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1.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8.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useum, Gallery and Theatrical" state="visible" r:id="rId3"/>
    <sheet sheetId="2" name="Book Publishing" state="visible" r:id="rId4"/>
    <sheet sheetId="3" name="editorial use (magazine, web," state="visible" r:id="rId5"/>
    <sheet sheetId="4" name="TV, Video and Feature Film" state="visible" r:id="rId6"/>
    <sheet sheetId="5" name="retail packaging products" state="visible" r:id="rId7"/>
    <sheet sheetId="6" name="internal communication" state="visible" r:id="rId8"/>
    <sheet sheetId="7" name="display - indoor, outdoor" state="visible" r:id="rId9"/>
    <sheet sheetId="8" name="web, movile and interactive" state="visible" r:id="rId10"/>
    <sheet sheetId="9" name="advertising - print, tv" state="visible" r:id="rId11"/>
    <sheet sheetId="10" name="brochure_marketing material" state="visible" r:id="rId12"/>
    <sheet sheetId="11" name="Blank" state="visible" r:id="rId13"/>
  </sheets>
  <definedNames/>
  <calcPr/>
</workbook>
</file>

<file path=xl/comments1.xml><?xml version="1.0" encoding="utf-8"?>
<comments xmlns="http://schemas.openxmlformats.org/spreadsheetml/2006/main">
  <authors>
    <author/>
  </authors>
  <commentList>
    <comment ref="L1" authorId="0">
      <text>
        <t xml:space="preserve">change in price from lowest possible price
 --zpetschek Sun Oct  5 11:19:12 2008</t>
      </text>
    </comment>
    <comment ref="G229" authorId="0">
      <text>
        <t xml:space="preserve">unlimited time frame but only as used in first documentary purchased
 --zpetschek Thu Dec 11 18:36:29 2008</t>
      </text>
    </comment>
    <comment ref="G255" authorId="0">
      <text>
        <t xml:space="preserve">unlimited time frame but only as used in first documentary purchased
 --zpetschek Thu Dec 11 18:36:29 2008</t>
      </text>
    </comment>
  </commentList>
</comments>
</file>

<file path=xl/comments10.xml><?xml version="1.0" encoding="utf-8"?>
<comments xmlns="http://schemas.openxmlformats.org/spreadsheetml/2006/main">
  <authors>
    <author/>
  </authors>
  <commentList>
    <comment ref="L1" authorId="0">
      <text>
        <t xml:space="preserve">change in price from lowest possible price
 --zpetschek Sun Oct  5 11:19:12 2008</t>
      </text>
    </comment>
  </commentList>
</comments>
</file>

<file path=xl/comments11.xml><?xml version="1.0" encoding="utf-8"?>
<comments xmlns="http://schemas.openxmlformats.org/spreadsheetml/2006/main">
  <authors>
    <author/>
  </authors>
  <commentList>
    <comment ref="L1" authorId="0">
      <text>
        <t xml:space="preserve">change in price from lowest possible price
 --zpetschek Sun Oct  5 11:19:12 2008</t>
      </text>
    </comment>
    <comment ref="G229" authorId="0">
      <text>
        <t xml:space="preserve">unlimited time frame but only as used in first documentary purchased
 --zpetschek Thu Dec 11 18:36:29 2008</t>
      </text>
    </comment>
    <comment ref="G255" authorId="0">
      <text>
        <t xml:space="preserve">unlimited time frame but only as used in first documentary purchased
 --zpetschek Thu Dec 11 18:36:29 2008</t>
      </text>
    </comment>
  </commentList>
</comments>
</file>

<file path=xl/comments2.xml><?xml version="1.0" encoding="utf-8"?>
<comments xmlns="http://schemas.openxmlformats.org/spreadsheetml/2006/main">
  <authors>
    <author/>
  </authors>
  <commentList>
    <comment ref="L1" authorId="0">
      <text>
        <t xml:space="preserve">change in price from lowest possible price
 --zpetschek Sun Oct  5 11:19:12 2008</t>
      </text>
    </comment>
    <comment ref="E48" authorId="0">
      <text>
        <t xml:space="preserve">not available online --zpetschek Mon Jan 19 20:34:30 2009 as specified in  addendum --zpetschek Sun Jan 11 16:00:46 2009</t>
      </text>
    </comment>
  </commentList>
</comments>
</file>

<file path=xl/comments3.xml><?xml version="1.0" encoding="utf-8"?>
<comments xmlns="http://schemas.openxmlformats.org/spreadsheetml/2006/main">
  <authors>
    <author/>
  </authors>
  <commentList>
    <comment ref="L1" authorId="0">
      <text>
        <t xml:space="preserve">change in price from lowest possible price
 --zpetschek Sun Oct  5 11:19:12 2008</t>
      </text>
    </comment>
    <comment ref="G222" authorId="0">
      <text>
        <t xml:space="preserve">unlimited time frame but only as used in first documentary purchased
 --zpetschek Thu Dec 11 18:36:29 2008</t>
      </text>
    </comment>
    <comment ref="G248" authorId="0">
      <text>
        <t xml:space="preserve">unlimited time frame but only as used in first documentary purchased
 --zpetschek Thu Dec 11 18:36:29 2008</t>
      </text>
    </comment>
  </commentList>
</comments>
</file>

<file path=xl/comments4.xml><?xml version="1.0" encoding="utf-8"?>
<comments xmlns="http://schemas.openxmlformats.org/spreadsheetml/2006/main">
  <authors>
    <author/>
  </authors>
  <commentList>
    <comment ref="L1" authorId="0">
      <text>
        <t xml:space="preserve">change in price from lowest possible price
 --zpetschek Sun Oct  5 11:19:12 2008</t>
      </text>
    </comment>
    <comment ref="E2" authorId="0">
      <text>
        <t xml:space="preserve">scripted/feature film --zpetschek Sun Jan 11 11:19:47 2009</t>
      </text>
    </comment>
    <comment ref="E229" authorId="0">
      <text>
        <t xml:space="preserve">unscripted/background --zpetschek Sun Jan 11 13:52:01 2009</t>
      </text>
    </comment>
    <comment ref="G229" authorId="0">
      <text>
        <t xml:space="preserve">unlimited time frame but only as used in first documentary purchased
 --zpetschek Thu Dec 11 18:36:29 2008</t>
      </text>
    </comment>
    <comment ref="I229" authorId="0">
      <text>
        <t xml:space="preserve">Tipe of release --zpetschek Sun Jan 11 13:52:51 2009</t>
      </text>
    </comment>
    <comment ref="G255" authorId="0">
      <text>
        <t xml:space="preserve">unlimited time frame but only as used in first documentary purchased
 --zpetschek Thu Dec 11 18:36:29 2008</t>
      </text>
    </comment>
  </commentList>
</comments>
</file>

<file path=xl/comments5.xml><?xml version="1.0" encoding="utf-8"?>
<comments xmlns="http://schemas.openxmlformats.org/spreadsheetml/2006/main">
  <authors>
    <author/>
  </authors>
  <commentList>
    <comment ref="L1" authorId="0">
      <text>
        <t xml:space="preserve">change in price from lowest possible price
 --zpetschek Sun Oct  5 11:19:12 2008</t>
      </text>
    </comment>
  </commentList>
</comments>
</file>

<file path=xl/comments6.xml><?xml version="1.0" encoding="utf-8"?>
<comments xmlns="http://schemas.openxmlformats.org/spreadsheetml/2006/main">
  <authors>
    <author/>
  </authors>
  <commentList>
    <comment ref="L1" authorId="0">
      <text>
        <t xml:space="preserve">change in price from lowest possible price
 --zpetschek Sun Oct  5 11:19:12 2008</t>
      </text>
    </comment>
  </commentList>
</comments>
</file>

<file path=xl/comments7.xml><?xml version="1.0" encoding="utf-8"?>
<comments xmlns="http://schemas.openxmlformats.org/spreadsheetml/2006/main">
  <authors>
    <author/>
  </authors>
  <commentList>
    <comment ref="L1" authorId="0">
      <text>
        <t xml:space="preserve">change in price from lowest possible price
 --zpetschek Sun Oct  5 11:19:12 2008</t>
      </text>
    </comment>
  </commentList>
</comments>
</file>

<file path=xl/comments8.xml><?xml version="1.0" encoding="utf-8"?>
<comments xmlns="http://schemas.openxmlformats.org/spreadsheetml/2006/main">
  <authors>
    <author/>
  </authors>
  <commentList>
    <comment ref="L1" authorId="0">
      <text>
        <t xml:space="preserve">change in price from lowest possible price
 --zpetschek Sun Oct  5 11:19:12 2008</t>
      </text>
    </comment>
  </commentList>
</comments>
</file>

<file path=xl/comments9.xml><?xml version="1.0" encoding="utf-8"?>
<comments xmlns="http://schemas.openxmlformats.org/spreadsheetml/2006/main">
  <authors>
    <author/>
  </authors>
  <commentList>
    <comment ref="K1" authorId="0">
      <text>
        <t xml:space="preserve">change in price from lowest possible price
 --zpetschek Sun Oct  5 11:19:12 2008</t>
      </text>
    </comment>
  </commentList>
</comments>
</file>

<file path=xl/sharedStrings.xml><?xml version="1.0" encoding="utf-8"?>
<sst xmlns="http://schemas.openxmlformats.org/spreadsheetml/2006/main" count="7031" uniqueCount="322">
  <si>
    <t>[</t>
  </si>
  <si>
    <t>range</t>
  </si>
  <si>
    <t>industry</t>
  </si>
  <si>
    <t>time</t>
  </si>
  <si>
    <t>placement</t>
  </si>
  <si>
    <t>size</t>
  </si>
  <si>
    <t>exposure</t>
  </si>
  <si>
    <t>location</t>
  </si>
  <si>
    <t>language</t>
  </si>
  <si>
    <t>copies</t>
  </si>
  <si>
    <t>price</t>
  </si>
  <si>
    <t>% increase</t>
  </si>
  <si>
    <t>amount increase</t>
  </si>
  <si>
    <t>museum or </t>
  </si>
  <si>
    <t>accounting</t>
  </si>
  <si>
    <t>6 months</t>
  </si>
  <si>
    <t>display labels</t>
  </si>
  <si>
    <t>6x14 lbls</t>
  </si>
  <si>
    <t>single</t>
  </si>
  <si>
    <t>australia</t>
  </si>
  <si>
    <t>gallery exhibit</t>
  </si>
  <si>
    <t>1 year</t>
  </si>
  <si>
    <t>2 years</t>
  </si>
  <si>
    <t>3 years</t>
  </si>
  <si>
    <t>5 years</t>
  </si>
  <si>
    <t>10 years</t>
  </si>
  <si>
    <t>display print</t>
  </si>
  <si>
    <t>16x20</t>
  </si>
  <si>
    <t>30x40</t>
  </si>
  <si>
    <t>full mural</t>
  </si>
  <si>
    <t>traveling</t>
  </si>
  <si>
    <t>worldwide</t>
  </si>
  <si>
    <t>n america</t>
  </si>
  <si>
    <t>unlimited</t>
  </si>
  <si>
    <t>museum electronic</t>
  </si>
  <si>
    <t>single place</t>
  </si>
  <si>
    <t>1/16 page</t>
  </si>
  <si>
    <t>museum disp</t>
  </si>
  <si>
    <t>kiosk or display</t>
  </si>
  <si>
    <t>mult place</t>
  </si>
  <si>
    <t>1/8 page</t>
  </si>
  <si>
    <t>1/2 page</t>
  </si>
  <si>
    <t>full page</t>
  </si>
  <si>
    <t>covr wrap</t>
  </si>
  <si>
    <t>muse/web</t>
  </si>
  <si>
    <t>all europe</t>
  </si>
  <si>
    <t>all asia</t>
  </si>
  <si>
    <t>live theatrical</t>
  </si>
  <si>
    <t>1 week</t>
  </si>
  <si>
    <t>interior</t>
  </si>
  <si>
    <t>1 vers,1/4 ad</t>
  </si>
  <si>
    <t>performance</t>
  </si>
  <si>
    <t>1 month</t>
  </si>
  <si>
    <t>3 months</t>
  </si>
  <si>
    <t>1 yr</t>
  </si>
  <si>
    <t>2 yrs</t>
  </si>
  <si>
    <t>3 yrs</t>
  </si>
  <si>
    <t>5 yrs</t>
  </si>
  <si>
    <t>10 yrs</t>
  </si>
  <si>
    <t>cover</t>
  </si>
  <si>
    <t>1/4 page</t>
  </si>
  <si>
    <t>dbl page</t>
  </si>
  <si>
    <t>1 vers,full ad</t>
  </si>
  <si>
    <t>multiple, full</t>
  </si>
  <si>
    <t>book cvr - textbook</t>
  </si>
  <si>
    <t>back cover</t>
  </si>
  <si>
    <t>1 language</t>
  </si>
  <si>
    <t>7 yrs</t>
  </si>
  <si>
    <t>front cover</t>
  </si>
  <si>
    <t>front + spine</t>
  </si>
  <si>
    <t>wrap around</t>
  </si>
  <si>
    <t>2 languages</t>
  </si>
  <si>
    <t>3 languages</t>
  </si>
  <si>
    <t>all languages</t>
  </si>
  <si>
    <t>book interior - </t>
  </si>
  <si>
    <t>textbook</t>
  </si>
  <si>
    <t>dbl pg spd</t>
  </si>
  <si>
    <t>book cvr - trd book</t>
  </si>
  <si>
    <t>back cvr</t>
  </si>
  <si>
    <t>7 years</t>
  </si>
  <si>
    <t>front cvr</t>
  </si>
  <si>
    <t>cvr and spine</t>
  </si>
  <si>
    <t>book interior </t>
  </si>
  <si>
    <t>sgl placement</t>
  </si>
  <si>
    <t>trade book</t>
  </si>
  <si>
    <t>mlt placement</t>
  </si>
  <si>
    <t>book cover -</t>
  </si>
  <si>
    <t>spot</t>
  </si>
  <si>
    <t>audio book</t>
  </si>
  <si>
    <t>cvr + spine</t>
  </si>
  <si>
    <t>1/4 page </t>
  </si>
  <si>
    <t>3/4 page</t>
  </si>
  <si>
    <t>test booklet</t>
  </si>
  <si>
    <t>ins - bdy test</t>
  </si>
  <si>
    <t>1 sq in</t>
  </si>
  <si>
    <t>print</t>
  </si>
  <si>
    <t>ins - tbl cont</t>
  </si>
  <si>
    <t>ins - sec open</t>
  </si>
  <si>
    <t>1/4 pg</t>
  </si>
  <si>
    <t>1/2 pg</t>
  </si>
  <si>
    <t>3/4 pg</t>
  </si>
  <si>
    <t>print + online</t>
  </si>
  <si>
    <t>magazine interior</t>
  </si>
  <si>
    <t>nothing</t>
  </si>
  <si>
    <t>consumer/trade</t>
  </si>
  <si>
    <t>editorial mag cover</t>
  </si>
  <si>
    <t>nada</t>
  </si>
  <si>
    <t>editorial custom</t>
  </si>
  <si>
    <t>published mag</t>
  </si>
  <si>
    <t>editorial scientific</t>
  </si>
  <si>
    <t>single ad</t>
  </si>
  <si>
    <t>or academ journal</t>
  </si>
  <si>
    <t>dble page</t>
  </si>
  <si>
    <t>editorial newspaper</t>
  </si>
  <si>
    <t>inside</t>
  </si>
  <si>
    <t>section front</t>
  </si>
  <si>
    <t>front page</t>
  </si>
  <si>
    <t>editorial - web/elec</t>
  </si>
  <si>
    <t>1 wk</t>
  </si>
  <si>
    <t>150 px</t>
  </si>
  <si>
    <t>no placement</t>
  </si>
  <si>
    <t>1 wk+arc</t>
  </si>
  <si>
    <t>1 mo</t>
  </si>
  <si>
    <t>1 mo+arc</t>
  </si>
  <si>
    <t>3 mo</t>
  </si>
  <si>
    <t>3 mo+arc</t>
  </si>
  <si>
    <t>6 mo</t>
  </si>
  <si>
    <t>6 mo+arc</t>
  </si>
  <si>
    <t>1 yr+arc</t>
  </si>
  <si>
    <t>3 yr</t>
  </si>
  <si>
    <t>3 yr+arc</t>
  </si>
  <si>
    <t>editorial - </t>
  </si>
  <si>
    <t>2 weeks</t>
  </si>
  <si>
    <t>prop/set decor</t>
  </si>
  <si>
    <t>1/8 pg</t>
  </si>
  <si>
    <t>sgl med as cut</t>
  </si>
  <si>
    <t>documentary prgrm</t>
  </si>
  <si>
    <t>9 months</t>
  </si>
  <si>
    <t>prgrm body</t>
  </si>
  <si>
    <t>title/close seq</t>
  </si>
  <si>
    <t>mlt med as cut</t>
  </si>
  <si>
    <t>editorial - news,</t>
  </si>
  <si>
    <t>body of progr</t>
  </si>
  <si>
    <t>talk, commentary</t>
  </si>
  <si>
    <t>news parody etc</t>
  </si>
  <si>
    <t>prop or decor</t>
  </si>
  <si>
    <t>title/closing</t>
  </si>
  <si>
    <t>episodes</t>
  </si>
  <si>
    <t>entertainment</t>
  </si>
  <si>
    <t>prop/decor</t>
  </si>
  <si>
    <t>sgl episo</t>
  </si>
  <si>
    <t>program</t>
  </si>
  <si>
    <t>body of prgrm</t>
  </si>
  <si>
    <t>all med as cut</t>
  </si>
  <si>
    <t>north amer</t>
  </si>
  <si>
    <t>full seas</t>
  </si>
  <si>
    <t>webisode</t>
  </si>
  <si>
    <t>body of prgr</t>
  </si>
  <si>
    <t>tv - commercial</t>
  </si>
  <si>
    <t>minor/playback</t>
  </si>
  <si>
    <t>tv broad only</t>
  </si>
  <si>
    <t>major/full scr</t>
  </si>
  <si>
    <t>tv/web broad</t>
  </si>
  <si>
    <t>tv/web/mobile</t>
  </si>
  <si>
    <t>tv - infomercial</t>
  </si>
  <si>
    <t>tv - onair promotion</t>
  </si>
  <si>
    <t>tv broad/web</t>
  </si>
  <si>
    <t>cinema advertising</t>
  </si>
  <si>
    <t>minor/plaback</t>
  </si>
  <si>
    <t>still slide</t>
  </si>
  <si>
    <t>major/full scrn</t>
  </si>
  <si>
    <t>Vid or Dig ad</t>
  </si>
  <si>
    <t>feature film</t>
  </si>
  <si>
    <t>inde film</t>
  </si>
  <si>
    <t>feat/major flm</t>
  </si>
  <si>
    <t>block buster</t>
  </si>
  <si>
    <t>trailer</t>
  </si>
  <si>
    <t>dvd bonus material</t>
  </si>
  <si>
    <t>made for tv or dvd</t>
  </si>
  <si>
    <t>body of film</t>
  </si>
  <si>
    <t>music video</t>
  </si>
  <si>
    <t>one episode</t>
  </si>
  <si>
    <t>per unit</t>
  </si>
  <si>
    <t>product packaging</t>
  </si>
  <si>
    <t>product label</t>
  </si>
  <si>
    <t>outer package</t>
  </si>
  <si>
    <t>label &amp; pack</t>
  </si>
  <si>
    <t>wrap</t>
  </si>
  <si>
    <t>product hangtags</t>
  </si>
  <si>
    <t>CD, Video, DVD</t>
  </si>
  <si>
    <t>VHS packaging</t>
  </si>
  <si>
    <t>10 yes</t>
  </si>
  <si>
    <t>cvr and inside</t>
  </si>
  <si>
    <t>computer games,</t>
  </si>
  <si>
    <t>secondary scr</t>
  </si>
  <si>
    <t>spot/icon</t>
  </si>
  <si>
    <t>educ/editorial</t>
  </si>
  <si>
    <t>cd-rom, software</t>
  </si>
  <si>
    <t>opening scr</t>
  </si>
  <si>
    <t>repeat use</t>
  </si>
  <si>
    <t>gm/enter/cons</t>
  </si>
  <si>
    <t>electronic greeting</t>
  </si>
  <si>
    <t>one place</t>
  </si>
  <si>
    <t>cards</t>
  </si>
  <si>
    <t>1/2 screen</t>
  </si>
  <si>
    <t>full screen</t>
  </si>
  <si>
    <t>apparel</t>
  </si>
  <si>
    <t>Cards: bank, credit</t>
  </si>
  <si>
    <t>sgl place</t>
  </si>
  <si>
    <t>debit, atm</t>
  </si>
  <si>
    <t>cards: phone,</t>
  </si>
  <si>
    <t>single ver 1/4</t>
  </si>
  <si>
    <t>ad imbedded</t>
  </si>
  <si>
    <t>transit, other</t>
  </si>
  <si>
    <t>single ver full</t>
  </si>
  <si>
    <t>mult ver full</t>
  </si>
  <si>
    <t>ad streamed</t>
  </si>
  <si>
    <t>tv broadcast</t>
  </si>
  <si>
    <t>not used</t>
  </si>
  <si>
    <t>k</t>
  </si>
  <si>
    <t>cards: trading or </t>
  </si>
  <si>
    <t>j</t>
  </si>
  <si>
    <t>game card</t>
  </si>
  <si>
    <t>i</t>
  </si>
  <si>
    <t>h</t>
  </si>
  <si>
    <t>g</t>
  </si>
  <si>
    <t>f</t>
  </si>
  <si>
    <t>e</t>
  </si>
  <si>
    <t>d</t>
  </si>
  <si>
    <t>c</t>
  </si>
  <si>
    <t>b</t>
  </si>
  <si>
    <t>a</t>
  </si>
  <si>
    <t>retail: postcard/</t>
  </si>
  <si>
    <t>greeting/holiday crd</t>
  </si>
  <si>
    <t>4 yrs</t>
  </si>
  <si>
    <t>retail: calendar</t>
  </si>
  <si>
    <t>retail: print/posters</t>
  </si>
  <si>
    <t>retail: stationery</t>
  </si>
  <si>
    <t>retail: novelty prod</t>
  </si>
  <si>
    <t>specialty items</t>
  </si>
  <si>
    <t>miscellaneous</t>
  </si>
  <si>
    <t>type</t>
  </si>
  <si>
    <t>internal brochure</t>
  </si>
  <si>
    <t>prnt handout/disp</t>
  </si>
  <si>
    <t>internal presentat</t>
  </si>
  <si>
    <t>small</t>
  </si>
  <si>
    <t>internal commun</t>
  </si>
  <si>
    <t>email, intranet etc</t>
  </si>
  <si>
    <t>&gt; 150 px</t>
  </si>
  <si>
    <t>internal CD/DVD</t>
  </si>
  <si>
    <t>multi place</t>
  </si>
  <si>
    <t>wall decor</t>
  </si>
  <si>
    <t>8 x 10</t>
  </si>
  <si>
    <t>17 x 24</t>
  </si>
  <si>
    <t>34 x 48</t>
  </si>
  <si>
    <t>10' x 10'</t>
  </si>
  <si>
    <t>Outdoor Display</t>
  </si>
  <si>
    <t>rotating design</t>
  </si>
  <si>
    <t>large</t>
  </si>
  <si>
    <t>&gt; 100 sq'</t>
  </si>
  <si>
    <t>static design</t>
  </si>
  <si>
    <t>multiple place</t>
  </si>
  <si>
    <t>outdoor display</t>
  </si>
  <si>
    <t>indoor display</t>
  </si>
  <si>
    <t>large &gt; 5 sq ft</t>
  </si>
  <si>
    <t>small &lt; 5 sq ft</t>
  </si>
  <si>
    <t>web- corpor /promo</t>
  </si>
  <si>
    <t>50x50 px</t>
  </si>
  <si>
    <t>180x150</t>
  </si>
  <si>
    <t>300x250</t>
  </si>
  <si>
    <t>email/electronic</t>
  </si>
  <si>
    <t>direct promo</t>
  </si>
  <si>
    <t>web advertisement</t>
  </si>
  <si>
    <t>banner</t>
  </si>
  <si>
    <t>web video ad</t>
  </si>
  <si>
    <t>promotional</t>
  </si>
  <si>
    <t>software</t>
  </si>
  <si>
    <t>mobile device ad</t>
  </si>
  <si>
    <t>sgl ad 1 vers</t>
  </si>
  <si>
    <t>mult ad vers</t>
  </si>
  <si>
    <t>sgl ad</t>
  </si>
  <si>
    <t>video game ad</t>
  </si>
  <si>
    <t>magazine ad</t>
  </si>
  <si>
    <t>low</t>
  </si>
  <si>
    <t>Guide</t>
  </si>
  <si>
    <t>mid-low</t>
  </si>
  <si>
    <t>Pricing from Corbis</t>
  </si>
  <si>
    <t>SS added Pricing</t>
  </si>
  <si>
    <t>Blank Field</t>
  </si>
  <si>
    <t>Section Separator</t>
  </si>
  <si>
    <t>Active Tier 3 Price</t>
  </si>
  <si>
    <t>mid-high</t>
  </si>
  <si>
    <t>max</t>
  </si>
  <si>
    <t>mid</t>
  </si>
  <si>
    <t>double pg</t>
  </si>
  <si>
    <t>newspaper ad</t>
  </si>
  <si>
    <t>catalog ad</t>
  </si>
  <si>
    <t>removable insert</t>
  </si>
  <si>
    <t>dbl sprd</t>
  </si>
  <si>
    <t>event program</t>
  </si>
  <si>
    <t>advertorial</t>
  </si>
  <si>
    <t>minor element</t>
  </si>
  <si>
    <t>major full scrn</t>
  </si>
  <si>
    <t>tv and web </t>
  </si>
  <si>
    <t>tv web mobile</t>
  </si>
  <si>
    <t>print brochure</t>
  </si>
  <si>
    <t>mult - inside</t>
  </si>
  <si>
    <t>mult - ins/cvr</t>
  </si>
  <si>
    <t>print and web</t>
  </si>
  <si>
    <t>postcard/flyer</t>
  </si>
  <si>
    <t>back</t>
  </si>
  <si>
    <t>front</t>
  </si>
  <si>
    <t>web brochure</t>
  </si>
  <si>
    <t>ann/quart rprt</t>
  </si>
  <si>
    <t>newsletters</t>
  </si>
  <si>
    <t>press release</t>
  </si>
  <si>
    <t>ext present</t>
  </si>
  <si>
    <t>promo calendar</t>
  </si>
  <si>
    <t>cover/inside</t>
  </si>
  <si>
    <t>promo greet card</t>
  </si>
  <si>
    <t>promo cd/dvd/vid</t>
  </si>
  <si>
    <t>travel brochure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</si>
</sst>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3">
    <font>
      <b val="0"/>
      <i val="0"/>
      <strike val="0"/>
      <u val="none"/>
      <sz val="10.0"/>
      <color rgb="FF000000"/>
      <name val="Arial"/>
    </font>
    <font>
      <b val="0"/>
      <i val="0"/>
      <strike val="0"/>
      <u val="none"/>
      <sz val="10.0"/>
      <color rgb="FF000000"/>
      <name val="Arial"/>
    </font>
    <font>
      <b/>
      <i val="0"/>
      <strike val="0"/>
      <u val="none"/>
      <sz val="12.0"/>
      <color rgb="FFFF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val="0"/>
      <strike val="0"/>
      <u val="none"/>
      <sz val="10.0"/>
      <color rgb="FFFF0000"/>
      <name val="Arial"/>
    </font>
    <font>
      <b val="0"/>
      <i val="0"/>
      <strike val="0"/>
      <u val="none"/>
      <sz val="10.0"/>
      <color rgb="FF000000"/>
      <name val="Arial"/>
    </font>
    <font>
      <b val="0"/>
      <i val="0"/>
      <strike val="0"/>
      <u val="none"/>
      <sz val="10.0"/>
      <color rgb="FFFF0000"/>
      <name val="Arial"/>
    </font>
    <font>
      <b val="0"/>
      <i val="0"/>
      <strike val="0"/>
      <u val="none"/>
      <sz val="10.0"/>
      <color rgb="FFFF0000"/>
      <name val="Arial"/>
    </font>
    <font>
      <b val="0"/>
      <i val="0"/>
      <strike val="0"/>
      <u val="none"/>
      <sz val="10.0"/>
      <color rgb="FFDDDDDD"/>
      <name val="Arial"/>
    </font>
    <font>
      <b val="0"/>
      <i val="0"/>
      <strike val="0"/>
      <u val="none"/>
      <sz val="10.0"/>
      <color rgb="FFFF0000"/>
      <name val="Arial"/>
    </font>
    <font>
      <b val="0"/>
      <i val="0"/>
      <strike val="0"/>
      <u val="none"/>
      <sz val="10.0"/>
      <color rgb="FFFF0000"/>
      <name val="Arial"/>
    </font>
    <font>
      <b val="0"/>
      <i val="0"/>
      <strike val="0"/>
      <u val="none"/>
      <sz val="10.0"/>
      <color rgb="FFFF0000"/>
      <name val="Arial"/>
    </font>
    <font>
      <b val="0"/>
      <i val="0"/>
      <strike val="0"/>
      <u val="none"/>
      <sz val="10.0"/>
      <color rgb="FFFF0000"/>
      <name val="Arial"/>
    </font>
    <font>
      <b val="0"/>
      <i val="0"/>
      <strike val="0"/>
      <u val="none"/>
      <sz val="10.0"/>
      <color rgb="FFDDDDDD"/>
      <name val="Arial"/>
    </font>
    <font>
      <b val="0"/>
      <i val="0"/>
      <strike val="0"/>
      <u val="none"/>
      <sz val="10.0"/>
      <color rgb="FF000000"/>
      <name val="Arial"/>
    </font>
    <font>
      <b val="0"/>
      <i val="0"/>
      <strike val="0"/>
      <u val="none"/>
      <sz val="10.0"/>
      <color rgb="FFFF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val="0"/>
      <strike val="0"/>
      <u val="none"/>
      <sz val="10.0"/>
      <color rgb="FFDDDDDD"/>
      <name val="Arial"/>
    </font>
    <font>
      <b val="0"/>
      <i val="0"/>
      <strike val="0"/>
      <u val="none"/>
      <sz val="10.0"/>
      <color rgb="FFDDDDDD"/>
      <name val="Arial"/>
    </font>
    <font>
      <b val="0"/>
      <i val="0"/>
      <strike val="0"/>
      <u val="none"/>
      <sz val="10.0"/>
      <color rgb="FF000000"/>
      <name val="Arial"/>
    </font>
    <font>
      <b val="0"/>
      <i val="0"/>
      <strike val="0"/>
      <u val="none"/>
      <sz val="10.0"/>
      <color rgb="FFDDDDDD"/>
      <name val="Arial"/>
    </font>
    <font>
      <b val="0"/>
      <i val="0"/>
      <strike val="0"/>
      <u val="none"/>
      <sz val="10.0"/>
      <color rgb="FFFFFFFF"/>
      <name val="Arial"/>
    </font>
    <font>
      <b val="0"/>
      <i val="0"/>
      <strike val="0"/>
      <u val="none"/>
      <sz val="10.0"/>
      <color rgb="FF000000"/>
      <name val="Arial"/>
    </font>
    <font>
      <b val="0"/>
      <i val="0"/>
      <strike val="0"/>
      <u val="none"/>
      <sz val="10.0"/>
      <color rgb="FFDDDDDD"/>
      <name val="Arial"/>
    </font>
    <font>
      <b val="0"/>
      <i val="0"/>
      <strike val="0"/>
      <u val="none"/>
      <sz val="10.0"/>
      <color rgb="FFDDDDDD"/>
      <name val="Arial"/>
    </font>
    <font>
      <b val="0"/>
      <i val="0"/>
      <strike val="0"/>
      <u val="none"/>
      <sz val="10.0"/>
      <color rgb="FF000000"/>
      <name val="Arial"/>
    </font>
    <font>
      <b val="0"/>
      <i val="0"/>
      <strike val="0"/>
      <u val="none"/>
      <sz val="10.0"/>
      <color rgb="FFFF0000"/>
      <name val="Arial"/>
    </font>
    <font>
      <b val="0"/>
      <i val="0"/>
      <strike val="0"/>
      <u val="none"/>
      <sz val="10.0"/>
      <color rgb="FF000000"/>
      <name val="Arial"/>
    </font>
  </fonts>
  <fills count="8">
    <fill>
      <patternFill patternType="none"/>
    </fill>
    <fill>
      <patternFill patternType="gray125">
        <bgColor rgb="FFFFFFFF"/>
      </patternFill>
    </fill>
    <fill>
      <patternFill patternType="solid">
        <fgColor rgb="FFDDDDDD"/>
        <bgColor indexed="64"/>
      </patternFill>
    </fill>
    <fill>
      <patternFill patternType="solid">
        <fgColor rgb="FF000000"/>
        <bgColor indexed="64"/>
      </patternFill>
    </fill>
    <fill>
      <patternFill patternType="solid">
        <fgColor rgb="FFFFFF99"/>
        <bgColor indexed="64"/>
      </patternFill>
    </fill>
    <fill>
      <patternFill patternType="solid">
        <fgColor rgb="FFFFFFFF"/>
        <bgColor indexed="64"/>
      </patternFill>
    </fill>
    <fill>
      <patternFill patternType="solid">
        <fgColor rgb="FF0000FF"/>
        <bgColor indexed="64"/>
      </patternFill>
    </fill>
    <fill>
      <patternFill patternType="solid">
        <fgColor rgb="FFFF0000"/>
        <bgColor indexed="64"/>
      </patternFill>
    </fill>
  </fills>
  <borders count="10">
    <border>
      <left/>
      <right/>
      <top/>
      <bottom/>
      <diagonal/>
    </border>
    <border>
      <left/>
      <right style="thin">
        <color rgb="FF000000"/>
      </right>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1">
    <xf fillId="0" numFmtId="0" borderId="0" fontId="0"/>
  </cellStyleXfs>
  <cellXfs count="77">
    <xf applyAlignment="1" fillId="0" xfId="0" numFmtId="0" borderId="0" fontId="0">
      <alignment vertical="bottom" horizontal="general" wrapText="1"/>
    </xf>
    <xf applyBorder="1" applyAlignment="1" fillId="2" xfId="0" numFmtId="0" borderId="1" fontId="0" applyFill="1">
      <alignment vertical="bottom" horizontal="general" wrapText="1"/>
    </xf>
    <xf applyAlignment="1" fillId="3" xfId="0" numFmtId="10" borderId="0" applyFont="1" fontId="1" applyNumberFormat="1" applyFill="1">
      <alignment vertical="bottom" horizontal="general" wrapText="1"/>
    </xf>
    <xf applyBorder="1" applyAlignment="1" fillId="0" xfId="0" numFmtId="164" borderId="2" fontId="0" applyNumberFormat="1">
      <alignment vertical="bottom" horizontal="general" wrapText="1"/>
    </xf>
    <xf applyBorder="1" applyAlignment="1" fillId="0" xfId="0" numFmtId="0" borderId="3" fontId="0">
      <alignment vertical="bottom" horizontal="general" wrapText="1"/>
    </xf>
    <xf applyAlignment="1" fillId="0" xfId="0" numFmtId="0" borderId="0" applyFont="1" fontId="2">
      <alignment vertical="bottom" horizontal="general" wrapText="1"/>
    </xf>
    <xf applyAlignment="1" fillId="0" xfId="0" numFmtId="164" borderId="0" fontId="0" applyNumberFormat="1">
      <alignment vertical="bottom" horizontal="general" wrapText="1"/>
    </xf>
    <xf applyAlignment="1" fillId="4" xfId="0" numFmtId="0" borderId="0" applyFont="1" fontId="3" applyFill="1">
      <alignment vertical="bottom" horizontal="general" wrapText="1"/>
    </xf>
    <xf applyAlignment="1" fillId="0" xfId="0" numFmtId="0" borderId="0" fontId="0">
      <alignment vertical="bottom" horizontal="center" wrapText="1"/>
    </xf>
    <xf applyBorder="1" applyAlignment="1" fillId="2" xfId="0" numFmtId="0" borderId="4" fontId="0" applyFill="1">
      <alignment vertical="bottom" horizontal="general" wrapText="1"/>
    </xf>
    <xf applyAlignment="1" fillId="5" xfId="0" numFmtId="10" borderId="0" applyFont="1" fontId="4" applyNumberFormat="1" applyFill="1">
      <alignment vertical="bottom" horizontal="general" wrapText="1"/>
    </xf>
    <xf applyBorder="1" applyAlignment="1" fillId="0" xfId="0" numFmtId="0" borderId="2" fontId="0">
      <alignment vertical="bottom" horizontal="general" wrapText="1"/>
    </xf>
    <xf applyAlignment="1" fillId="5" xfId="0" numFmtId="0" borderId="0" applyFont="1" fontId="5" applyFill="1">
      <alignment vertical="bottom" horizontal="general" wrapText="1"/>
    </xf>
    <xf applyAlignment="1" fillId="6" xfId="0" numFmtId="0" borderId="0" fontId="0" applyFill="1">
      <alignment vertical="bottom" horizontal="general" wrapText="1"/>
    </xf>
    <xf applyAlignment="1" fillId="2" xfId="0" numFmtId="0" borderId="0" applyFont="1" fontId="6" applyFill="1">
      <alignment vertical="bottom" horizontal="general" wrapText="1"/>
    </xf>
    <xf applyAlignment="1" fillId="2" xfId="0" numFmtId="3" borderId="0" applyFont="1" fontId="7" applyNumberFormat="1" applyFill="1">
      <alignment vertical="bottom" horizontal="general" wrapText="1"/>
    </xf>
    <xf applyAlignment="1" fillId="5" xfId="0" numFmtId="0" borderId="0" fontId="0" applyFill="1">
      <alignment vertical="bottom" horizontal="general" wrapText="1"/>
    </xf>
    <xf applyAlignment="1" fillId="7" xfId="0" numFmtId="3" borderId="0" applyFont="1" fontId="8" applyNumberFormat="1" applyFill="1">
      <alignment vertical="bottom" horizontal="general" wrapText="1"/>
    </xf>
    <xf applyBorder="1" applyAlignment="1" fillId="2" xfId="0" numFmtId="0" borderId="5" fontId="0" applyFill="1">
      <alignment vertical="bottom" horizontal="general" wrapText="1"/>
    </xf>
    <xf applyAlignment="1" fillId="0" xfId="0" numFmtId="0" borderId="0" applyFont="1" fontId="9">
      <alignment vertical="bottom" horizontal="general" wrapText="1"/>
    </xf>
    <xf applyAlignment="1" fillId="0" xfId="0" numFmtId="10" borderId="0" fontId="0" applyNumberFormat="1">
      <alignment vertical="bottom" horizontal="general" wrapText="1"/>
    </xf>
    <xf applyAlignment="1" fillId="5" xfId="0" numFmtId="10" borderId="0" fontId="0" applyNumberFormat="1" applyFill="1">
      <alignment vertical="bottom" horizontal="general" wrapText="1"/>
    </xf>
    <xf applyAlignment="1" fillId="5" xfId="0" numFmtId="164" borderId="0" fontId="0" applyNumberFormat="1" applyFill="1">
      <alignment vertical="bottom" horizontal="general" wrapText="1"/>
    </xf>
    <xf applyBorder="1" applyAlignment="1" fillId="4" xfId="0" numFmtId="0" borderId="6" fontId="0" applyFill="1">
      <alignment vertical="bottom" horizontal="general" wrapText="1"/>
    </xf>
    <xf applyBorder="1" applyAlignment="1" fillId="0" xfId="0" numFmtId="10" borderId="6" fontId="0" applyNumberFormat="1">
      <alignment vertical="bottom" horizontal="general" wrapText="1"/>
    </xf>
    <xf applyAlignment="1" fillId="0" xfId="0" numFmtId="3" borderId="0" applyFont="1" fontId="10" applyNumberFormat="1">
      <alignment vertical="bottom" horizontal="general" wrapText="1"/>
    </xf>
    <xf applyBorder="1" applyAlignment="1" fillId="4" xfId="0" numFmtId="0" borderId="7" fontId="0" applyFill="1">
      <alignment vertical="bottom" horizontal="general" wrapText="1"/>
    </xf>
    <xf applyBorder="1" applyAlignment="1" fillId="4" xfId="0" numFmtId="0" borderId="5" fontId="0" applyFill="1">
      <alignment vertical="bottom" horizontal="general" wrapText="1"/>
    </xf>
    <xf applyAlignment="1" fillId="3" xfId="0" numFmtId="10" borderId="0" fontId="0" applyNumberFormat="1" applyFill="1">
      <alignment vertical="bottom" horizontal="general" wrapText="1"/>
    </xf>
    <xf applyAlignment="1" fillId="0" xfId="0" numFmtId="0" borderId="0" applyFont="1" fontId="11">
      <alignment vertical="bottom" horizontal="general" wrapText="1"/>
    </xf>
    <xf applyAlignment="1" fillId="4" xfId="0" numFmtId="0" borderId="0" applyFont="1" fontId="12" applyFill="1">
      <alignment vertical="bottom" horizontal="general" wrapText="1"/>
    </xf>
    <xf applyAlignment="1" fillId="7" xfId="0" numFmtId="0" borderId="0" fontId="0" applyFill="1">
      <alignment vertical="bottom" horizontal="general" wrapText="1"/>
    </xf>
    <xf applyBorder="1" applyAlignment="1" fillId="5" xfId="0" numFmtId="164" borderId="4" fontId="0" applyNumberFormat="1" applyFill="1">
      <alignment vertical="bottom" horizontal="general" wrapText="1"/>
    </xf>
    <xf applyBorder="1" applyAlignment="1" fillId="2" xfId="0" numFmtId="0" borderId="2" fontId="0" applyFill="1">
      <alignment vertical="bottom" horizontal="general" wrapText="1"/>
    </xf>
    <xf applyAlignment="1" fillId="7" xfId="0" numFmtId="10" borderId="0" fontId="0" applyNumberFormat="1" applyFill="1">
      <alignment vertical="bottom" horizontal="general" wrapText="1"/>
    </xf>
    <xf applyAlignment="1" fillId="7" xfId="0" numFmtId="164" borderId="0" fontId="0" applyNumberFormat="1" applyFill="1">
      <alignment vertical="bottom" horizontal="general" wrapText="1"/>
    </xf>
    <xf applyBorder="1" applyAlignment="1" fillId="5" xfId="0" numFmtId="164" borderId="2" fontId="0" applyNumberFormat="1" applyFill="1">
      <alignment vertical="bottom" horizontal="general" wrapText="1"/>
    </xf>
    <xf applyBorder="1" applyAlignment="1" fillId="3" xfId="0" numFmtId="10" borderId="6" fontId="0" applyNumberFormat="1" applyFill="1">
      <alignment vertical="bottom" horizontal="general" wrapText="1"/>
    </xf>
    <xf applyAlignment="1" fillId="2" xfId="0" numFmtId="10" borderId="0" fontId="0" applyNumberFormat="1" applyFill="1">
      <alignment vertical="bottom" horizontal="general" wrapText="1"/>
    </xf>
    <xf applyBorder="1" applyAlignment="1" fillId="4" xfId="0" numFmtId="0" borderId="7" applyFont="1" fontId="13" applyFill="1">
      <alignment vertical="bottom" horizontal="general" wrapText="1"/>
    </xf>
    <xf applyAlignment="1" fillId="7" xfId="0" numFmtId="0" borderId="0" applyFont="1" fontId="14" applyFill="1">
      <alignment vertical="bottom" horizontal="general" wrapText="1"/>
    </xf>
    <xf applyBorder="1" applyAlignment="1" fillId="5" xfId="0" numFmtId="0" borderId="3" fontId="0" applyFill="1">
      <alignment vertical="bottom" horizontal="general" wrapText="1"/>
    </xf>
    <xf applyAlignment="1" fillId="2" xfId="0" numFmtId="164" borderId="0" fontId="0" applyNumberFormat="1" applyFill="1">
      <alignment vertical="bottom" horizontal="general" wrapText="1"/>
    </xf>
    <xf applyAlignment="1" fillId="5" xfId="0" numFmtId="0" borderId="0" applyFont="1" fontId="15" applyFill="1">
      <alignment vertical="bottom" horizontal="general" wrapText="1"/>
    </xf>
    <xf applyAlignment="1" fillId="3" xfId="0" numFmtId="0" borderId="0" applyFont="1" fontId="16" applyFill="1">
      <alignment vertical="bottom" horizontal="general" wrapText="1"/>
    </xf>
    <xf applyAlignment="1" fillId="3" xfId="0" numFmtId="0" borderId="0" fontId="0" applyFill="1">
      <alignment vertical="bottom" horizontal="general" wrapText="1"/>
    </xf>
    <xf applyAlignment="1" fillId="7" xfId="0" numFmtId="10" borderId="0" applyFont="1" fontId="17" applyNumberFormat="1" applyFill="1">
      <alignment vertical="bottom" horizontal="general" wrapText="1"/>
    </xf>
    <xf applyBorder="1" applyAlignment="1" fillId="0" xfId="0" numFmtId="0" borderId="5" fontId="0">
      <alignment vertical="bottom" horizontal="general" wrapText="1"/>
    </xf>
    <xf applyBorder="1" applyAlignment="1" fillId="0" xfId="0" numFmtId="0" borderId="6" fontId="0">
      <alignment vertical="bottom" horizontal="general" wrapText="1"/>
    </xf>
    <xf applyAlignment="1" fillId="3" xfId="0" numFmtId="0" borderId="0" applyFont="1" fontId="18" applyFill="1">
      <alignment vertical="bottom" horizontal="general" wrapText="1"/>
    </xf>
    <xf applyAlignment="1" fillId="4" xfId="0" numFmtId="3" borderId="0" fontId="0" applyNumberFormat="1" applyFill="1">
      <alignment vertical="bottom" horizontal="general" wrapText="1"/>
    </xf>
    <xf applyAlignment="1" fillId="3" xfId="0" numFmtId="3" borderId="0" applyFont="1" fontId="19" applyNumberFormat="1" applyFill="1">
      <alignment vertical="bottom" horizontal="general" wrapText="1"/>
    </xf>
    <xf applyAlignment="1" fillId="4" xfId="0" numFmtId="3" borderId="0" applyFont="1" fontId="20" applyNumberFormat="1" applyFill="1">
      <alignment vertical="bottom" horizontal="general" wrapText="1"/>
    </xf>
    <xf applyAlignment="1" fillId="3" xfId="0" numFmtId="3" borderId="0" applyFont="1" fontId="21" applyNumberFormat="1" applyFill="1">
      <alignment vertical="bottom" horizontal="general" wrapText="1"/>
    </xf>
    <xf applyBorder="1" applyAlignment="1" fillId="2" xfId="0" numFmtId="164" borderId="5" fontId="0" applyNumberFormat="1" applyFill="1">
      <alignment vertical="bottom" horizontal="general" wrapText="1"/>
    </xf>
    <xf applyAlignment="1" fillId="4" xfId="0" numFmtId="0" borderId="0" applyFont="1" fontId="22" applyFill="1">
      <alignment vertical="bottom" horizontal="general" wrapText="1"/>
    </xf>
    <xf applyAlignment="1" fillId="5" xfId="0" numFmtId="10" borderId="0" applyFont="1" fontId="23" applyNumberFormat="1" applyFill="1">
      <alignment vertical="bottom" horizontal="general" wrapText="1"/>
    </xf>
    <xf applyBorder="1" applyAlignment="1" fillId="0" xfId="0" numFmtId="0" borderId="8" fontId="0">
      <alignment vertical="bottom" horizontal="general" wrapText="1"/>
    </xf>
    <xf applyAlignment="1" fillId="3" xfId="0" numFmtId="3" borderId="0" fontId="0" applyNumberFormat="1" applyFill="1">
      <alignment vertical="bottom" horizontal="general" wrapText="1"/>
    </xf>
    <xf applyAlignment="1" fillId="5" xfId="0" numFmtId="3" borderId="0" fontId="0" applyNumberFormat="1" applyFill="1">
      <alignment vertical="bottom" horizontal="general" wrapText="1"/>
    </xf>
    <xf applyAlignment="1" fillId="3" xfId="0" numFmtId="0" borderId="0" applyFont="1" fontId="24" applyFill="1">
      <alignment vertical="bottom" horizontal="general" wrapText="1"/>
    </xf>
    <xf applyAlignment="1" fillId="2" xfId="0" numFmtId="164" borderId="0" applyFont="1" fontId="25" applyNumberFormat="1" applyFill="1">
      <alignment vertical="bottom" horizontal="general" wrapText="1"/>
    </xf>
    <xf applyAlignment="1" fillId="3" xfId="0" numFmtId="0" borderId="0" applyFont="1" fontId="26" applyFill="1">
      <alignment vertical="bottom" horizontal="general" wrapText="1"/>
    </xf>
    <xf applyAlignment="1" fillId="2" xfId="0" numFmtId="164" borderId="0" applyFont="1" fontId="27" applyNumberFormat="1" applyFill="1">
      <alignment vertical="bottom" horizontal="general" wrapText="1"/>
    </xf>
    <xf applyAlignment="1" fillId="5" xfId="0" numFmtId="0" borderId="0" applyFont="1" fontId="28" applyFill="1">
      <alignment vertical="bottom" horizontal="general" wrapText="1"/>
    </xf>
    <xf applyAlignment="1" fillId="0" xfId="0" numFmtId="3" borderId="0" fontId="0" applyNumberFormat="1">
      <alignment vertical="bottom" horizontal="general" wrapText="1"/>
    </xf>
    <xf applyBorder="1" applyAlignment="1" fillId="4" xfId="0" numFmtId="0" borderId="3" fontId="0" applyFill="1">
      <alignment vertical="bottom" horizontal="general" wrapText="1"/>
    </xf>
    <xf applyAlignment="1" fillId="2" xfId="0" numFmtId="0" borderId="0" fontId="0" applyFill="1">
      <alignment vertical="bottom" horizontal="general" wrapText="1"/>
    </xf>
    <xf applyAlignment="1" fillId="5" xfId="0" numFmtId="3" borderId="0" applyFont="1" fontId="29" applyNumberFormat="1" applyFill="1">
      <alignment vertical="bottom" horizontal="general" wrapText="1"/>
    </xf>
    <xf applyAlignment="1" fillId="2" xfId="0" numFmtId="3" borderId="0" fontId="0" applyNumberFormat="1" applyFill="1">
      <alignment vertical="bottom" horizontal="general" wrapText="1"/>
    </xf>
    <xf applyBorder="1" applyAlignment="1" fillId="2" xfId="0" numFmtId="0" borderId="3" fontId="0" applyFill="1">
      <alignment vertical="bottom" horizontal="general" wrapText="1"/>
    </xf>
    <xf applyBorder="1" applyAlignment="1" fillId="4" xfId="0" numFmtId="0" borderId="9" fontId="0" applyFill="1">
      <alignment vertical="bottom" horizontal="general" wrapText="1"/>
    </xf>
    <xf applyAlignment="1" fillId="7" xfId="0" numFmtId="0" borderId="0" applyFont="1" fontId="30" applyFill="1">
      <alignment vertical="bottom" horizontal="general" wrapText="1"/>
    </xf>
    <xf applyAlignment="1" fillId="5" xfId="0" numFmtId="3" borderId="0" applyFont="1" fontId="31" applyNumberFormat="1" applyFill="1">
      <alignment vertical="bottom" horizontal="general" wrapText="1"/>
    </xf>
    <xf applyAlignment="1" fillId="5" xfId="0" numFmtId="3" borderId="0" applyFont="1" fontId="32" applyNumberFormat="1" applyFill="1">
      <alignment vertical="bottom" horizontal="general" wrapText="1"/>
    </xf>
    <xf applyAlignment="1" fillId="4" xfId="0" numFmtId="0" borderId="0" fontId="0" applyFill="1">
      <alignment vertical="bottom" horizontal="general" wrapText="1"/>
    </xf>
    <xf applyBorder="1" applyAlignment="1" fillId="2" xfId="0" numFmtId="164" borderId="2" fontId="0" applyNumberFormat="1" applyFill="1">
      <alignment vertical="bottom" horizontal="general" wrapText="1"/>
    </xf>
  </cellXfs>
  <cellStyles count="1">
    <cellStyle builtinId="0" name="Normal" xfId="0"/>
  </cellStyles>
  <dxfs count="5">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0.xml.rels><?xml version="1.0" encoding="UTF-8" standalone="yes"?><Relationships xmlns="http://schemas.openxmlformats.org/package/2006/relationships"><Relationship Target="../drawings/vmlDrawing10.vml" Type="http://schemas.openxmlformats.org/officeDocument/2006/relationships/vmlDrawing" Id="rId2"/><Relationship Target="../comments10.xml" Type="http://schemas.openxmlformats.org/officeDocument/2006/relationships/comments" Id="rId1"/></Relationships>
</file>

<file path=xl/worksheets/_rels/sheet11.xml.rels><?xml version="1.0" encoding="UTF-8" standalone="yes"?><Relationships xmlns="http://schemas.openxmlformats.org/package/2006/relationships"><Relationship Target="../drawings/vmlDrawing11.vml" Type="http://schemas.openxmlformats.org/officeDocument/2006/relationships/vmlDrawing" Id="rId2"/><Relationship Target="../comments1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5.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6.xml.rels><?xml version="1.0" encoding="UTF-8" standalone="yes"?><Relationships xmlns="http://schemas.openxmlformats.org/package/2006/relationships"><Relationship Target="../drawings/vmlDrawing6.vml" Type="http://schemas.openxmlformats.org/officeDocument/2006/relationships/vmlDrawing" Id="rId2"/><Relationship Target="../comments6.xml" Type="http://schemas.openxmlformats.org/officeDocument/2006/relationships/comments" Id="rId1"/></Relationships>
</file>

<file path=xl/worksheets/_rels/sheet7.xml.rels><?xml version="1.0" encoding="UTF-8" standalone="yes"?><Relationships xmlns="http://schemas.openxmlformats.org/package/2006/relationships"><Relationship Target="../drawings/vmlDrawing7.vml" Type="http://schemas.openxmlformats.org/officeDocument/2006/relationships/vmlDrawing" Id="rId2"/><Relationship Target="../comments7.xml" Type="http://schemas.openxmlformats.org/officeDocument/2006/relationships/comments" Id="rId1"/></Relationships>
</file>

<file path=xl/worksheets/_rels/sheet8.xml.rels><?xml version="1.0" encoding="UTF-8" standalone="yes"?><Relationships xmlns="http://schemas.openxmlformats.org/package/2006/relationships"><Relationship Target="../drawings/vmlDrawing8.vml" Type="http://schemas.openxmlformats.org/officeDocument/2006/relationships/vmlDrawing" Id="rId2"/><Relationship Target="../comments8.xml" Type="http://schemas.openxmlformats.org/officeDocument/2006/relationships/comments" Id="rId1"/></Relationships>
</file>

<file path=xl/worksheets/_rels/sheet9.xml.rels><?xml version="1.0" encoding="UTF-8" standalone="yes"?><Relationships xmlns="http://schemas.openxmlformats.org/package/2006/relationships"><Relationship Target="../drawings/vmlDrawing9.vml" Type="http://schemas.openxmlformats.org/officeDocument/2006/relationships/vmlDrawing" Id="rId2"/><Relationship Target="../comments9.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 min="13" customWidth="1" max="13" width="15.0"/>
  </cols>
  <sheetData>
    <row r="1">
      <c t="s" r="A1">
        <v>0</v>
      </c>
      <c t="s" r="B1">
        <v>1</v>
      </c>
      <c t="s" r="C1">
        <v>2</v>
      </c>
      <c t="s" r="D1">
        <v>3</v>
      </c>
      <c t="s" r="E1">
        <v>4</v>
      </c>
      <c t="s" r="F1">
        <v>5</v>
      </c>
      <c t="s" r="G1">
        <v>6</v>
      </c>
      <c t="s" r="H1">
        <v>7</v>
      </c>
      <c t="s" r="I1">
        <v>8</v>
      </c>
      <c t="s" r="J1">
        <v>9</v>
      </c>
      <c t="s" s="67" r="K1">
        <v>10</v>
      </c>
      <c t="s" r="L1">
        <v>11</v>
      </c>
      <c t="s" r="M1">
        <v>12</v>
      </c>
    </row>
    <row r="2">
      <c t="s" s="75" r="A2">
        <v>13</v>
      </c>
      <c s="45" r="B2"/>
      <c t="s" s="75" r="C2">
        <v>14</v>
      </c>
      <c t="s" s="30" r="D2">
        <v>15</v>
      </c>
      <c t="s" s="75" r="E2">
        <v>16</v>
      </c>
      <c t="s" s="75" r="F2">
        <v>17</v>
      </c>
      <c t="s" s="75" r="G2">
        <v>18</v>
      </c>
      <c t="s" s="75" r="H2">
        <v>19</v>
      </c>
      <c s="75" r="I2"/>
      <c s="75" r="J2">
        <v>1</v>
      </c>
      <c s="42" r="K2">
        <v>75</v>
      </c>
      <c s="16" r="L2"/>
      <c s="16" r="M2"/>
    </row>
    <row r="3">
      <c t="s" s="75" r="A3">
        <v>20</v>
      </c>
      <c s="45" r="B3"/>
      <c t="str" s="75" r="C3">
        <f>C$2</f>
        <v>accounting</v>
      </c>
      <c t="s" s="30" r="D3">
        <v>21</v>
      </c>
      <c t="str" s="75" r="E3">
        <f>E$2</f>
        <v>display labels</v>
      </c>
      <c t="str" s="75" r="F3">
        <f>F$2</f>
        <v>6x14 lbls</v>
      </c>
      <c t="str" s="75" r="G3">
        <f>G$2</f>
        <v>single</v>
      </c>
      <c t="str" s="75" r="H3">
        <f>H$2</f>
        <v>australia</v>
      </c>
      <c t="str" s="75" r="I3">
        <f>I$2</f>
        <v/>
      </c>
      <c s="75" r="J3">
        <f>J$2</f>
        <v>1</v>
      </c>
      <c s="42" r="K3">
        <v>100</v>
      </c>
      <c s="21" r="L3">
        <f>(K3/K$2)-1</f>
        <v>0.333333333333333</v>
      </c>
      <c s="16" r="M3">
        <f>K3-K$2</f>
        <v>25</v>
      </c>
    </row>
    <row r="4">
      <c s="75" r="A4"/>
      <c s="45" r="B4"/>
      <c t="str" s="75" r="C4">
        <f>C$2</f>
        <v>accounting</v>
      </c>
      <c t="s" s="30" r="D4">
        <v>22</v>
      </c>
      <c t="str" s="75" r="E4">
        <f>E$2</f>
        <v>display labels</v>
      </c>
      <c t="str" s="75" r="F4">
        <f>F$2</f>
        <v>6x14 lbls</v>
      </c>
      <c t="str" s="75" r="G4">
        <f>G$2</f>
        <v>single</v>
      </c>
      <c t="str" s="75" r="H4">
        <f>H$2</f>
        <v>australia</v>
      </c>
      <c t="str" s="75" r="I4">
        <f>I$2</f>
        <v/>
      </c>
      <c s="75" r="J4">
        <f>J$2</f>
        <v>1</v>
      </c>
      <c s="42" r="K4">
        <v>110</v>
      </c>
      <c s="21" r="L4">
        <f>(K4/K$2)-1</f>
        <v>0.466666666666667</v>
      </c>
      <c s="16" r="M4">
        <f>K4-K$2</f>
        <v>35</v>
      </c>
    </row>
    <row r="5">
      <c s="75" r="A5"/>
      <c s="45" r="B5"/>
      <c t="str" s="75" r="C5">
        <f>C$2</f>
        <v>accounting</v>
      </c>
      <c t="s" s="30" r="D5">
        <v>23</v>
      </c>
      <c t="str" s="75" r="E5">
        <f>E$2</f>
        <v>display labels</v>
      </c>
      <c t="str" s="75" r="F5">
        <f>F$2</f>
        <v>6x14 lbls</v>
      </c>
      <c t="str" s="75" r="G5">
        <f>G$2</f>
        <v>single</v>
      </c>
      <c t="str" s="75" r="H5">
        <f>H$2</f>
        <v>australia</v>
      </c>
      <c t="str" s="75" r="I5">
        <f>I$2</f>
        <v/>
      </c>
      <c s="75" r="J5">
        <f>J$2</f>
        <v>1</v>
      </c>
      <c s="42" r="K5">
        <v>120</v>
      </c>
      <c s="21" r="L5">
        <f>(K5/K$2)-1</f>
        <v>0.6</v>
      </c>
      <c s="16" r="M5">
        <f>K5-K$2</f>
        <v>45</v>
      </c>
    </row>
    <row r="6">
      <c s="75" r="A6"/>
      <c s="45" r="B6"/>
      <c t="str" s="75" r="C6">
        <f>C$2</f>
        <v>accounting</v>
      </c>
      <c t="s" s="30" r="D6">
        <v>24</v>
      </c>
      <c t="str" s="75" r="E6">
        <f>E$2</f>
        <v>display labels</v>
      </c>
      <c t="str" s="75" r="F6">
        <f>F$2</f>
        <v>6x14 lbls</v>
      </c>
      <c t="str" s="75" r="G6">
        <f>G$2</f>
        <v>single</v>
      </c>
      <c t="str" s="75" r="H6">
        <f>H$2</f>
        <v>australia</v>
      </c>
      <c t="str" s="75" r="I6">
        <f>I$2</f>
        <v/>
      </c>
      <c s="75" r="J6">
        <f>J$2</f>
        <v>1</v>
      </c>
      <c s="42" r="K6">
        <v>125</v>
      </c>
      <c s="21" r="L6">
        <f>(K6/K$2)-1</f>
        <v>0.666666666666667</v>
      </c>
      <c s="16" r="M6">
        <f>K6-K$2</f>
        <v>50</v>
      </c>
    </row>
    <row r="7">
      <c s="75" r="A7"/>
      <c s="45" r="B7"/>
      <c t="str" s="75" r="C7">
        <f>C$2</f>
        <v>accounting</v>
      </c>
      <c t="s" s="30" r="D7">
        <v>25</v>
      </c>
      <c t="str" s="75" r="E7">
        <f>E$2</f>
        <v>display labels</v>
      </c>
      <c t="str" s="75" r="F7">
        <f>F$2</f>
        <v>6x14 lbls</v>
      </c>
      <c t="str" s="75" r="G7">
        <f>G$2</f>
        <v>single</v>
      </c>
      <c t="str" s="75" r="H7">
        <f>H$2</f>
        <v>australia</v>
      </c>
      <c t="str" s="75" r="I7">
        <f>I$2</f>
        <v/>
      </c>
      <c s="75" r="J7">
        <f>J$2</f>
        <v>1</v>
      </c>
      <c s="42" r="K7">
        <v>145</v>
      </c>
      <c s="21" r="L7">
        <f>(K7/K$2)-1</f>
        <v>0.933333333333333</v>
      </c>
      <c s="16" r="M7">
        <f>K7-K$2</f>
        <v>70</v>
      </c>
    </row>
    <row r="8">
      <c s="45" r="B8"/>
      <c t="str" s="16" r="C8">
        <f>C$2</f>
        <v>accounting</v>
      </c>
      <c t="str" s="16" r="D8">
        <f>D$2</f>
        <v>6 months</v>
      </c>
      <c t="str" s="43" r="E8">
        <f>E$2</f>
        <v>display labels</v>
      </c>
      <c t="str" s="16" r="F8">
        <f>F$2</f>
        <v>6x14 lbls</v>
      </c>
      <c t="str" s="16" r="G8">
        <f>G$2</f>
        <v>single</v>
      </c>
      <c t="str" s="16" r="H8">
        <f>H$2</f>
        <v>australia</v>
      </c>
      <c t="str" s="16" r="I8">
        <f>I$2</f>
        <v/>
      </c>
      <c s="16" r="J8">
        <f>J$2</f>
        <v>1</v>
      </c>
      <c s="42" r="K8">
        <f>K$2</f>
        <v>75</v>
      </c>
      <c s="21" r="L8">
        <f>(K8/K$2)-1</f>
        <v>0</v>
      </c>
      <c s="16" r="M8">
        <f>K8-K$2</f>
        <v>0</v>
      </c>
    </row>
    <row r="9">
      <c s="45" r="B9"/>
      <c t="str" s="16" r="C9">
        <f>C$2</f>
        <v>accounting</v>
      </c>
      <c t="str" s="16" r="D9">
        <f>D$2</f>
        <v>6 months</v>
      </c>
      <c t="s" s="43" r="E9">
        <v>26</v>
      </c>
      <c t="str" s="16" r="F9">
        <f>F$2</f>
        <v>6x14 lbls</v>
      </c>
      <c t="str" s="16" r="G9">
        <f>G$2</f>
        <v>single</v>
      </c>
      <c t="str" s="16" r="H9">
        <f>H$2</f>
        <v>australia</v>
      </c>
      <c t="str" s="16" r="I9">
        <f>I$2</f>
        <v/>
      </c>
      <c s="16" r="J9">
        <f>J$2</f>
        <v>1</v>
      </c>
      <c s="67" r="K9">
        <v>190</v>
      </c>
      <c s="21" r="L9">
        <f>(K9/K$2)-1</f>
        <v>1.53333333333333</v>
      </c>
      <c s="16" r="M9">
        <f>K9-K$2</f>
        <v>115</v>
      </c>
    </row>
    <row r="10">
      <c s="75" r="A10"/>
      <c s="45" r="B10"/>
      <c t="str" s="75" r="C10">
        <f>C$2</f>
        <v>accounting</v>
      </c>
      <c t="str" s="75" r="D10">
        <f>D$2</f>
        <v>6 months</v>
      </c>
      <c t="str" s="75" r="E10">
        <f>E$2</f>
        <v>display labels</v>
      </c>
      <c t="str" s="30" r="F10">
        <f>F$2</f>
        <v>6x14 lbls</v>
      </c>
      <c t="str" s="75" r="G10">
        <f>G$2</f>
        <v>single</v>
      </c>
      <c t="str" s="75" r="H10">
        <f>H$2</f>
        <v>australia</v>
      </c>
      <c t="str" s="75" r="I10">
        <f>I$2</f>
        <v/>
      </c>
      <c s="75" r="J10">
        <f>J$2</f>
        <v>1</v>
      </c>
      <c s="42" r="K10">
        <f>K$2</f>
        <v>75</v>
      </c>
      <c s="21" r="L10">
        <f>(K10/K$2)-1</f>
        <v>0</v>
      </c>
      <c s="16" r="M10">
        <f>K10-K$2</f>
        <v>0</v>
      </c>
    </row>
    <row r="11">
      <c s="75" r="A11"/>
      <c s="45" r="B11"/>
      <c t="str" s="75" r="C11">
        <f>C$2</f>
        <v>accounting</v>
      </c>
      <c t="str" s="75" r="D11">
        <f>D$2</f>
        <v>6 months</v>
      </c>
      <c t="str" s="75" r="E11">
        <f>E$2</f>
        <v>display labels</v>
      </c>
      <c t="s" s="30" r="F11">
        <v>27</v>
      </c>
      <c t="str" s="75" r="G11">
        <f>G$2</f>
        <v>single</v>
      </c>
      <c t="str" s="75" r="H11">
        <f>H$2</f>
        <v>australia</v>
      </c>
      <c t="str" s="75" r="I11">
        <f>I$2</f>
        <v/>
      </c>
      <c s="75" r="J11">
        <f>J$2</f>
        <v>1</v>
      </c>
      <c s="42" r="K11">
        <v>90</v>
      </c>
      <c s="21" r="L11">
        <f>(K11/K$2)-1</f>
        <v>0.2</v>
      </c>
      <c s="16" r="M11">
        <f>K11-K$2</f>
        <v>15</v>
      </c>
    </row>
    <row r="12">
      <c s="75" r="A12"/>
      <c s="45" r="B12"/>
      <c t="str" s="75" r="C12">
        <f>C$2</f>
        <v>accounting</v>
      </c>
      <c t="str" s="75" r="D12">
        <f>D$2</f>
        <v>6 months</v>
      </c>
      <c t="str" s="75" r="E12">
        <f>E$2</f>
        <v>display labels</v>
      </c>
      <c t="s" s="30" r="F12">
        <v>28</v>
      </c>
      <c t="str" s="75" r="G12">
        <f>G$2</f>
        <v>single</v>
      </c>
      <c t="str" s="75" r="H12">
        <f>H$2</f>
        <v>australia</v>
      </c>
      <c t="str" s="75" r="I12">
        <f>I$2</f>
        <v/>
      </c>
      <c s="75" r="J12">
        <f>J$2</f>
        <v>1</v>
      </c>
      <c s="42" r="K12">
        <v>105</v>
      </c>
      <c s="21" r="L12">
        <f>(K12/K$2)-1</f>
        <v>0.4</v>
      </c>
      <c s="16" r="M12">
        <f>K12-K$2</f>
        <v>30</v>
      </c>
    </row>
    <row r="13">
      <c s="75" r="A13"/>
      <c s="45" r="B13"/>
      <c t="str" s="75" r="C13">
        <f>C$2</f>
        <v>accounting</v>
      </c>
      <c t="str" s="75" r="D13">
        <f>D$2</f>
        <v>6 months</v>
      </c>
      <c t="str" s="75" r="E13">
        <f>E$2</f>
        <v>display labels</v>
      </c>
      <c t="s" s="30" r="F13">
        <v>29</v>
      </c>
      <c t="str" s="75" r="G13">
        <f>G$2</f>
        <v>single</v>
      </c>
      <c t="str" s="75" r="H13">
        <f>H$2</f>
        <v>australia</v>
      </c>
      <c t="str" s="75" r="I13">
        <f>I$2</f>
        <v/>
      </c>
      <c s="75" r="J13">
        <f>J$2</f>
        <v>1</v>
      </c>
      <c s="42" r="K13">
        <v>155</v>
      </c>
      <c s="21" r="L13">
        <f>(K13/K$2)-1</f>
        <v>1.06666666666667</v>
      </c>
      <c s="16" r="M13">
        <f>K13-K$2</f>
        <v>80</v>
      </c>
    </row>
    <row r="14">
      <c s="45" r="B14"/>
      <c t="str" s="16" r="C14">
        <f>C$2</f>
        <v>accounting</v>
      </c>
      <c t="str" s="16" r="D14">
        <f>D$2</f>
        <v>6 months</v>
      </c>
      <c t="str" s="16" r="E14">
        <f>E$2</f>
        <v>display labels</v>
      </c>
      <c t="str" s="16" r="F14">
        <f>F$2</f>
        <v>6x14 lbls</v>
      </c>
      <c t="str" s="43" r="G14">
        <f>G$2</f>
        <v>single</v>
      </c>
      <c t="str" s="16" r="H14">
        <f>H$2</f>
        <v>australia</v>
      </c>
      <c t="str" s="16" r="I14">
        <f>I$2</f>
        <v/>
      </c>
      <c s="16" r="J14">
        <f>J$2</f>
        <v>1</v>
      </c>
      <c s="42" r="K14">
        <f>K$2</f>
        <v>75</v>
      </c>
      <c s="21" r="L14">
        <f>(K14/K$2)-1</f>
        <v>0</v>
      </c>
      <c s="16" r="M14">
        <f>K14-K$2</f>
        <v>0</v>
      </c>
    </row>
    <row r="15">
      <c s="45" r="B15"/>
      <c t="str" s="16" r="C15">
        <f>C$2</f>
        <v>accounting</v>
      </c>
      <c t="str" s="16" r="D15">
        <f>D$2</f>
        <v>6 months</v>
      </c>
      <c t="str" s="16" r="E15">
        <f>E$2</f>
        <v>display labels</v>
      </c>
      <c t="str" s="16" r="F15">
        <f>F$2</f>
        <v>6x14 lbls</v>
      </c>
      <c t="s" s="43" r="G15">
        <v>30</v>
      </c>
      <c t="str" s="16" r="H15">
        <f>H$2</f>
        <v>australia</v>
      </c>
      <c t="str" s="16" r="I15">
        <f>I$2</f>
        <v/>
      </c>
      <c s="16" r="J15">
        <f>J$2</f>
        <v>1</v>
      </c>
      <c s="42" r="K15">
        <v>110</v>
      </c>
      <c s="21" r="L15">
        <f>(K15/K$2)-1</f>
        <v>0.466666666666667</v>
      </c>
      <c s="16" r="M15">
        <f>K15-K$2</f>
        <v>35</v>
      </c>
    </row>
    <row r="16">
      <c s="75" r="A16"/>
      <c s="45" r="B16"/>
      <c t="str" s="75" r="C16">
        <f>C$2</f>
        <v>accounting</v>
      </c>
      <c t="str" s="75" r="D16">
        <f>D$2</f>
        <v>6 months</v>
      </c>
      <c t="str" s="75" r="E16">
        <f>E$2</f>
        <v>display labels</v>
      </c>
      <c t="str" s="75" r="F16">
        <f>F$2</f>
        <v>6x14 lbls</v>
      </c>
      <c t="str" s="75" r="G16">
        <f>G$2</f>
        <v>single</v>
      </c>
      <c t="str" s="30" r="H16">
        <f>H$2</f>
        <v>australia</v>
      </c>
      <c t="str" s="75" r="I16">
        <f>I$2</f>
        <v/>
      </c>
      <c s="75" r="J16">
        <f>J$2</f>
        <v>1</v>
      </c>
      <c s="42" r="K16">
        <f>K$2</f>
        <v>75</v>
      </c>
      <c s="21" r="L16">
        <f>(K16/K$2)-1</f>
        <v>0</v>
      </c>
      <c s="16" r="M16">
        <f>K16-K$2</f>
        <v>0</v>
      </c>
    </row>
    <row r="17">
      <c s="75" r="A17"/>
      <c s="45" r="B17"/>
      <c t="str" s="75" r="C17">
        <f>C$2</f>
        <v>accounting</v>
      </c>
      <c t="str" s="75" r="D17">
        <f>D$2</f>
        <v>6 months</v>
      </c>
      <c t="str" s="75" r="E17">
        <f>E$2</f>
        <v>display labels</v>
      </c>
      <c t="str" s="75" r="F17">
        <f>F$2</f>
        <v>6x14 lbls</v>
      </c>
      <c t="str" s="75" r="G17">
        <f>G$2</f>
        <v>single</v>
      </c>
      <c t="s" s="30" r="H17">
        <v>31</v>
      </c>
      <c t="str" s="75" r="I17">
        <f>I$2</f>
        <v/>
      </c>
      <c s="75" r="J17">
        <f>J$2</f>
        <v>1</v>
      </c>
      <c s="42" r="K17">
        <v>110</v>
      </c>
      <c s="21" r="L17">
        <f>(K17/K$2)-1</f>
        <v>0.466666666666667</v>
      </c>
      <c s="16" r="M17">
        <f>K17-K$2</f>
        <v>35</v>
      </c>
    </row>
    <row r="18">
      <c s="75" r="A18"/>
      <c s="45" r="B18"/>
      <c t="str" s="75" r="C18">
        <f>C$2</f>
        <v>accounting</v>
      </c>
      <c t="str" s="75" r="D18">
        <f>D$2</f>
        <v>6 months</v>
      </c>
      <c t="str" s="75" r="E18">
        <f>E$2</f>
        <v>display labels</v>
      </c>
      <c t="str" s="75" r="F18">
        <f>F$2</f>
        <v>6x14 lbls</v>
      </c>
      <c t="str" s="75" r="G18">
        <f>G$2</f>
        <v>single</v>
      </c>
      <c t="s" s="30" r="H18">
        <v>32</v>
      </c>
      <c t="str" s="75" r="I18">
        <f>I$2</f>
        <v/>
      </c>
      <c s="75" r="J18">
        <f>J$2</f>
        <v>1</v>
      </c>
      <c s="42" r="K18">
        <v>80</v>
      </c>
      <c s="21" r="L18">
        <f>(K18/K$2)-1</f>
        <v>0.066666666666667</v>
      </c>
      <c s="16" r="M18">
        <f>K18-K$2</f>
        <v>5</v>
      </c>
    </row>
    <row r="19">
      <c s="45" r="B19"/>
      <c t="str" s="16" r="C19">
        <f>C$2</f>
        <v>accounting</v>
      </c>
      <c t="str" s="16" r="D19">
        <f>D$2</f>
        <v>6 months</v>
      </c>
      <c t="str" s="16" r="E19">
        <f>E$2</f>
        <v>display labels</v>
      </c>
      <c t="str" s="16" r="F19">
        <f>F$2</f>
        <v>6x14 lbls</v>
      </c>
      <c t="str" s="16" r="G19">
        <f>G$2</f>
        <v>single</v>
      </c>
      <c t="str" s="16" r="H19">
        <f>H$2</f>
        <v>australia</v>
      </c>
      <c t="str" s="16" r="I19">
        <f>I$2</f>
        <v/>
      </c>
      <c s="43" r="J19">
        <v>1</v>
      </c>
      <c s="42" r="K19">
        <f>K$2</f>
        <v>75</v>
      </c>
      <c s="21" r="L19">
        <f>(K19/K$2)-1</f>
        <v>0</v>
      </c>
      <c s="16" r="M19">
        <f>K19-K$2</f>
        <v>0</v>
      </c>
    </row>
    <row r="20">
      <c s="45" r="B20"/>
      <c t="str" s="16" r="C20">
        <f>C$2</f>
        <v>accounting</v>
      </c>
      <c t="str" s="16" r="D20">
        <f>D$2</f>
        <v>6 months</v>
      </c>
      <c t="str" s="16" r="E20">
        <f>E$2</f>
        <v>display labels</v>
      </c>
      <c t="str" s="16" r="F20">
        <f>F$2</f>
        <v>6x14 lbls</v>
      </c>
      <c t="str" s="16" r="G20">
        <f>G$2</f>
        <v>single</v>
      </c>
      <c t="str" s="16" r="H20">
        <f>H$2</f>
        <v>australia</v>
      </c>
      <c t="str" s="16" r="I20">
        <f>I$2</f>
        <v/>
      </c>
      <c s="43" r="J20">
        <v>5</v>
      </c>
      <c s="42" r="K20">
        <v>90</v>
      </c>
      <c s="21" r="L20">
        <f>(K20/K$2)-1</f>
        <v>0.2</v>
      </c>
      <c s="16" r="M20">
        <f>K20-K$2</f>
        <v>15</v>
      </c>
    </row>
    <row r="21">
      <c s="45" r="B21"/>
      <c t="str" s="16" r="C21">
        <f>C$2</f>
        <v>accounting</v>
      </c>
      <c t="str" s="16" r="D21">
        <f>D$2</f>
        <v>6 months</v>
      </c>
      <c t="str" s="16" r="E21">
        <f>E$2</f>
        <v>display labels</v>
      </c>
      <c t="str" s="16" r="F21">
        <f>F$2</f>
        <v>6x14 lbls</v>
      </c>
      <c t="str" s="16" r="G21">
        <f>G$2</f>
        <v>single</v>
      </c>
      <c t="str" s="16" r="H21">
        <f>H$2</f>
        <v>australia</v>
      </c>
      <c t="str" s="16" r="I21">
        <f>I$2</f>
        <v/>
      </c>
      <c s="43" r="J21">
        <v>10</v>
      </c>
      <c s="42" r="K21">
        <v>115</v>
      </c>
      <c s="21" r="L21">
        <f>(K21/K$2)-1</f>
        <v>0.533333333333333</v>
      </c>
      <c s="16" r="M21">
        <f>K21-K$2</f>
        <v>40</v>
      </c>
    </row>
    <row r="22">
      <c s="45" r="B22"/>
      <c t="str" s="16" r="C22">
        <f>C$2</f>
        <v>accounting</v>
      </c>
      <c t="str" s="16" r="D22">
        <f>D$2</f>
        <v>6 months</v>
      </c>
      <c t="str" s="16" r="E22">
        <f>E$2</f>
        <v>display labels</v>
      </c>
      <c t="str" s="16" r="F22">
        <f>F$2</f>
        <v>6x14 lbls</v>
      </c>
      <c t="str" s="16" r="G22">
        <f>G$2</f>
        <v>single</v>
      </c>
      <c t="str" s="16" r="H22">
        <f>H$2</f>
        <v>australia</v>
      </c>
      <c t="str" s="16" r="I22">
        <f>I$2</f>
        <v/>
      </c>
      <c s="43" r="J22">
        <v>50</v>
      </c>
      <c s="42" r="K22">
        <v>140</v>
      </c>
      <c s="21" r="L22">
        <f>(K22/K$2)-1</f>
        <v>0.866666666666667</v>
      </c>
      <c s="16" r="M22">
        <f>K22-K$2</f>
        <v>65</v>
      </c>
    </row>
    <row r="23">
      <c s="45" r="B23"/>
      <c t="str" s="16" r="C23">
        <f>C$2</f>
        <v>accounting</v>
      </c>
      <c t="str" s="16" r="D23">
        <f>D$2</f>
        <v>6 months</v>
      </c>
      <c t="str" s="16" r="E23">
        <f>E$2</f>
        <v>display labels</v>
      </c>
      <c t="str" s="16" r="F23">
        <f>F$2</f>
        <v>6x14 lbls</v>
      </c>
      <c t="str" s="16" r="G23">
        <f>G$2</f>
        <v>single</v>
      </c>
      <c t="str" s="16" r="H23">
        <f>H$2</f>
        <v>australia</v>
      </c>
      <c t="str" s="16" r="I23">
        <f>I$2</f>
        <v/>
      </c>
      <c s="43" r="J23">
        <v>100</v>
      </c>
      <c s="42" r="K23">
        <v>165</v>
      </c>
      <c s="21" r="L23">
        <f>(K23/K$2)-1</f>
        <v>1.2</v>
      </c>
      <c s="16" r="M23">
        <f>K23-K$2</f>
        <v>90</v>
      </c>
    </row>
    <row r="24">
      <c s="45" r="B24"/>
      <c t="str" s="16" r="C24">
        <f>C$2</f>
        <v>accounting</v>
      </c>
      <c t="str" s="16" r="D24">
        <f>D$2</f>
        <v>6 months</v>
      </c>
      <c t="str" s="16" r="E24">
        <f>E$2</f>
        <v>display labels</v>
      </c>
      <c t="str" s="16" r="F24">
        <f>F$2</f>
        <v>6x14 lbls</v>
      </c>
      <c t="str" s="16" r="G24">
        <f>G$2</f>
        <v>single</v>
      </c>
      <c t="str" s="16" r="H24">
        <f>H$2</f>
        <v>australia</v>
      </c>
      <c t="str" s="16" r="I24">
        <f>I$2</f>
        <v/>
      </c>
      <c s="43" r="J24">
        <v>250</v>
      </c>
      <c s="42" r="K24">
        <v>190</v>
      </c>
      <c s="21" r="L24">
        <f>(K24/K$2)-1</f>
        <v>1.53333333333333</v>
      </c>
      <c s="16" r="M24">
        <f>K24-K$2</f>
        <v>115</v>
      </c>
    </row>
    <row r="25">
      <c s="45" r="B25"/>
      <c t="str" s="16" r="C25">
        <f>C$2</f>
        <v>accounting</v>
      </c>
      <c t="str" s="16" r="D25">
        <f>D$2</f>
        <v>6 months</v>
      </c>
      <c t="str" s="16" r="E25">
        <f>E$2</f>
        <v>display labels</v>
      </c>
      <c t="str" s="16" r="F25">
        <f>F$2</f>
        <v>6x14 lbls</v>
      </c>
      <c t="str" s="16" r="G25">
        <f>G$2</f>
        <v>single</v>
      </c>
      <c t="str" s="16" r="H25">
        <f>H$2</f>
        <v>australia</v>
      </c>
      <c t="str" s="16" r="I25">
        <f>I$2</f>
        <v/>
      </c>
      <c s="43" r="J25">
        <v>250000</v>
      </c>
      <c s="42" r="K25"/>
      <c s="21" r="L25">
        <f>(K25/K$2)-1</f>
        <v>-1</v>
      </c>
      <c s="16" r="M25">
        <f>K25-K$2</f>
        <v>-75</v>
      </c>
    </row>
    <row r="26">
      <c s="45" r="B26"/>
      <c t="str" s="16" r="C26">
        <f>C$2</f>
        <v>accounting</v>
      </c>
      <c t="str" s="16" r="D26">
        <f>D$2</f>
        <v>6 months</v>
      </c>
      <c t="str" s="16" r="E26">
        <f>E$2</f>
        <v>display labels</v>
      </c>
      <c t="str" s="16" r="F26">
        <f>F$2</f>
        <v>6x14 lbls</v>
      </c>
      <c t="str" s="16" r="G26">
        <f>G$2</f>
        <v>single</v>
      </c>
      <c t="str" s="16" r="H26">
        <f>H$2</f>
        <v>australia</v>
      </c>
      <c t="str" s="16" r="I26">
        <f>I$2</f>
        <v/>
      </c>
      <c s="43" r="J26">
        <v>500000</v>
      </c>
      <c s="42" r="K26"/>
      <c s="21" r="L26">
        <f>(K26/K$2)-1</f>
        <v>-1</v>
      </c>
      <c s="16" r="M26">
        <f>K26-K$2</f>
        <v>-75</v>
      </c>
    </row>
    <row r="27">
      <c s="45" r="B27"/>
      <c t="str" s="16" r="C27">
        <f>C$2</f>
        <v>accounting</v>
      </c>
      <c t="str" s="16" r="D27">
        <f>D$2</f>
        <v>6 months</v>
      </c>
      <c t="str" s="16" r="E27">
        <f>E$2</f>
        <v>display labels</v>
      </c>
      <c t="str" s="16" r="F27">
        <f>F$2</f>
        <v>6x14 lbls</v>
      </c>
      <c t="str" s="16" r="G27">
        <f>G$2</f>
        <v>single</v>
      </c>
      <c t="str" s="16" r="H27">
        <f>H$2</f>
        <v>australia</v>
      </c>
      <c t="str" s="16" r="I27">
        <f>I$2</f>
        <v/>
      </c>
      <c s="43" r="J27">
        <v>1000000</v>
      </c>
      <c s="42" r="K27"/>
      <c s="21" r="L27">
        <f>(K27/K$2)-1</f>
        <v>-1</v>
      </c>
      <c s="16" r="M27">
        <f>K27-K$2</f>
        <v>-75</v>
      </c>
    </row>
    <row r="28">
      <c s="45" r="B28"/>
      <c t="str" s="16" r="C28">
        <f>C$2</f>
        <v>accounting</v>
      </c>
      <c t="str" s="16" r="D28">
        <f>D$2</f>
        <v>6 months</v>
      </c>
      <c t="str" s="16" r="E28">
        <f>E$2</f>
        <v>display labels</v>
      </c>
      <c t="str" s="16" r="F28">
        <f>F$2</f>
        <v>6x14 lbls</v>
      </c>
      <c t="str" s="16" r="G28">
        <f>G$2</f>
        <v>single</v>
      </c>
      <c t="str" s="16" r="H28">
        <f>H$2</f>
        <v>australia</v>
      </c>
      <c t="str" s="16" r="I28">
        <f>I$2</f>
        <v/>
      </c>
      <c s="43" r="J28">
        <v>2000000</v>
      </c>
      <c s="42" r="K28"/>
      <c s="21" r="L28">
        <f>(K28/K$2)-1</f>
        <v>-1</v>
      </c>
      <c s="16" r="M28">
        <f>K28-K$2</f>
        <v>-75</v>
      </c>
    </row>
    <row r="29">
      <c s="45" r="B29"/>
      <c t="str" s="16" r="C29">
        <f>C$2</f>
        <v>accounting</v>
      </c>
      <c t="str" s="16" r="D29">
        <f>D$2</f>
        <v>6 months</v>
      </c>
      <c t="str" s="16" r="E29">
        <f>E$2</f>
        <v>display labels</v>
      </c>
      <c t="str" s="16" r="F29">
        <f>F$2</f>
        <v>6x14 lbls</v>
      </c>
      <c t="str" s="16" r="G29">
        <f>G$2</f>
        <v>single</v>
      </c>
      <c t="str" s="16" r="H29">
        <f>H$2</f>
        <v>australia</v>
      </c>
      <c t="str" s="16" r="I29">
        <f>I$2</f>
        <v/>
      </c>
      <c s="43" r="J29">
        <v>5000000</v>
      </c>
      <c s="42" r="K29"/>
      <c s="21" r="L29">
        <f>(K29/K$2)-1</f>
        <v>-1</v>
      </c>
      <c s="16" r="M29">
        <f>K29-K$2</f>
        <v>-75</v>
      </c>
    </row>
    <row r="30">
      <c s="45" r="B30"/>
      <c t="str" s="16" r="C30">
        <f>C$2</f>
        <v>accounting</v>
      </c>
      <c t="str" s="16" r="D30">
        <f>D$2</f>
        <v>6 months</v>
      </c>
      <c t="str" s="16" r="E30">
        <f>E$2</f>
        <v>display labels</v>
      </c>
      <c t="str" s="16" r="F30">
        <f>F$2</f>
        <v>6x14 lbls</v>
      </c>
      <c t="str" s="16" r="G30">
        <f>G$2</f>
        <v>single</v>
      </c>
      <c t="str" s="16" r="H30">
        <f>H$2</f>
        <v>australia</v>
      </c>
      <c t="str" s="16" r="I30">
        <f>I$2</f>
        <v/>
      </c>
      <c s="43" r="J30">
        <v>10000000</v>
      </c>
      <c s="42" r="K30"/>
      <c s="21" r="L30">
        <f>(K30/K$2)-1</f>
        <v>-1</v>
      </c>
      <c s="16" r="M30">
        <f>K30-K$2</f>
        <v>-75</v>
      </c>
    </row>
    <row r="31">
      <c s="45" r="B31"/>
      <c t="str" s="16" r="C31">
        <f>C$2</f>
        <v>accounting</v>
      </c>
      <c t="str" s="16" r="D31">
        <f>D$2</f>
        <v>6 months</v>
      </c>
      <c t="str" s="16" r="E31">
        <f>E$2</f>
        <v>display labels</v>
      </c>
      <c t="str" s="16" r="F31">
        <f>F$2</f>
        <v>6x14 lbls</v>
      </c>
      <c t="str" s="16" r="G31">
        <f>G$2</f>
        <v>single</v>
      </c>
      <c t="str" s="16" r="H31">
        <f>H$2</f>
        <v>australia</v>
      </c>
      <c t="str" s="16" r="I31">
        <f>I$2</f>
        <v/>
      </c>
      <c s="43" r="J31">
        <v>25000000</v>
      </c>
      <c s="42" r="K31"/>
      <c s="21" r="L31">
        <f>(K31/K$2)-1</f>
        <v>-1</v>
      </c>
      <c s="16" r="M31">
        <f>K31-K$2</f>
        <v>-75</v>
      </c>
    </row>
    <row r="32">
      <c s="5" r="A32"/>
      <c s="45" r="B32"/>
      <c t="str" s="16" r="C32">
        <f>C$2</f>
        <v>accounting</v>
      </c>
      <c t="str" s="16" r="D32">
        <f>D$2</f>
        <v>6 months</v>
      </c>
      <c t="str" s="16" r="E32">
        <f>E$2</f>
        <v>display labels</v>
      </c>
      <c t="str" s="16" r="F32">
        <f>F$2</f>
        <v>6x14 lbls</v>
      </c>
      <c t="str" s="16" r="G32">
        <f>G$2</f>
        <v>single</v>
      </c>
      <c t="str" s="16" r="H32">
        <f>H$2</f>
        <v>australia</v>
      </c>
      <c t="str" s="16" r="I32">
        <f>I$2</f>
        <v/>
      </c>
      <c t="s" s="19" r="J32">
        <v>33</v>
      </c>
      <c s="42" r="K32"/>
      <c s="21" r="L32">
        <f>(K32/K$2)-1</f>
        <v>-1</v>
      </c>
      <c s="16" r="M32">
        <f>K32-K$2</f>
        <v>-75</v>
      </c>
    </row>
    <row r="33">
      <c t="s" s="75" r="A33">
        <v>34</v>
      </c>
      <c s="45" r="B33"/>
      <c t="s" s="75" r="C33">
        <v>14</v>
      </c>
      <c t="s" s="30" r="D33">
        <v>15</v>
      </c>
      <c t="s" s="45" r="E33">
        <v>35</v>
      </c>
      <c t="s" s="45" r="F33">
        <v>36</v>
      </c>
      <c t="s" s="75" r="G33">
        <v>37</v>
      </c>
      <c t="s" s="75" r="H33">
        <v>19</v>
      </c>
      <c s="75" r="I33"/>
      <c s="58" r="J33">
        <v>10000</v>
      </c>
      <c s="63" r="K33">
        <v>150</v>
      </c>
      <c s="16" r="L33"/>
      <c s="16" r="M33">
        <f>K33-K$33</f>
        <v>0</v>
      </c>
    </row>
    <row r="34">
      <c t="s" s="75" r="A34">
        <v>38</v>
      </c>
      <c s="45" r="B34"/>
      <c t="str" s="75" r="C34">
        <f>C$33</f>
        <v>accounting</v>
      </c>
      <c t="s" s="30" r="D34">
        <v>21</v>
      </c>
      <c t="str" s="45" r="E34">
        <f>E$33</f>
        <v>single place</v>
      </c>
      <c t="str" s="45" r="F34">
        <f>F$33</f>
        <v>1/16 page</v>
      </c>
      <c t="str" s="50" r="G34">
        <f>G$33</f>
        <v>museum disp</v>
      </c>
      <c t="str" s="50" r="H34">
        <f>H$33</f>
        <v>australia</v>
      </c>
      <c t="str" s="50" r="I34">
        <f>I$33</f>
        <v/>
      </c>
      <c s="58" r="J34">
        <f>J$33</f>
        <v>10000</v>
      </c>
      <c s="42" r="K34">
        <v>200</v>
      </c>
      <c s="21" r="L34">
        <f>(K34/K$33)-1</f>
        <v>0.333333333333333</v>
      </c>
      <c s="16" r="M34">
        <f>K34-K$33</f>
        <v>50</v>
      </c>
    </row>
    <row r="35">
      <c s="75" r="A35"/>
      <c s="45" r="B35"/>
      <c t="str" s="75" r="C35">
        <f>C$33</f>
        <v>accounting</v>
      </c>
      <c t="s" s="30" r="D35">
        <v>22</v>
      </c>
      <c t="str" s="45" r="E35">
        <f>E$33</f>
        <v>single place</v>
      </c>
      <c t="str" s="45" r="F35">
        <f>F$33</f>
        <v>1/16 page</v>
      </c>
      <c t="str" s="50" r="G35">
        <f>G$33</f>
        <v>museum disp</v>
      </c>
      <c t="str" s="50" r="H35">
        <f>H$33</f>
        <v>australia</v>
      </c>
      <c t="str" s="50" r="I35">
        <f>I$33</f>
        <v/>
      </c>
      <c s="58" r="J35">
        <f>J$33</f>
        <v>10000</v>
      </c>
      <c s="42" r="K35">
        <v>220</v>
      </c>
      <c s="21" r="L35">
        <f>(K35/K$33)-1</f>
        <v>0.466666666666667</v>
      </c>
      <c s="16" r="M35">
        <f>K35-K$33</f>
        <v>70</v>
      </c>
    </row>
    <row r="36">
      <c s="75" r="A36"/>
      <c s="45" r="B36"/>
      <c t="str" s="75" r="C36">
        <f>C$33</f>
        <v>accounting</v>
      </c>
      <c t="s" s="30" r="D36">
        <v>23</v>
      </c>
      <c t="str" s="45" r="E36">
        <f>E$33</f>
        <v>single place</v>
      </c>
      <c t="str" s="45" r="F36">
        <f>F$33</f>
        <v>1/16 page</v>
      </c>
      <c t="str" s="50" r="G36">
        <f>G$33</f>
        <v>museum disp</v>
      </c>
      <c t="str" s="50" r="H36">
        <f>H$33</f>
        <v>australia</v>
      </c>
      <c t="str" s="50" r="I36">
        <f>I$33</f>
        <v/>
      </c>
      <c s="58" r="J36">
        <f>J$33</f>
        <v>10000</v>
      </c>
      <c s="42" r="K36">
        <v>240</v>
      </c>
      <c s="21" r="L36">
        <f>(K36/K$33)-1</f>
        <v>0.6</v>
      </c>
      <c s="16" r="M36">
        <f>K36-K$33</f>
        <v>90</v>
      </c>
    </row>
    <row r="37">
      <c s="75" r="A37"/>
      <c s="45" r="B37"/>
      <c t="str" s="75" r="C37">
        <f>C$33</f>
        <v>accounting</v>
      </c>
      <c t="s" s="30" r="D37">
        <v>24</v>
      </c>
      <c t="str" s="45" r="E37">
        <f>E$33</f>
        <v>single place</v>
      </c>
      <c t="str" s="45" r="F37">
        <f>F$33</f>
        <v>1/16 page</v>
      </c>
      <c t="str" s="50" r="G37">
        <f>G$33</f>
        <v>museum disp</v>
      </c>
      <c t="str" s="50" r="H37">
        <f>H$33</f>
        <v>australia</v>
      </c>
      <c t="str" s="50" r="I37">
        <f>I$33</f>
        <v/>
      </c>
      <c s="58" r="J37">
        <f>J$33</f>
        <v>10000</v>
      </c>
      <c s="42" r="K37">
        <v>250</v>
      </c>
      <c s="21" r="L37">
        <f>(K37/K$33)-1</f>
        <v>0.666666666666667</v>
      </c>
      <c s="16" r="M37">
        <f>K37-K$33</f>
        <v>100</v>
      </c>
    </row>
    <row r="38">
      <c s="75" r="A38"/>
      <c s="45" r="B38"/>
      <c t="str" s="75" r="C38">
        <f>C$33</f>
        <v>accounting</v>
      </c>
      <c t="s" s="30" r="D38">
        <v>25</v>
      </c>
      <c t="str" s="45" r="E38">
        <f>E$33</f>
        <v>single place</v>
      </c>
      <c t="str" s="45" r="F38">
        <f>F$33</f>
        <v>1/16 page</v>
      </c>
      <c t="str" s="50" r="G38">
        <f>G$33</f>
        <v>museum disp</v>
      </c>
      <c t="str" s="50" r="H38">
        <f>H$33</f>
        <v>australia</v>
      </c>
      <c t="str" s="50" r="I38">
        <f>I$33</f>
        <v/>
      </c>
      <c s="58" r="J38">
        <f>J$33</f>
        <v>10000</v>
      </c>
      <c s="42" r="K38">
        <v>290</v>
      </c>
      <c s="21" r="L38">
        <f>(K38/K$33)-1</f>
        <v>0.933333333333333</v>
      </c>
      <c s="16" r="M38">
        <f>K38-K$33</f>
        <v>140</v>
      </c>
    </row>
    <row r="39">
      <c s="45" r="B39"/>
      <c t="str" s="16" r="C39">
        <f>C$33</f>
        <v>accounting</v>
      </c>
      <c t="str" s="16" r="D39">
        <f>D$33</f>
        <v>6 months</v>
      </c>
      <c t="str" s="49" r="E39">
        <f>E$33</f>
        <v>single place</v>
      </c>
      <c t="str" s="45" r="F39">
        <f>F$33</f>
        <v>1/16 page</v>
      </c>
      <c t="str" s="59" r="G39">
        <f>G$33</f>
        <v>museum disp</v>
      </c>
      <c t="str" s="59" r="H39">
        <f>H$33</f>
        <v>australia</v>
      </c>
      <c t="str" s="59" r="I39">
        <f>I$33</f>
        <v/>
      </c>
      <c s="58" r="J39">
        <f>J$33</f>
        <v>10000</v>
      </c>
      <c s="42" r="K39">
        <f>K$33</f>
        <v>150</v>
      </c>
      <c s="21" r="L39">
        <f>(K39/K$33)-1</f>
        <v>0</v>
      </c>
      <c s="16" r="M39">
        <f>K39-K$33</f>
        <v>0</v>
      </c>
    </row>
    <row r="40">
      <c s="45" r="B40"/>
      <c t="str" s="16" r="C40">
        <f>C$33</f>
        <v>accounting</v>
      </c>
      <c t="str" s="16" r="D40">
        <f>D$33</f>
        <v>6 months</v>
      </c>
      <c t="s" s="49" r="E40">
        <v>39</v>
      </c>
      <c t="str" s="45" r="F40">
        <f>F$33</f>
        <v>1/16 page</v>
      </c>
      <c t="str" s="59" r="G40">
        <f>G$33</f>
        <v>museum disp</v>
      </c>
      <c t="str" s="59" r="H40">
        <f>H$33</f>
        <v>australia</v>
      </c>
      <c t="str" s="59" r="I40">
        <f>I$33</f>
        <v/>
      </c>
      <c s="58" r="J40">
        <f>J$33</f>
        <v>10000</v>
      </c>
      <c s="67" r="K40"/>
      <c s="21" r="L40">
        <f>(K40/K$33)-1</f>
        <v>-1</v>
      </c>
      <c s="16" r="M40">
        <f>K40-K$33</f>
        <v>-150</v>
      </c>
    </row>
    <row r="41">
      <c s="75" r="A41"/>
      <c s="45" r="B41"/>
      <c t="str" s="75" r="C41">
        <f>C$33</f>
        <v>accounting</v>
      </c>
      <c t="str" s="75" r="D41">
        <f>D$33</f>
        <v>6 months</v>
      </c>
      <c t="str" s="45" r="E41">
        <f>E$33</f>
        <v>single place</v>
      </c>
      <c t="s" s="49" r="F41">
        <v>36</v>
      </c>
      <c t="str" s="50" r="G41">
        <f>G$33</f>
        <v>museum disp</v>
      </c>
      <c t="str" s="50" r="H41">
        <f>H$33</f>
        <v>australia</v>
      </c>
      <c t="str" s="50" r="I41">
        <f>I$33</f>
        <v/>
      </c>
      <c s="58" r="J41">
        <f>J$33</f>
        <v>10000</v>
      </c>
      <c s="42" r="K41">
        <f>K$33</f>
        <v>150</v>
      </c>
      <c s="21" r="L41">
        <f>(K41/K$33)-1</f>
        <v>0</v>
      </c>
      <c s="16" r="M41">
        <f>K41-K$33</f>
        <v>0</v>
      </c>
    </row>
    <row r="42">
      <c s="75" r="A42"/>
      <c s="45" r="B42"/>
      <c t="str" s="75" r="C42">
        <f>C$33</f>
        <v>accounting</v>
      </c>
      <c t="str" s="75" r="D42">
        <f>D$33</f>
        <v>6 months</v>
      </c>
      <c t="str" s="45" r="E42">
        <f>E$33</f>
        <v>single place</v>
      </c>
      <c t="s" s="49" r="F42">
        <v>40</v>
      </c>
      <c t="str" s="50" r="G42">
        <f>G$33</f>
        <v>museum disp</v>
      </c>
      <c t="str" s="50" r="H42">
        <f>H$33</f>
        <v>australia</v>
      </c>
      <c t="str" s="50" r="I42">
        <f>I$33</f>
        <v/>
      </c>
      <c s="58" r="J42">
        <f>J$33</f>
        <v>10000</v>
      </c>
      <c s="67" r="K42"/>
      <c s="21" r="L42">
        <f>(K42/K$33)-1</f>
        <v>-1</v>
      </c>
      <c s="16" r="M42">
        <f>K42-K$33</f>
        <v>-150</v>
      </c>
    </row>
    <row r="43">
      <c s="75" r="A43"/>
      <c s="45" r="B43"/>
      <c t="str" s="75" r="C43">
        <f>C$33</f>
        <v>accounting</v>
      </c>
      <c t="str" s="75" r="D43">
        <f>D$33</f>
        <v>6 months</v>
      </c>
      <c t="str" s="45" r="E43">
        <f>E$33</f>
        <v>single place</v>
      </c>
      <c t="s" s="49" r="F43">
        <v>41</v>
      </c>
      <c t="str" s="50" r="G43">
        <f>G$33</f>
        <v>museum disp</v>
      </c>
      <c t="str" s="50" r="H43">
        <f>H$33</f>
        <v>australia</v>
      </c>
      <c t="str" s="50" r="I43">
        <f>I$33</f>
        <v/>
      </c>
      <c s="58" r="J43">
        <f>J$33</f>
        <v>10000</v>
      </c>
      <c s="67" r="K43"/>
      <c s="21" r="L43">
        <f>(K43/K$33)-1</f>
        <v>-1</v>
      </c>
      <c s="16" r="M43">
        <f>K43-K$33</f>
        <v>-150</v>
      </c>
    </row>
    <row r="44">
      <c s="75" r="A44"/>
      <c s="45" r="B44"/>
      <c t="str" s="75" r="C44">
        <f>C$33</f>
        <v>accounting</v>
      </c>
      <c t="str" s="75" r="D44">
        <f>D$33</f>
        <v>6 months</v>
      </c>
      <c t="str" s="45" r="E44">
        <f>E$33</f>
        <v>single place</v>
      </c>
      <c t="s" s="49" r="F44">
        <v>42</v>
      </c>
      <c t="str" s="50" r="G44">
        <f>G$33</f>
        <v>museum disp</v>
      </c>
      <c t="str" s="50" r="H44">
        <f>H$33</f>
        <v>australia</v>
      </c>
      <c t="str" s="50" r="I44">
        <f>I$33</f>
        <v/>
      </c>
      <c s="58" r="J44">
        <f>J$33</f>
        <v>10000</v>
      </c>
      <c s="67" r="K44"/>
      <c s="21" r="L44">
        <f>(K44/K$33)-1</f>
        <v>-1</v>
      </c>
      <c s="16" r="M44">
        <f>K44-K$33</f>
        <v>-150</v>
      </c>
    </row>
    <row r="45">
      <c s="75" r="A45"/>
      <c s="45" r="B45"/>
      <c t="str" s="75" r="C45">
        <f>C$33</f>
        <v>accounting</v>
      </c>
      <c t="str" s="75" r="D45">
        <f>D$33</f>
        <v>6 months</v>
      </c>
      <c t="str" s="45" r="E45">
        <f>E$33</f>
        <v>single place</v>
      </c>
      <c t="s" s="49" r="F45">
        <v>43</v>
      </c>
      <c t="str" s="50" r="G45">
        <f>G$33</f>
        <v>museum disp</v>
      </c>
      <c t="str" s="50" r="H45">
        <f>H$33</f>
        <v>australia</v>
      </c>
      <c t="str" s="50" r="I45">
        <f>I$33</f>
        <v/>
      </c>
      <c s="58" r="J45">
        <f>J$33</f>
        <v>10000</v>
      </c>
      <c s="67" r="K45"/>
      <c s="21" r="L45">
        <f>(K45/K$33)-1</f>
        <v>-1</v>
      </c>
      <c s="16" r="M45">
        <f>K45-K$33</f>
        <v>-150</v>
      </c>
    </row>
    <row r="46">
      <c s="45" r="B46"/>
      <c t="str" s="16" r="C46">
        <f>C$33</f>
        <v>accounting</v>
      </c>
      <c t="str" s="16" r="D46">
        <f>D$33</f>
        <v>6 months</v>
      </c>
      <c t="str" s="45" r="E46">
        <f>E$33</f>
        <v>single place</v>
      </c>
      <c t="str" s="45" r="F46">
        <f>F$33</f>
        <v>1/16 page</v>
      </c>
      <c t="str" s="43" r="G46">
        <f>G$33</f>
        <v>museum disp</v>
      </c>
      <c t="str" s="59" r="H46">
        <f>H$33</f>
        <v>australia</v>
      </c>
      <c t="str" s="59" r="I46">
        <f>I$33</f>
        <v/>
      </c>
      <c s="58" r="J46">
        <f>J$33</f>
        <v>10000</v>
      </c>
      <c s="42" r="K46">
        <f>K$33</f>
        <v>150</v>
      </c>
      <c s="21" r="L46">
        <f>(K46/K$33)-1</f>
        <v>0</v>
      </c>
      <c s="16" r="M46">
        <f>K46-K$33</f>
        <v>0</v>
      </c>
    </row>
    <row r="47">
      <c s="45" r="B47"/>
      <c t="str" s="16" r="C47">
        <f>C$33</f>
        <v>accounting</v>
      </c>
      <c t="str" s="16" r="D47">
        <f>D$33</f>
        <v>6 months</v>
      </c>
      <c t="str" s="45" r="E47">
        <f>E$33</f>
        <v>single place</v>
      </c>
      <c t="str" s="45" r="F47">
        <f>F$33</f>
        <v>1/16 page</v>
      </c>
      <c t="s" s="43" r="G47">
        <v>44</v>
      </c>
      <c t="str" s="59" r="H47">
        <f>H$33</f>
        <v>australia</v>
      </c>
      <c t="str" s="59" r="I47">
        <f>I$33</f>
        <v/>
      </c>
      <c s="58" r="J47">
        <f>J$33</f>
        <v>10000</v>
      </c>
      <c s="42" r="K47">
        <v>300</v>
      </c>
      <c s="21" r="L47">
        <f>(K47/K$33)-1</f>
        <v>1</v>
      </c>
      <c s="16" r="M47">
        <f>K47-K$33</f>
        <v>150</v>
      </c>
    </row>
    <row r="48">
      <c s="75" r="A48"/>
      <c s="45" r="B48"/>
      <c t="str" s="75" r="C48">
        <f>C$33</f>
        <v>accounting</v>
      </c>
      <c t="str" s="75" r="D48">
        <f>D$33</f>
        <v>6 months</v>
      </c>
      <c t="str" s="45" r="E48">
        <f>E$33</f>
        <v>single place</v>
      </c>
      <c t="str" s="45" r="F48">
        <f>F$33</f>
        <v>1/16 page</v>
      </c>
      <c t="str" s="75" r="G48">
        <f>G$33</f>
        <v>museum disp</v>
      </c>
      <c t="s" s="30" r="H48">
        <v>19</v>
      </c>
      <c s="75" r="I48"/>
      <c s="58" r="J48">
        <f>J$33</f>
        <v>10000</v>
      </c>
      <c s="42" r="K48">
        <f>K$33</f>
        <v>150</v>
      </c>
      <c s="21" r="L48">
        <f>(K48/K$33)-1</f>
        <v>0</v>
      </c>
      <c s="16" r="M48">
        <f>K48-K$33</f>
        <v>0</v>
      </c>
    </row>
    <row r="49">
      <c s="75" r="A49"/>
      <c s="45" r="B49"/>
      <c t="str" s="75" r="C49">
        <f>C$33</f>
        <v>accounting</v>
      </c>
      <c t="str" s="75" r="D49">
        <f>D$33</f>
        <v>6 months</v>
      </c>
      <c t="str" s="45" r="E49">
        <f>E$33</f>
        <v>single place</v>
      </c>
      <c t="str" s="45" r="F49">
        <f>F$33</f>
        <v>1/16 page</v>
      </c>
      <c t="str" s="75" r="G49">
        <f>G$33</f>
        <v>museum disp</v>
      </c>
      <c t="s" s="30" r="H49">
        <v>45</v>
      </c>
      <c s="75" r="I49"/>
      <c s="58" r="J49">
        <f>J$33</f>
        <v>10000</v>
      </c>
      <c s="42" r="K49">
        <v>195</v>
      </c>
      <c s="21" r="L49">
        <f>(K49/K$33)-1</f>
        <v>0.3</v>
      </c>
      <c s="16" r="M49">
        <f>K49-K$33</f>
        <v>45</v>
      </c>
    </row>
    <row r="50">
      <c s="75" r="A50"/>
      <c s="45" r="B50"/>
      <c t="str" s="75" r="C50">
        <f>C$33</f>
        <v>accounting</v>
      </c>
      <c t="str" s="75" r="D50">
        <f>D$33</f>
        <v>6 months</v>
      </c>
      <c t="str" s="45" r="E50">
        <f>E$33</f>
        <v>single place</v>
      </c>
      <c t="str" s="45" r="F50">
        <f>F$33</f>
        <v>1/16 page</v>
      </c>
      <c t="str" s="75" r="G50">
        <f>G$33</f>
        <v>museum disp</v>
      </c>
      <c t="s" s="30" r="H50">
        <v>46</v>
      </c>
      <c s="75" r="I50"/>
      <c s="58" r="J50">
        <f>J$33</f>
        <v>10000</v>
      </c>
      <c s="42" r="K50">
        <v>195</v>
      </c>
      <c s="21" r="L50">
        <f>(K50/K$33)-1</f>
        <v>0.3</v>
      </c>
      <c s="16" r="M50">
        <f>K50-K$33</f>
        <v>45</v>
      </c>
    </row>
    <row r="51">
      <c s="75" r="A51"/>
      <c s="45" r="B51"/>
      <c t="str" s="75" r="C51">
        <f>C$33</f>
        <v>accounting</v>
      </c>
      <c t="str" s="75" r="D51">
        <f>D$33</f>
        <v>6 months</v>
      </c>
      <c t="str" s="45" r="E51">
        <f>E$33</f>
        <v>single place</v>
      </c>
      <c t="str" s="45" r="F51">
        <f>F$33</f>
        <v>1/16 page</v>
      </c>
      <c t="str" s="75" r="G51">
        <f>G$33</f>
        <v>museum disp</v>
      </c>
      <c t="s" s="30" r="H51">
        <v>31</v>
      </c>
      <c s="75" r="I51"/>
      <c s="58" r="J51">
        <f>J$33</f>
        <v>10000</v>
      </c>
      <c s="42" r="K51">
        <v>225</v>
      </c>
      <c s="21" r="L51">
        <f>(K51/K$33)-1</f>
        <v>0.5</v>
      </c>
      <c s="16" r="M51">
        <f>K51-K$33</f>
        <v>75</v>
      </c>
    </row>
    <row r="52">
      <c s="75" r="A52"/>
      <c s="45" r="B52"/>
      <c t="str" s="75" r="C52">
        <f>C$33</f>
        <v>accounting</v>
      </c>
      <c t="str" s="75" r="D52">
        <f>D$33</f>
        <v>6 months</v>
      </c>
      <c t="str" s="45" r="E52">
        <f>E$33</f>
        <v>single place</v>
      </c>
      <c t="str" s="45" r="F52">
        <f>F$33</f>
        <v>1/16 page</v>
      </c>
      <c t="str" s="75" r="G52">
        <f>G$33</f>
        <v>museum disp</v>
      </c>
      <c t="s" s="30" r="H52">
        <v>32</v>
      </c>
      <c s="75" r="I52"/>
      <c s="58" r="J52">
        <f>J$33</f>
        <v>10000</v>
      </c>
      <c s="42" r="K52">
        <v>165</v>
      </c>
      <c s="21" r="L52">
        <f>(K52/K$33)-1</f>
        <v>0.1</v>
      </c>
      <c s="16" r="M52">
        <f>K52-K$33</f>
        <v>15</v>
      </c>
    </row>
    <row r="53">
      <c s="45" r="B53"/>
      <c t="str" s="16" r="C53">
        <f>C$33</f>
        <v>accounting</v>
      </c>
      <c t="str" s="16" r="D53">
        <f>D$33</f>
        <v>6 months</v>
      </c>
      <c t="str" s="45" r="E53">
        <f>E$33</f>
        <v>single place</v>
      </c>
      <c t="str" s="45" r="F53">
        <f>F$33</f>
        <v>1/16 page</v>
      </c>
      <c t="str" s="16" r="G53">
        <f>G$33</f>
        <v>museum disp</v>
      </c>
      <c t="s" s="16" r="H53">
        <v>19</v>
      </c>
      <c s="16" r="I53"/>
      <c s="53" r="J53">
        <v>100</v>
      </c>
      <c s="42" r="K53">
        <f>K$33</f>
        <v>150</v>
      </c>
      <c s="21" r="L53">
        <f>(K53/K$33)-1</f>
        <v>0</v>
      </c>
      <c s="16" r="M53">
        <f>K53-K$33</f>
        <v>0</v>
      </c>
    </row>
    <row r="54">
      <c s="45" r="B54"/>
      <c t="str" s="16" r="C54">
        <f>C$33</f>
        <v>accounting</v>
      </c>
      <c t="str" s="16" r="D54">
        <f>D$33</f>
        <v>6 months</v>
      </c>
      <c t="str" s="45" r="E54">
        <f>E$33</f>
        <v>single place</v>
      </c>
      <c t="str" s="45" r="F54">
        <f>F$33</f>
        <v>1/16 page</v>
      </c>
      <c t="str" s="16" r="G54">
        <f>G$33</f>
        <v>museum disp</v>
      </c>
      <c t="s" s="16" r="H54">
        <v>19</v>
      </c>
      <c s="16" r="I54"/>
      <c s="53" r="J54">
        <v>500</v>
      </c>
      <c s="67" r="K54"/>
      <c s="21" r="L54">
        <f>(K54/K$33)-1</f>
        <v>-1</v>
      </c>
      <c s="16" r="M54">
        <f>K54-K$33</f>
        <v>-150</v>
      </c>
    </row>
    <row r="55">
      <c s="45" r="B55"/>
      <c t="str" s="16" r="C55">
        <f>C$33</f>
        <v>accounting</v>
      </c>
      <c t="str" s="16" r="D55">
        <f>D$33</f>
        <v>6 months</v>
      </c>
      <c t="str" s="45" r="E55">
        <f>E$33</f>
        <v>single place</v>
      </c>
      <c t="str" s="45" r="F55">
        <f>F$33</f>
        <v>1/16 page</v>
      </c>
      <c t="str" s="16" r="G55">
        <f>G$33</f>
        <v>museum disp</v>
      </c>
      <c t="s" s="16" r="H55">
        <v>19</v>
      </c>
      <c s="16" r="I55"/>
      <c s="53" r="J55">
        <v>1000</v>
      </c>
      <c s="42" r="K55"/>
      <c s="21" r="L55">
        <f>(K55/K$33)-1</f>
        <v>-1</v>
      </c>
      <c s="16" r="M55">
        <f>K55-K$33</f>
        <v>-150</v>
      </c>
    </row>
    <row r="56">
      <c s="45" r="B56"/>
      <c t="str" s="16" r="C56">
        <f>C$33</f>
        <v>accounting</v>
      </c>
      <c t="str" s="16" r="D56">
        <f>D$33</f>
        <v>6 months</v>
      </c>
      <c t="str" s="45" r="E56">
        <f>E$33</f>
        <v>single place</v>
      </c>
      <c t="str" s="45" r="F56">
        <f>F$33</f>
        <v>1/16 page</v>
      </c>
      <c t="str" s="16" r="G56">
        <f>G$33</f>
        <v>museum disp</v>
      </c>
      <c t="s" s="16" r="H56">
        <v>19</v>
      </c>
      <c s="16" r="I56"/>
      <c s="53" r="J56">
        <v>5000</v>
      </c>
      <c s="42" r="K56"/>
      <c s="21" r="L56">
        <f>(K56/K$33)-1</f>
        <v>-1</v>
      </c>
      <c s="16" r="M56">
        <f>K56-K$33</f>
        <v>-150</v>
      </c>
    </row>
    <row r="57">
      <c s="45" r="B57"/>
      <c t="str" s="16" r="C57">
        <f>C$33</f>
        <v>accounting</v>
      </c>
      <c t="str" s="16" r="D57">
        <f>D$33</f>
        <v>6 months</v>
      </c>
      <c t="str" s="45" r="E57">
        <f>E$33</f>
        <v>single place</v>
      </c>
      <c t="str" s="45" r="F57">
        <f>F$33</f>
        <v>1/16 page</v>
      </c>
      <c t="str" s="16" r="G57">
        <f>G$33</f>
        <v>museum disp</v>
      </c>
      <c t="s" s="16" r="H57">
        <v>19</v>
      </c>
      <c s="16" r="I57"/>
      <c s="49" r="J57">
        <v>10000</v>
      </c>
      <c s="42" r="K57"/>
      <c s="21" r="L57">
        <f>(K57/K$33)-1</f>
        <v>-1</v>
      </c>
      <c s="16" r="M57">
        <f>K57-K$33</f>
        <v>-150</v>
      </c>
    </row>
    <row r="58">
      <c s="45" r="B58"/>
      <c t="str" s="16" r="C58">
        <f>C$33</f>
        <v>accounting</v>
      </c>
      <c t="str" s="16" r="D58">
        <f>D$33</f>
        <v>6 months</v>
      </c>
      <c t="str" s="45" r="E58">
        <f>E$33</f>
        <v>single place</v>
      </c>
      <c t="str" s="45" r="F58">
        <f>F$33</f>
        <v>1/16 page</v>
      </c>
      <c t="str" s="16" r="G58">
        <f>G$33</f>
        <v>museum disp</v>
      </c>
      <c t="s" s="16" r="H58">
        <v>19</v>
      </c>
      <c s="16" r="I58"/>
      <c s="49" r="J58">
        <v>25000</v>
      </c>
      <c s="42" r="K58"/>
      <c s="21" r="L58">
        <f>(K58/K$33)-1</f>
        <v>-1</v>
      </c>
      <c s="16" r="M58">
        <f>K58-K$33</f>
        <v>-150</v>
      </c>
    </row>
    <row r="59">
      <c s="45" r="B59"/>
      <c t="str" s="16" r="C59">
        <f>C$33</f>
        <v>accounting</v>
      </c>
      <c t="str" s="16" r="D59">
        <f>D$33</f>
        <v>6 months</v>
      </c>
      <c t="str" s="45" r="E59">
        <f>E$33</f>
        <v>single place</v>
      </c>
      <c t="str" s="45" r="F59">
        <f>F$33</f>
        <v>1/16 page</v>
      </c>
      <c t="str" s="16" r="G59">
        <f>G$33</f>
        <v>museum disp</v>
      </c>
      <c t="s" s="16" r="H59">
        <v>19</v>
      </c>
      <c s="16" r="I59"/>
      <c s="49" r="J59">
        <v>50000</v>
      </c>
      <c s="42" r="K59"/>
      <c s="21" r="L59">
        <f>(K59/K$33)-1</f>
        <v>-1</v>
      </c>
      <c s="16" r="M59">
        <f>K59-K$33</f>
        <v>-150</v>
      </c>
    </row>
    <row r="60">
      <c s="45" r="B60"/>
      <c t="str" s="16" r="C60">
        <f>C$33</f>
        <v>accounting</v>
      </c>
      <c t="str" s="16" r="D60">
        <f>D$33</f>
        <v>6 months</v>
      </c>
      <c t="str" s="45" r="E60">
        <f>E$33</f>
        <v>single place</v>
      </c>
      <c t="str" s="45" r="F60">
        <f>F$33</f>
        <v>1/16 page</v>
      </c>
      <c t="str" s="16" r="G60">
        <f>G$33</f>
        <v>museum disp</v>
      </c>
      <c t="s" s="16" r="H60">
        <v>19</v>
      </c>
      <c s="16" r="I60"/>
      <c s="49" r="J60">
        <v>100000</v>
      </c>
      <c s="42" r="K60"/>
      <c s="21" r="L60">
        <f>(K60/K$33)-1</f>
        <v>-1</v>
      </c>
      <c s="16" r="M60">
        <f>K60-K$33</f>
        <v>-150</v>
      </c>
    </row>
    <row r="61">
      <c s="45" r="B61"/>
      <c t="str" s="16" r="C61">
        <f>C$33</f>
        <v>accounting</v>
      </c>
      <c t="str" s="16" r="D61">
        <f>D$33</f>
        <v>6 months</v>
      </c>
      <c t="str" s="45" r="E61">
        <f>E$33</f>
        <v>single place</v>
      </c>
      <c t="str" s="45" r="F61">
        <f>F$33</f>
        <v>1/16 page</v>
      </c>
      <c t="str" s="16" r="G61">
        <f>G$33</f>
        <v>museum disp</v>
      </c>
      <c t="s" s="16" r="H61">
        <v>19</v>
      </c>
      <c s="16" r="I61"/>
      <c s="49" r="J61">
        <v>250000</v>
      </c>
      <c s="42" r="K61"/>
      <c s="21" r="L61">
        <f>(K61/K$33)-1</f>
        <v>-1</v>
      </c>
      <c s="16" r="M61">
        <f>K61-K$33</f>
        <v>-150</v>
      </c>
    </row>
    <row r="62">
      <c s="45" r="B62"/>
      <c t="str" s="16" r="C62">
        <f>C$33</f>
        <v>accounting</v>
      </c>
      <c t="str" s="16" r="D62">
        <f>D$33</f>
        <v>6 months</v>
      </c>
      <c t="str" s="45" r="E62">
        <f>E$33</f>
        <v>single place</v>
      </c>
      <c t="str" s="45" r="F62">
        <f>F$33</f>
        <v>1/16 page</v>
      </c>
      <c t="str" s="16" r="G62">
        <f>G$33</f>
        <v>museum disp</v>
      </c>
      <c t="s" s="16" r="H62">
        <v>19</v>
      </c>
      <c s="16" r="I62"/>
      <c s="53" r="J62">
        <v>500000</v>
      </c>
      <c s="42" r="K62"/>
      <c s="21" r="L62">
        <f>(K62/K$33)-1</f>
        <v>-1</v>
      </c>
      <c s="16" r="M62">
        <f>K62-K$33</f>
        <v>-150</v>
      </c>
    </row>
    <row r="63">
      <c s="45" r="B63"/>
      <c t="str" s="16" r="C63">
        <f>C$33</f>
        <v>accounting</v>
      </c>
      <c t="str" s="16" r="D63">
        <f>D$33</f>
        <v>6 months</v>
      </c>
      <c t="str" s="45" r="E63">
        <f>E$33</f>
        <v>single place</v>
      </c>
      <c t="str" s="45" r="F63">
        <f>F$33</f>
        <v>1/16 page</v>
      </c>
      <c t="str" s="16" r="G63">
        <f>G$33</f>
        <v>museum disp</v>
      </c>
      <c t="s" s="16" r="H63">
        <v>19</v>
      </c>
      <c s="16" r="I63"/>
      <c s="53" r="J63">
        <v>1000000</v>
      </c>
      <c s="42" r="K63"/>
      <c s="21" r="L63">
        <f>(K63/K$33)-1</f>
        <v>-1</v>
      </c>
      <c s="16" r="M63">
        <f>K63-K$33</f>
        <v>-150</v>
      </c>
    </row>
    <row r="64">
      <c s="45" r="B64"/>
      <c t="str" s="16" r="C64">
        <f>C$33</f>
        <v>accounting</v>
      </c>
      <c t="str" s="16" r="D64">
        <f>D$33</f>
        <v>6 months</v>
      </c>
      <c t="str" s="45" r="E64">
        <f>E$33</f>
        <v>single place</v>
      </c>
      <c t="str" s="45" r="F64">
        <f>F$33</f>
        <v>1/16 page</v>
      </c>
      <c t="str" s="16" r="G64">
        <f>G$33</f>
        <v>museum disp</v>
      </c>
      <c t="s" s="16" r="H64">
        <v>19</v>
      </c>
      <c s="16" r="I64"/>
      <c s="53" r="J64">
        <v>2000000</v>
      </c>
      <c s="42" r="K64"/>
      <c s="21" r="L64">
        <f>(K64/K$33)-1</f>
        <v>-1</v>
      </c>
      <c s="16" r="M64">
        <f>K64-K$33</f>
        <v>-150</v>
      </c>
    </row>
    <row r="65">
      <c s="45" r="B65"/>
      <c t="str" s="16" r="C65">
        <f>C$33</f>
        <v>accounting</v>
      </c>
      <c t="str" s="16" r="D65">
        <f>D$33</f>
        <v>6 months</v>
      </c>
      <c t="str" s="45" r="E65">
        <f>E$33</f>
        <v>single place</v>
      </c>
      <c t="str" s="45" r="F65">
        <f>F$33</f>
        <v>1/16 page</v>
      </c>
      <c t="str" s="16" r="G65">
        <f>G$33</f>
        <v>museum disp</v>
      </c>
      <c t="s" s="16" r="H65">
        <v>19</v>
      </c>
      <c s="16" r="I65"/>
      <c s="53" r="J65">
        <v>5000000</v>
      </c>
      <c s="42" r="K65"/>
      <c s="21" r="L65">
        <f>(K65/K$33)-1</f>
        <v>-1</v>
      </c>
      <c s="74" r="M65">
        <f>K65-K$33</f>
        <v>-150</v>
      </c>
    </row>
    <row r="66">
      <c s="45" r="B66"/>
      <c t="str" s="16" r="C66">
        <f>C$33</f>
        <v>accounting</v>
      </c>
      <c t="str" s="16" r="D66">
        <f>D$33</f>
        <v>6 months</v>
      </c>
      <c t="str" s="45" r="E66">
        <f>E$33</f>
        <v>single place</v>
      </c>
      <c t="str" s="45" r="F66">
        <f>F$33</f>
        <v>1/16 page</v>
      </c>
      <c t="str" s="16" r="G66">
        <f>G$33</f>
        <v>museum disp</v>
      </c>
      <c t="s" s="16" r="H66">
        <v>19</v>
      </c>
      <c s="16" r="I66"/>
      <c t="s" s="49" r="J66">
        <v>33</v>
      </c>
      <c s="42" r="K66"/>
      <c s="21" r="L66">
        <f>(K66/K$33)-1</f>
        <v>-1</v>
      </c>
      <c s="16" r="M66">
        <f>K66-K$33</f>
        <v>-150</v>
      </c>
    </row>
    <row r="67">
      <c t="s" s="75" r="A67">
        <v>47</v>
      </c>
      <c s="45" r="B67"/>
      <c t="s" s="75" r="C67">
        <v>14</v>
      </c>
      <c t="s" s="30" r="D67">
        <v>48</v>
      </c>
      <c t="s" s="45" r="E67">
        <v>49</v>
      </c>
      <c t="s" s="45" r="F67">
        <v>36</v>
      </c>
      <c t="s" s="45" r="G67">
        <v>50</v>
      </c>
      <c t="s" s="75" r="H67">
        <v>19</v>
      </c>
      <c s="75" r="I67"/>
      <c s="58" r="J67">
        <v>10000</v>
      </c>
      <c s="42" r="K67">
        <v>150</v>
      </c>
      <c s="21" r="L67">
        <f>(K67/K$67)-1</f>
        <v>0</v>
      </c>
      <c s="16" r="M67">
        <f>K67-K$67</f>
        <v>0</v>
      </c>
    </row>
    <row r="68">
      <c t="s" s="75" r="A68">
        <v>51</v>
      </c>
      <c s="45" r="B68"/>
      <c t="str" s="75" r="C68">
        <f>C$67</f>
        <v>accounting</v>
      </c>
      <c t="s" s="30" r="D68">
        <v>52</v>
      </c>
      <c t="str" s="45" r="E68">
        <f>E$67</f>
        <v>interior</v>
      </c>
      <c t="str" s="45" r="F68">
        <f>F$67</f>
        <v>1/16 page</v>
      </c>
      <c t="str" s="45" r="G68">
        <f>G$67</f>
        <v>1 vers,1/4 ad</v>
      </c>
      <c t="s" s="75" r="H68">
        <v>19</v>
      </c>
      <c s="75" r="I68"/>
      <c s="58" r="J68">
        <f>J$67</f>
        <v>10000</v>
      </c>
      <c s="42" r="K68">
        <v>200</v>
      </c>
      <c s="21" r="L68">
        <f>(K68/K$67)-1</f>
        <v>0.333333333333333</v>
      </c>
      <c s="16" r="M68">
        <f>K68-K$67</f>
        <v>50</v>
      </c>
    </row>
    <row r="69">
      <c s="75" r="A69"/>
      <c s="45" r="B69"/>
      <c t="str" s="75" r="C69">
        <f>C$67</f>
        <v>accounting</v>
      </c>
      <c t="s" s="30" r="D69">
        <v>53</v>
      </c>
      <c t="str" s="45" r="E69">
        <f>E$67</f>
        <v>interior</v>
      </c>
      <c t="str" s="45" r="F69">
        <f>F$67</f>
        <v>1/16 page</v>
      </c>
      <c t="str" s="45" r="G69">
        <f>G$67</f>
        <v>1 vers,1/4 ad</v>
      </c>
      <c t="s" s="75" r="H69">
        <v>19</v>
      </c>
      <c s="75" r="I69"/>
      <c s="58" r="J69">
        <f>J$67</f>
        <v>10000</v>
      </c>
      <c s="42" r="K69">
        <v>250</v>
      </c>
      <c s="21" r="L69">
        <f>(K69/K$67)-1</f>
        <v>0.666666666666667</v>
      </c>
      <c s="16" r="M69">
        <f>K69-K$67</f>
        <v>100</v>
      </c>
    </row>
    <row r="70">
      <c s="75" r="A70"/>
      <c s="45" r="B70"/>
      <c t="str" s="75" r="C70">
        <f>C$67</f>
        <v>accounting</v>
      </c>
      <c t="s" s="30" r="D70">
        <v>15</v>
      </c>
      <c t="str" s="45" r="E70">
        <f>E$67</f>
        <v>interior</v>
      </c>
      <c t="str" s="45" r="F70">
        <f>F$67</f>
        <v>1/16 page</v>
      </c>
      <c t="str" s="45" r="G70">
        <f>G$67</f>
        <v>1 vers,1/4 ad</v>
      </c>
      <c t="s" s="75" r="H70">
        <v>19</v>
      </c>
      <c s="75" r="I70"/>
      <c s="58" r="J70">
        <f>J$67</f>
        <v>10000</v>
      </c>
      <c s="42" r="K70">
        <v>300</v>
      </c>
      <c s="21" r="L70">
        <f>(K70/K$67)-1</f>
        <v>1</v>
      </c>
      <c s="16" r="M70">
        <f>K70-K$67</f>
        <v>150</v>
      </c>
    </row>
    <row r="71">
      <c s="75" r="A71"/>
      <c s="45" r="B71"/>
      <c t="str" s="75" r="C71">
        <f>C$67</f>
        <v>accounting</v>
      </c>
      <c t="s" s="30" r="D71">
        <v>54</v>
      </c>
      <c t="str" s="45" r="E71">
        <f>E$67</f>
        <v>interior</v>
      </c>
      <c t="str" s="45" r="F71">
        <f>F$67</f>
        <v>1/16 page</v>
      </c>
      <c t="str" s="45" r="G71">
        <f>G$67</f>
        <v>1 vers,1/4 ad</v>
      </c>
      <c t="s" s="75" r="H71">
        <v>19</v>
      </c>
      <c s="75" r="I71"/>
      <c s="58" r="J71">
        <f>J$67</f>
        <v>10000</v>
      </c>
      <c s="42" r="K71">
        <v>350</v>
      </c>
      <c s="21" r="L71">
        <f>(K71/K$67)-1</f>
        <v>1.33333333333333</v>
      </c>
      <c s="16" r="M71">
        <f>K71-K$67</f>
        <v>200</v>
      </c>
    </row>
    <row r="72">
      <c s="75" r="A72"/>
      <c s="45" r="B72"/>
      <c t="str" s="75" r="C72">
        <f>C$67</f>
        <v>accounting</v>
      </c>
      <c t="s" s="30" r="D72">
        <v>55</v>
      </c>
      <c t="str" s="45" r="E72">
        <f>E$67</f>
        <v>interior</v>
      </c>
      <c t="str" s="45" r="F72">
        <f>F$67</f>
        <v>1/16 page</v>
      </c>
      <c t="str" s="45" r="G72">
        <f>G$67</f>
        <v>1 vers,1/4 ad</v>
      </c>
      <c t="s" s="75" r="H72">
        <v>19</v>
      </c>
      <c s="75" r="I72"/>
      <c s="58" r="J72">
        <f>J$67</f>
        <v>10000</v>
      </c>
      <c s="42" r="K72">
        <v>400</v>
      </c>
      <c s="21" r="L72">
        <f>(K72/K$67)-1</f>
        <v>1.66666666666667</v>
      </c>
      <c s="16" r="M72">
        <f>K72-K$67</f>
        <v>250</v>
      </c>
    </row>
    <row r="73">
      <c s="75" r="A73"/>
      <c s="45" r="B73"/>
      <c t="str" s="75" r="C73">
        <f>C$67</f>
        <v>accounting</v>
      </c>
      <c t="s" s="30" r="D73">
        <v>56</v>
      </c>
      <c t="str" s="45" r="E73">
        <f>E$67</f>
        <v>interior</v>
      </c>
      <c t="str" s="45" r="F73">
        <f>F$67</f>
        <v>1/16 page</v>
      </c>
      <c t="str" s="45" r="G73">
        <f>G$67</f>
        <v>1 vers,1/4 ad</v>
      </c>
      <c t="s" s="75" r="H73">
        <v>19</v>
      </c>
      <c s="75" r="I73"/>
      <c s="58" r="J73">
        <f>J$67</f>
        <v>10000</v>
      </c>
      <c s="42" r="K73">
        <v>600</v>
      </c>
      <c s="21" r="L73">
        <f>(K73/K$67)-1</f>
        <v>3</v>
      </c>
      <c s="16" r="M73">
        <f>K73-K$67</f>
        <v>450</v>
      </c>
    </row>
    <row r="74">
      <c s="75" r="A74"/>
      <c s="45" r="B74"/>
      <c t="str" s="75" r="C74">
        <f>C$67</f>
        <v>accounting</v>
      </c>
      <c t="s" s="30" r="D74">
        <v>57</v>
      </c>
      <c t="str" s="45" r="E74">
        <f>E$67</f>
        <v>interior</v>
      </c>
      <c t="str" s="45" r="F74">
        <f>F$67</f>
        <v>1/16 page</v>
      </c>
      <c t="str" s="45" r="G74">
        <f>G$67</f>
        <v>1 vers,1/4 ad</v>
      </c>
      <c t="s" s="75" r="H74">
        <v>19</v>
      </c>
      <c s="75" r="I74"/>
      <c s="58" r="J74">
        <f>J$67</f>
        <v>10000</v>
      </c>
      <c s="42" r="K74">
        <v>750</v>
      </c>
      <c s="21" r="L74">
        <f>(K74/K$67)-1</f>
        <v>4</v>
      </c>
      <c s="16" r="M74">
        <f>K74-K$67</f>
        <v>600</v>
      </c>
    </row>
    <row r="75">
      <c s="75" r="A75"/>
      <c s="45" r="B75"/>
      <c t="str" s="75" r="C75">
        <f>C$67</f>
        <v>accounting</v>
      </c>
      <c t="s" s="30" r="D75">
        <v>58</v>
      </c>
      <c t="str" s="45" r="E75">
        <f>E$67</f>
        <v>interior</v>
      </c>
      <c t="str" s="45" r="F75">
        <f>F$67</f>
        <v>1/16 page</v>
      </c>
      <c t="str" s="45" r="G75">
        <f>G$67</f>
        <v>1 vers,1/4 ad</v>
      </c>
      <c t="s" s="75" r="H75">
        <v>19</v>
      </c>
      <c s="75" r="I75"/>
      <c s="58" r="J75">
        <f>J$67</f>
        <v>10000</v>
      </c>
      <c s="42" r="K75">
        <v>900</v>
      </c>
      <c s="21" r="L75">
        <f>(K75/K$67)-1</f>
        <v>5</v>
      </c>
      <c s="16" r="M75">
        <f>K75-K$67</f>
        <v>750</v>
      </c>
    </row>
    <row r="76">
      <c s="45" r="B76"/>
      <c t="str" s="16" r="C76">
        <f>C$67</f>
        <v>accounting</v>
      </c>
      <c t="str" s="16" r="D76">
        <f>D$67</f>
        <v>1 week</v>
      </c>
      <c t="str" s="49" r="E76">
        <f>E$67</f>
        <v>interior</v>
      </c>
      <c t="str" s="45" r="F76">
        <f>F$67</f>
        <v>1/16 page</v>
      </c>
      <c t="str" s="45" r="G76">
        <f>G$67</f>
        <v>1 vers,1/4 ad</v>
      </c>
      <c t="s" s="16" r="H76">
        <v>19</v>
      </c>
      <c s="16" r="I76"/>
      <c s="58" r="J76">
        <f>J$67</f>
        <v>10000</v>
      </c>
      <c s="42" r="K76">
        <f>K$67</f>
        <v>150</v>
      </c>
      <c s="21" r="L76">
        <f>(K76/K$67)-1</f>
        <v>0</v>
      </c>
      <c s="16" r="M76">
        <f>K76-K$67</f>
        <v>0</v>
      </c>
    </row>
    <row r="77">
      <c s="45" r="B77"/>
      <c t="str" s="16" r="C77">
        <f>C$67</f>
        <v>accounting</v>
      </c>
      <c t="str" s="16" r="D77">
        <f>D$67</f>
        <v>1 week</v>
      </c>
      <c t="s" s="49" r="E77">
        <v>59</v>
      </c>
      <c t="str" s="45" r="F77">
        <f>F$67</f>
        <v>1/16 page</v>
      </c>
      <c t="str" s="45" r="G77">
        <f>G$67</f>
        <v>1 vers,1/4 ad</v>
      </c>
      <c t="s" s="16" r="H77">
        <v>19</v>
      </c>
      <c s="16" r="I77"/>
      <c s="58" r="J77">
        <f>J$67</f>
        <v>10000</v>
      </c>
      <c s="42" r="K77"/>
      <c s="21" r="L77">
        <f>(K77/K$67)-1</f>
        <v>-1</v>
      </c>
      <c s="16" r="M77">
        <f>K77-K$67</f>
        <v>-150</v>
      </c>
    </row>
    <row r="78">
      <c s="75" r="A78"/>
      <c s="45" r="B78"/>
      <c t="str" s="75" r="C78">
        <f>C$67</f>
        <v>accounting</v>
      </c>
      <c t="str" s="75" r="D78">
        <f>D$67</f>
        <v>1 week</v>
      </c>
      <c t="str" s="45" r="E78">
        <f>E$67</f>
        <v>interior</v>
      </c>
      <c t="str" s="49" r="F78">
        <f>F$67</f>
        <v>1/16 page</v>
      </c>
      <c t="str" s="45" r="G78">
        <f>G$67</f>
        <v>1 vers,1/4 ad</v>
      </c>
      <c t="s" s="75" r="H78">
        <v>19</v>
      </c>
      <c s="75" r="I78"/>
      <c s="58" r="J78">
        <f>J$67</f>
        <v>10000</v>
      </c>
      <c s="42" r="K78">
        <f>K$67</f>
        <v>150</v>
      </c>
      <c s="21" r="L78">
        <f>(K78/K$67)-1</f>
        <v>0</v>
      </c>
      <c s="16" r="M78">
        <f>K78-K$67</f>
        <v>0</v>
      </c>
    </row>
    <row r="79">
      <c s="75" r="A79"/>
      <c s="45" r="B79"/>
      <c t="str" s="75" r="C79">
        <f>C$67</f>
        <v>accounting</v>
      </c>
      <c t="str" s="75" r="D79">
        <f>D$67</f>
        <v>1 week</v>
      </c>
      <c t="str" s="45" r="E79">
        <f>E$67</f>
        <v>interior</v>
      </c>
      <c t="s" s="49" r="F79">
        <v>60</v>
      </c>
      <c t="str" s="45" r="G79">
        <f>G$67</f>
        <v>1 vers,1/4 ad</v>
      </c>
      <c t="s" s="75" r="H79">
        <v>19</v>
      </c>
      <c s="75" r="I79"/>
      <c s="58" r="J79">
        <f>J$67</f>
        <v>10000</v>
      </c>
      <c s="42" r="K79"/>
      <c s="21" r="L79">
        <f>(K79/K$67)-1</f>
        <v>-1</v>
      </c>
      <c s="16" r="M79">
        <f>K79-K$67</f>
        <v>-150</v>
      </c>
    </row>
    <row r="80">
      <c s="75" r="A80"/>
      <c s="45" r="B80"/>
      <c t="str" s="75" r="C80">
        <f>C$67</f>
        <v>accounting</v>
      </c>
      <c t="str" s="75" r="D80">
        <f>D$67</f>
        <v>1 week</v>
      </c>
      <c t="str" s="45" r="E80">
        <f>E$67</f>
        <v>interior</v>
      </c>
      <c t="s" s="49" r="F80">
        <v>41</v>
      </c>
      <c t="str" s="45" r="G80">
        <f>G$67</f>
        <v>1 vers,1/4 ad</v>
      </c>
      <c t="s" s="75" r="H80">
        <v>19</v>
      </c>
      <c s="75" r="I80"/>
      <c s="58" r="J80">
        <f>J$67</f>
        <v>10000</v>
      </c>
      <c s="42" r="K80"/>
      <c s="21" r="L80">
        <f>(K80/K$67)-1</f>
        <v>-1</v>
      </c>
      <c s="16" r="M80">
        <f>K80-K$67</f>
        <v>-150</v>
      </c>
    </row>
    <row r="81">
      <c s="45" r="B81"/>
      <c t="str" s="75" r="C81">
        <f>C$67</f>
        <v>accounting</v>
      </c>
      <c t="str" s="75" r="D81">
        <f>D$67</f>
        <v>1 week</v>
      </c>
      <c t="str" s="45" r="E81">
        <f>E$67</f>
        <v>interior</v>
      </c>
      <c t="s" s="49" r="F81">
        <v>42</v>
      </c>
      <c t="str" s="45" r="G81">
        <f>G$67</f>
        <v>1 vers,1/4 ad</v>
      </c>
      <c t="s" s="75" r="H81">
        <v>19</v>
      </c>
      <c s="75" r="I81"/>
      <c s="58" r="J81">
        <f>J$67</f>
        <v>10000</v>
      </c>
      <c s="42" r="K81"/>
      <c s="21" r="L81">
        <f>(K81/K$67)-1</f>
        <v>-1</v>
      </c>
      <c s="16" r="M81">
        <f>K81-K$67</f>
        <v>-150</v>
      </c>
    </row>
    <row r="82">
      <c s="45" r="B82"/>
      <c t="str" s="75" r="C82">
        <f>C$67</f>
        <v>accounting</v>
      </c>
      <c t="str" s="75" r="D82">
        <f>D$67</f>
        <v>1 week</v>
      </c>
      <c t="str" s="45" r="E82">
        <f>E$67</f>
        <v>interior</v>
      </c>
      <c t="s" s="49" r="F82">
        <v>61</v>
      </c>
      <c t="str" s="45" r="G82">
        <f>G$67</f>
        <v>1 vers,1/4 ad</v>
      </c>
      <c t="s" s="75" r="H82">
        <v>19</v>
      </c>
      <c s="75" r="I82"/>
      <c s="58" r="J82">
        <f>J$67</f>
        <v>10000</v>
      </c>
      <c s="42" r="K82"/>
      <c s="21" r="L82">
        <f>(K82/K$67)-1</f>
        <v>-1</v>
      </c>
      <c s="16" r="M82">
        <f>K82-K$67</f>
        <v>-150</v>
      </c>
    </row>
    <row r="83">
      <c s="45" r="B83"/>
      <c t="str" s="16" r="C83">
        <f>C$67</f>
        <v>accounting</v>
      </c>
      <c t="str" s="16" r="D83">
        <f>D$67</f>
        <v>1 week</v>
      </c>
      <c t="str" s="45" r="E83">
        <f>E$67</f>
        <v>interior</v>
      </c>
      <c t="str" s="45" r="F83">
        <f>F$67</f>
        <v>1/16 page</v>
      </c>
      <c t="s" s="49" r="G83">
        <v>50</v>
      </c>
      <c t="s" s="16" r="H83">
        <v>19</v>
      </c>
      <c s="16" r="I83"/>
      <c s="58" r="J83">
        <f>J$67</f>
        <v>10000</v>
      </c>
      <c s="42" r="K83">
        <f>K$67</f>
        <v>150</v>
      </c>
      <c s="21" r="L83">
        <f>(K83/K$67)-1</f>
        <v>0</v>
      </c>
      <c s="16" r="M83">
        <f>K83-K$67</f>
        <v>0</v>
      </c>
    </row>
    <row r="84">
      <c s="45" r="B84"/>
      <c t="str" s="16" r="C84">
        <f>C$67</f>
        <v>accounting</v>
      </c>
      <c t="str" s="16" r="D84">
        <f>D$67</f>
        <v>1 week</v>
      </c>
      <c t="str" s="45" r="E84">
        <f>E$67</f>
        <v>interior</v>
      </c>
      <c t="str" s="45" r="F84">
        <f>F$67</f>
        <v>1/16 page</v>
      </c>
      <c t="s" s="49" r="G84">
        <v>62</v>
      </c>
      <c t="s" s="16" r="H84">
        <v>19</v>
      </c>
      <c s="16" r="I84"/>
      <c s="58" r="J84">
        <f>J$67</f>
        <v>10000</v>
      </c>
      <c s="42" r="K84"/>
      <c s="21" r="L84">
        <f>(K84/K$67)-1</f>
        <v>-1</v>
      </c>
      <c s="16" r="M84">
        <f>K84-K$67</f>
        <v>-150</v>
      </c>
    </row>
    <row r="85">
      <c s="45" r="B85"/>
      <c t="str" s="16" r="C85">
        <f>C$67</f>
        <v>accounting</v>
      </c>
      <c t="str" s="16" r="D85">
        <f>D$67</f>
        <v>1 week</v>
      </c>
      <c t="str" s="45" r="E85">
        <f>E$67</f>
        <v>interior</v>
      </c>
      <c t="str" s="45" r="F85">
        <f>F$67</f>
        <v>1/16 page</v>
      </c>
      <c t="s" s="49" r="G85">
        <v>63</v>
      </c>
      <c t="s" s="16" r="H85">
        <v>19</v>
      </c>
      <c s="16" r="I85"/>
      <c s="58" r="J85">
        <f>J$67</f>
        <v>10000</v>
      </c>
      <c s="42" r="K85"/>
      <c s="21" r="L85">
        <f>(K85/K$67)-1</f>
        <v>-1</v>
      </c>
      <c s="16" r="M85">
        <f>K85-K$67</f>
        <v>-150</v>
      </c>
    </row>
    <row r="86">
      <c s="75" r="A86"/>
      <c s="45" r="B86"/>
      <c t="str" s="75" r="C86">
        <f>C$67</f>
        <v>accounting</v>
      </c>
      <c t="str" s="75" r="D86">
        <f>D$67</f>
        <v>1 week</v>
      </c>
      <c t="str" s="45" r="E86">
        <f>E$67</f>
        <v>interior</v>
      </c>
      <c t="str" s="45" r="F86">
        <f>F$67</f>
        <v>1/16 page</v>
      </c>
      <c t="str" s="45" r="G86">
        <f>G$67</f>
        <v>1 vers,1/4 ad</v>
      </c>
      <c t="s" s="30" r="H86">
        <v>19</v>
      </c>
      <c s="75" r="I86"/>
      <c s="58" r="J86">
        <f>J$67</f>
        <v>10000</v>
      </c>
      <c s="42" r="K86">
        <f>K$67</f>
        <v>150</v>
      </c>
      <c s="21" r="L86">
        <f>(K86/K$67)-1</f>
        <v>0</v>
      </c>
      <c s="16" r="M86">
        <f>K86-K$67</f>
        <v>0</v>
      </c>
    </row>
    <row r="87">
      <c s="75" r="A87"/>
      <c s="45" r="B87"/>
      <c t="str" s="75" r="C87">
        <f>C$67</f>
        <v>accounting</v>
      </c>
      <c t="str" s="75" r="D87">
        <f>D$67</f>
        <v>1 week</v>
      </c>
      <c t="str" s="45" r="E87">
        <f>E$67</f>
        <v>interior</v>
      </c>
      <c t="str" s="45" r="F87">
        <f>F$67</f>
        <v>1/16 page</v>
      </c>
      <c t="str" s="45" r="G87">
        <f>G$67</f>
        <v>1 vers,1/4 ad</v>
      </c>
      <c t="s" s="30" r="H87">
        <v>45</v>
      </c>
      <c s="75" r="I87"/>
      <c s="58" r="J87">
        <f>J$67</f>
        <v>10000</v>
      </c>
      <c s="42" r="K87">
        <v>195</v>
      </c>
      <c s="21" r="L87">
        <f>(K87/K$67)-1</f>
        <v>0.3</v>
      </c>
      <c s="16" r="M87">
        <f>K87-K$67</f>
        <v>45</v>
      </c>
    </row>
    <row r="88">
      <c s="75" r="A88"/>
      <c s="45" r="B88"/>
      <c t="str" s="75" r="C88">
        <f>C$67</f>
        <v>accounting</v>
      </c>
      <c t="str" s="75" r="D88">
        <f>D$67</f>
        <v>1 week</v>
      </c>
      <c t="str" s="45" r="E88">
        <f>E$67</f>
        <v>interior</v>
      </c>
      <c t="str" s="45" r="F88">
        <f>F$67</f>
        <v>1/16 page</v>
      </c>
      <c t="str" s="45" r="G88">
        <f>G$67</f>
        <v>1 vers,1/4 ad</v>
      </c>
      <c t="s" s="30" r="H88">
        <v>46</v>
      </c>
      <c s="75" r="I88"/>
      <c s="58" r="J88">
        <f>J$67</f>
        <v>10000</v>
      </c>
      <c s="42" r="K88">
        <v>195</v>
      </c>
      <c s="21" r="L88">
        <f>(K88/K$67)-1</f>
        <v>0.3</v>
      </c>
      <c s="16" r="M88">
        <f>K88-K$67</f>
        <v>45</v>
      </c>
    </row>
    <row r="89">
      <c s="75" r="A89"/>
      <c s="45" r="B89"/>
      <c t="str" s="75" r="C89">
        <f>C$67</f>
        <v>accounting</v>
      </c>
      <c t="str" s="75" r="D89">
        <f>D$67</f>
        <v>1 week</v>
      </c>
      <c t="str" s="45" r="E89">
        <f>E$67</f>
        <v>interior</v>
      </c>
      <c t="str" s="45" r="F89">
        <f>F$67</f>
        <v>1/16 page</v>
      </c>
      <c t="str" s="45" r="G89">
        <f>G$67</f>
        <v>1 vers,1/4 ad</v>
      </c>
      <c t="s" s="30" r="H89">
        <v>31</v>
      </c>
      <c s="75" r="I89"/>
      <c s="58" r="J89">
        <f>J$67</f>
        <v>10000</v>
      </c>
      <c s="42" r="K89">
        <v>225</v>
      </c>
      <c s="21" r="L89">
        <f>(K89/K$67)-1</f>
        <v>0.5</v>
      </c>
      <c s="16" r="M89">
        <f>K89-K$67</f>
        <v>75</v>
      </c>
    </row>
    <row r="90">
      <c s="75" r="A90"/>
      <c s="45" r="B90"/>
      <c t="str" s="75" r="C90">
        <f>C$67</f>
        <v>accounting</v>
      </c>
      <c t="str" s="75" r="D90">
        <f>D$67</f>
        <v>1 week</v>
      </c>
      <c t="str" s="45" r="E90">
        <f>E$67</f>
        <v>interior</v>
      </c>
      <c t="str" s="45" r="F90">
        <f>F$67</f>
        <v>1/16 page</v>
      </c>
      <c t="str" s="45" r="G90">
        <f>G$67</f>
        <v>1 vers,1/4 ad</v>
      </c>
      <c t="s" s="30" r="H90">
        <v>32</v>
      </c>
      <c s="75" r="I90"/>
      <c s="58" r="J90">
        <f>J$67</f>
        <v>10000</v>
      </c>
      <c s="42" r="K90">
        <v>165</v>
      </c>
      <c s="21" r="L90">
        <f>(K90/K$67)-1</f>
        <v>0.1</v>
      </c>
      <c s="16" r="M90">
        <f>K90-K$67</f>
        <v>15</v>
      </c>
    </row>
    <row r="91">
      <c s="45" r="B91"/>
      <c t="str" s="16" r="C91">
        <f>C$67</f>
        <v>accounting</v>
      </c>
      <c t="str" s="16" r="D91">
        <f>D$67</f>
        <v>1 week</v>
      </c>
      <c t="str" s="45" r="E91">
        <f>E$67</f>
        <v>interior</v>
      </c>
      <c t="str" s="45" r="F91">
        <f>F$67</f>
        <v>1/16 page</v>
      </c>
      <c t="str" s="45" r="G91">
        <f>G$67</f>
        <v>1 vers,1/4 ad</v>
      </c>
      <c t="s" s="16" r="H91">
        <v>19</v>
      </c>
      <c s="16" r="I91"/>
      <c s="53" r="J91">
        <v>100</v>
      </c>
      <c s="42" r="K91">
        <f>K$67</f>
        <v>150</v>
      </c>
      <c s="21" r="L91">
        <f>(K91/K$67)-1</f>
        <v>0</v>
      </c>
      <c s="16" r="M91">
        <f>K91-K$67</f>
        <v>0</v>
      </c>
    </row>
    <row r="92">
      <c s="45" r="B92"/>
      <c t="str" s="16" r="C92">
        <f>C$67</f>
        <v>accounting</v>
      </c>
      <c t="str" s="16" r="D92">
        <f>D$67</f>
        <v>1 week</v>
      </c>
      <c t="str" s="45" r="E92">
        <f>E$67</f>
        <v>interior</v>
      </c>
      <c t="str" s="45" r="F92">
        <f>F$67</f>
        <v>1/16 page</v>
      </c>
      <c t="str" s="45" r="G92">
        <f>G$67</f>
        <v>1 vers,1/4 ad</v>
      </c>
      <c t="s" s="16" r="H92">
        <v>19</v>
      </c>
      <c s="16" r="I92"/>
      <c s="53" r="J92">
        <v>500</v>
      </c>
      <c s="42" r="K92"/>
      <c s="21" r="L92">
        <f>(K92/K$67)-1</f>
        <v>-1</v>
      </c>
      <c s="16" r="M92">
        <f>K92-K$67</f>
        <v>-150</v>
      </c>
    </row>
    <row r="93">
      <c s="45" r="B93"/>
      <c t="str" s="16" r="C93">
        <f>C$67</f>
        <v>accounting</v>
      </c>
      <c t="str" s="16" r="D93">
        <f>D$67</f>
        <v>1 week</v>
      </c>
      <c t="str" s="45" r="E93">
        <f>E$67</f>
        <v>interior</v>
      </c>
      <c t="str" s="45" r="F93">
        <f>F$67</f>
        <v>1/16 page</v>
      </c>
      <c t="str" s="45" r="G93">
        <f>G$67</f>
        <v>1 vers,1/4 ad</v>
      </c>
      <c t="s" s="16" r="H93">
        <v>19</v>
      </c>
      <c s="16" r="I93"/>
      <c s="53" r="J93">
        <v>1000</v>
      </c>
      <c s="67" r="K93"/>
      <c s="21" r="L93">
        <f>(K93/K$67)-1</f>
        <v>-1</v>
      </c>
      <c s="16" r="M93">
        <f>K93-K$67</f>
        <v>-150</v>
      </c>
    </row>
    <row r="94">
      <c s="45" r="B94"/>
      <c t="str" s="16" r="C94">
        <f>C$67</f>
        <v>accounting</v>
      </c>
      <c t="str" s="16" r="D94">
        <f>D$67</f>
        <v>1 week</v>
      </c>
      <c t="str" s="45" r="E94">
        <f>E$67</f>
        <v>interior</v>
      </c>
      <c t="str" s="45" r="F94">
        <f>F$67</f>
        <v>1/16 page</v>
      </c>
      <c t="str" s="45" r="G94">
        <f>G$67</f>
        <v>1 vers,1/4 ad</v>
      </c>
      <c t="s" s="16" r="H94">
        <v>19</v>
      </c>
      <c s="16" r="I94"/>
      <c s="53" r="J94">
        <v>5000</v>
      </c>
      <c s="42" r="K94"/>
      <c s="21" r="L94">
        <f>(K94/K$67)-1</f>
        <v>-1</v>
      </c>
      <c s="16" r="M94">
        <f>K94-K$67</f>
        <v>-150</v>
      </c>
    </row>
    <row r="95">
      <c s="45" r="B95"/>
      <c t="str" s="16" r="C95">
        <f>C$67</f>
        <v>accounting</v>
      </c>
      <c t="str" s="16" r="D95">
        <f>D$67</f>
        <v>1 week</v>
      </c>
      <c t="str" s="45" r="E95">
        <f>E$67</f>
        <v>interior</v>
      </c>
      <c t="str" s="45" r="F95">
        <f>F$67</f>
        <v>1/16 page</v>
      </c>
      <c t="str" s="45" r="G95">
        <f>G$67</f>
        <v>1 vers,1/4 ad</v>
      </c>
      <c t="s" s="16" r="H95">
        <v>19</v>
      </c>
      <c s="16" r="I95"/>
      <c s="53" r="J95">
        <v>10000</v>
      </c>
      <c s="42" r="K95"/>
      <c s="21" r="L95">
        <f>(K95/K$67)-1</f>
        <v>-1</v>
      </c>
      <c s="16" r="M95">
        <f>K95-K$67</f>
        <v>-150</v>
      </c>
    </row>
    <row r="96">
      <c s="45" r="B96"/>
      <c t="str" s="16" r="C96">
        <f>C$67</f>
        <v>accounting</v>
      </c>
      <c t="str" s="16" r="D96">
        <f>D$67</f>
        <v>1 week</v>
      </c>
      <c t="str" s="45" r="E96">
        <f>E$67</f>
        <v>interior</v>
      </c>
      <c t="str" s="45" r="F96">
        <f>F$67</f>
        <v>1/16 page</v>
      </c>
      <c t="str" s="45" r="G96">
        <f>G$67</f>
        <v>1 vers,1/4 ad</v>
      </c>
      <c t="s" s="16" r="H96">
        <v>19</v>
      </c>
      <c s="16" r="I96"/>
      <c s="53" r="J96">
        <v>25000</v>
      </c>
      <c s="42" r="K96"/>
      <c s="21" r="L96">
        <f>(K96/K$67)-1</f>
        <v>-1</v>
      </c>
      <c s="16" r="M96">
        <f>K96-K$67</f>
        <v>-150</v>
      </c>
    </row>
    <row r="97">
      <c s="45" r="B97"/>
      <c t="str" s="16" r="C97">
        <f>C$67</f>
        <v>accounting</v>
      </c>
      <c t="str" s="16" r="D97">
        <f>D$67</f>
        <v>1 week</v>
      </c>
      <c t="str" s="45" r="E97">
        <f>E$67</f>
        <v>interior</v>
      </c>
      <c t="str" s="45" r="F97">
        <f>F$67</f>
        <v>1/16 page</v>
      </c>
      <c t="str" s="45" r="G97">
        <f>G$67</f>
        <v>1 vers,1/4 ad</v>
      </c>
      <c t="s" s="16" r="H97">
        <v>19</v>
      </c>
      <c s="16" r="I97"/>
      <c s="53" r="J97">
        <v>50000</v>
      </c>
      <c s="42" r="K97"/>
      <c s="21" r="L97">
        <f>(K97/K$67)-1</f>
        <v>-1</v>
      </c>
      <c s="16" r="M97">
        <f>K97-K$67</f>
        <v>-150</v>
      </c>
    </row>
    <row r="98">
      <c s="45" r="B98"/>
      <c t="str" s="16" r="C98">
        <f>C$67</f>
        <v>accounting</v>
      </c>
      <c t="str" s="16" r="D98">
        <f>D$67</f>
        <v>1 week</v>
      </c>
      <c t="str" s="45" r="E98">
        <f>E$67</f>
        <v>interior</v>
      </c>
      <c t="str" s="45" r="F98">
        <f>F$67</f>
        <v>1/16 page</v>
      </c>
      <c t="str" s="45" r="G98">
        <f>G$67</f>
        <v>1 vers,1/4 ad</v>
      </c>
      <c t="s" s="16" r="H98">
        <v>19</v>
      </c>
      <c s="16" r="I98"/>
      <c s="53" r="J98">
        <v>100000</v>
      </c>
      <c s="42" r="K98"/>
      <c s="21" r="L98">
        <f>(K98/K$67)-1</f>
        <v>-1</v>
      </c>
      <c s="16" r="M98">
        <f>K98-K$67</f>
        <v>-150</v>
      </c>
    </row>
    <row r="99">
      <c s="45" r="B99"/>
      <c t="str" s="16" r="C99">
        <f>C$67</f>
        <v>accounting</v>
      </c>
      <c t="str" s="16" r="D99">
        <f>D$67</f>
        <v>1 week</v>
      </c>
      <c t="str" s="45" r="E99">
        <f>E$67</f>
        <v>interior</v>
      </c>
      <c t="str" s="45" r="F99">
        <f>F$67</f>
        <v>1/16 page</v>
      </c>
      <c t="str" s="45" r="G99">
        <f>G$67</f>
        <v>1 vers,1/4 ad</v>
      </c>
      <c t="s" s="16" r="H99">
        <v>19</v>
      </c>
      <c s="16" r="I99"/>
      <c s="53" r="J99">
        <v>250000</v>
      </c>
      <c s="42" r="K99"/>
      <c s="21" r="L99">
        <f>(K99/K$67)-1</f>
        <v>-1</v>
      </c>
      <c s="16" r="M99">
        <f>K99-K$67</f>
        <v>-150</v>
      </c>
    </row>
    <row r="100">
      <c s="45" r="B100"/>
      <c t="str" s="16" r="C100">
        <f>C$67</f>
        <v>accounting</v>
      </c>
      <c t="str" s="16" r="D100">
        <f>D$67</f>
        <v>1 week</v>
      </c>
      <c t="str" s="45" r="E100">
        <f>E$67</f>
        <v>interior</v>
      </c>
      <c t="str" s="45" r="F100">
        <f>F$67</f>
        <v>1/16 page</v>
      </c>
      <c t="str" s="45" r="G100">
        <f>G$67</f>
        <v>1 vers,1/4 ad</v>
      </c>
      <c t="s" s="16" r="H100">
        <v>19</v>
      </c>
      <c s="16" r="I100"/>
      <c s="53" r="J100">
        <v>500000</v>
      </c>
      <c s="42" r="K100"/>
      <c s="21" r="L100">
        <f>(K100/K$67)-1</f>
        <v>-1</v>
      </c>
      <c s="16" r="M100">
        <f>K100-K$67</f>
        <v>-150</v>
      </c>
    </row>
    <row r="101">
      <c s="45" r="B101"/>
      <c t="str" s="16" r="C101">
        <f>C$67</f>
        <v>accounting</v>
      </c>
      <c t="str" s="16" r="D101">
        <f>D$67</f>
        <v>1 week</v>
      </c>
      <c t="str" s="45" r="E101">
        <f>E$67</f>
        <v>interior</v>
      </c>
      <c t="str" s="45" r="F101">
        <f>F$67</f>
        <v>1/16 page</v>
      </c>
      <c t="str" s="45" r="G101">
        <f>G$67</f>
        <v>1 vers,1/4 ad</v>
      </c>
      <c t="s" s="16" r="H101">
        <v>19</v>
      </c>
      <c s="16" r="I101"/>
      <c s="53" r="J101">
        <v>1000000</v>
      </c>
      <c s="42" r="K101"/>
      <c s="21" r="L101">
        <f>(K101/K$67)-1</f>
        <v>-1</v>
      </c>
      <c s="16" r="M101">
        <f>K101-K$67</f>
        <v>-150</v>
      </c>
    </row>
    <row r="102">
      <c s="45" r="B102"/>
      <c t="str" s="16" r="C102">
        <f>C$67</f>
        <v>accounting</v>
      </c>
      <c t="str" s="16" r="D102">
        <f>D$67</f>
        <v>1 week</v>
      </c>
      <c t="str" s="45" r="E102">
        <f>E$67</f>
        <v>interior</v>
      </c>
      <c t="str" s="45" r="F102">
        <f>F$67</f>
        <v>1/16 page</v>
      </c>
      <c t="str" s="45" r="G102">
        <f>G$67</f>
        <v>1 vers,1/4 ad</v>
      </c>
      <c t="s" s="16" r="H102">
        <v>19</v>
      </c>
      <c s="16" r="I102"/>
      <c s="53" r="J102">
        <v>2000000</v>
      </c>
      <c s="42" r="K102"/>
      <c s="21" r="L102">
        <f>(K102/K$67)-1</f>
        <v>-1</v>
      </c>
      <c s="16" r="M102">
        <f>K102-K$67</f>
        <v>-150</v>
      </c>
    </row>
    <row r="103">
      <c s="45" r="B103"/>
      <c t="str" s="16" r="C103">
        <f>C$67</f>
        <v>accounting</v>
      </c>
      <c t="str" s="16" r="D103">
        <f>D$67</f>
        <v>1 week</v>
      </c>
      <c t="str" s="45" r="E103">
        <f>E$67</f>
        <v>interior</v>
      </c>
      <c t="str" s="45" r="F103">
        <f>F$67</f>
        <v>1/16 page</v>
      </c>
      <c t="str" s="45" r="G103">
        <f>G$67</f>
        <v>1 vers,1/4 ad</v>
      </c>
      <c t="s" s="16" r="H103">
        <v>19</v>
      </c>
      <c s="16" r="I103"/>
      <c s="53" r="J103">
        <v>5000000</v>
      </c>
      <c s="42" r="K103"/>
      <c s="21" r="L103">
        <f>(K103/K$67)-1</f>
        <v>-1</v>
      </c>
      <c s="16" r="M103">
        <f>K103-K$67</f>
        <v>-150</v>
      </c>
    </row>
    <row r="104">
      <c s="45" r="B104"/>
      <c t="str" s="16" r="C104">
        <f>C$67</f>
        <v>accounting</v>
      </c>
      <c t="str" s="16" r="D104">
        <f>D$67</f>
        <v>1 week</v>
      </c>
      <c t="str" s="45" r="E104">
        <f>E$67</f>
        <v>interior</v>
      </c>
      <c t="str" s="45" r="F104">
        <f>F$67</f>
        <v>1/16 page</v>
      </c>
      <c t="str" s="45" r="G104">
        <f>G$67</f>
        <v>1 vers,1/4 ad</v>
      </c>
      <c t="s" s="16" r="H104">
        <v>19</v>
      </c>
      <c s="16" r="I104"/>
      <c t="s" s="53" r="J104">
        <v>33</v>
      </c>
      <c s="42" r="K104"/>
      <c s="21" r="L104">
        <f>(K104/K$67)-1</f>
        <v>-1</v>
      </c>
      <c s="16" r="M104">
        <f>K104-K$67</f>
        <v>-150</v>
      </c>
    </row>
    <row r="105">
      <c s="31" r="A105"/>
      <c s="31" r="B105"/>
      <c s="31" r="C105"/>
      <c s="40" r="D105"/>
      <c s="31" r="E105"/>
      <c s="31" r="F105"/>
      <c s="31" r="G105"/>
      <c s="31" r="H105"/>
      <c s="31" r="I105"/>
      <c s="31" r="J105"/>
      <c s="35" r="K105"/>
      <c s="34" r="L105"/>
      <c s="31" r="M105"/>
    </row>
    <row r="106">
      <c s="16" r="A106"/>
      <c s="16" r="B106"/>
      <c s="16" r="C106"/>
      <c s="43" r="D106"/>
      <c s="16" r="E106"/>
      <c s="16" r="F106"/>
      <c s="16" r="G106"/>
      <c s="16" r="H106"/>
      <c s="16" r="I106"/>
      <c s="16" r="J106"/>
      <c s="22" r="K106"/>
      <c s="21" r="L106"/>
      <c s="16" r="M106"/>
      <c s="20" r="N106"/>
    </row>
    <row r="107">
      <c s="16" r="A107"/>
      <c s="16" r="B107"/>
      <c s="16" r="C107"/>
      <c s="43" r="D107"/>
      <c s="16" r="E107"/>
      <c s="16" r="F107"/>
      <c s="16" r="G107"/>
      <c s="16" r="H107"/>
      <c s="16" r="I107"/>
      <c s="16" r="J107"/>
      <c s="22" r="K107"/>
      <c s="21" r="L107"/>
      <c s="16" r="M107"/>
      <c s="20" r="N107"/>
    </row>
    <row r="108">
      <c s="16" r="A108"/>
      <c s="16" r="B108"/>
      <c s="16" r="C108"/>
      <c s="43" r="D108"/>
      <c s="16" r="E108"/>
      <c s="16" r="F108"/>
      <c s="16" r="G108"/>
      <c s="16" r="H108"/>
      <c s="16" r="I108"/>
      <c s="16" r="J108"/>
      <c s="22" r="K108"/>
      <c s="21" r="L108"/>
      <c s="16" r="M108"/>
      <c s="20" r="N108"/>
    </row>
    <row r="109">
      <c s="16" r="A109"/>
      <c s="16" r="B109"/>
      <c s="16" r="C109"/>
      <c s="43" r="D109"/>
      <c s="16" r="E109"/>
      <c s="16" r="F109"/>
      <c s="16" r="G109"/>
      <c s="16" r="H109"/>
      <c s="16" r="I109"/>
      <c s="16" r="J109"/>
      <c s="22" r="K109"/>
      <c s="21" r="L109"/>
      <c s="16" r="M109"/>
      <c s="20" r="N109"/>
    </row>
    <row r="110">
      <c s="16" r="A110"/>
      <c s="16" r="B110"/>
      <c s="16" r="C110"/>
      <c s="43" r="D110"/>
      <c s="16" r="E110"/>
      <c s="16" r="F110"/>
      <c s="16" r="G110"/>
      <c s="16" r="H110"/>
      <c s="16" r="I110"/>
      <c s="16" r="J110"/>
      <c s="22" r="K110"/>
      <c s="21" r="L110"/>
      <c s="16" r="M110"/>
      <c s="20" r="N110"/>
    </row>
    <row r="111">
      <c s="16" r="A111"/>
      <c s="16" r="B111"/>
      <c s="16" r="C111"/>
      <c s="43" r="D111"/>
      <c s="16" r="E111"/>
      <c s="16" r="F111"/>
      <c s="16" r="G111"/>
      <c s="16" r="H111"/>
      <c s="16" r="I111"/>
      <c s="16" r="J111"/>
      <c s="22" r="K111"/>
      <c s="21" r="L111"/>
      <c s="16" r="M111"/>
      <c s="20" r="N111"/>
    </row>
    <row r="112">
      <c s="16" r="A112"/>
      <c s="16" r="B112"/>
      <c s="16" r="C112"/>
      <c s="43" r="D112"/>
      <c s="16" r="E112"/>
      <c s="16" r="F112"/>
      <c s="16" r="G112"/>
      <c s="16" r="H112"/>
      <c s="16" r="I112"/>
      <c s="16" r="J112"/>
      <c s="22" r="K112"/>
      <c s="21" r="L112"/>
      <c s="16" r="M112"/>
    </row>
    <row r="113">
      <c s="16" r="A113"/>
      <c s="16" r="B113"/>
      <c s="16" r="C113"/>
      <c s="16" r="D113"/>
      <c s="43" r="E113"/>
      <c s="16" r="F113"/>
      <c s="16" r="G113"/>
      <c s="16" r="H113"/>
      <c s="16" r="I113"/>
      <c s="16" r="J113"/>
      <c s="22" r="K113"/>
      <c s="21" r="L113"/>
      <c s="16" r="M113"/>
    </row>
    <row r="114">
      <c s="16" r="A114"/>
      <c s="16" r="B114"/>
      <c s="16" r="C114"/>
      <c s="16" r="D114"/>
      <c s="43" r="E114"/>
      <c s="16" r="F114"/>
      <c s="16" r="G114"/>
      <c s="16" r="H114"/>
      <c s="16" r="I114"/>
      <c s="16" r="J114"/>
      <c s="22" r="K114"/>
      <c s="21" r="L114"/>
      <c s="16" r="M114"/>
    </row>
    <row r="115">
      <c s="16" r="A115"/>
      <c s="16" r="B115"/>
      <c s="16" r="C115"/>
      <c s="16" r="D115"/>
      <c s="16" r="E115"/>
      <c s="43" r="F115"/>
      <c s="16" r="G115"/>
      <c s="16" r="H115"/>
      <c s="16" r="I115"/>
      <c s="16" r="J115"/>
      <c s="22" r="K115"/>
      <c s="21" r="L115"/>
      <c s="16" r="M115"/>
    </row>
    <row r="116">
      <c s="16" r="A116"/>
      <c s="16" r="B116"/>
      <c s="16" r="C116"/>
      <c s="16" r="D116"/>
      <c s="16" r="E116"/>
      <c s="43" r="F116"/>
      <c s="16" r="G116"/>
      <c s="16" r="H116"/>
      <c s="16" r="I116"/>
      <c s="16" r="J116"/>
      <c s="22" r="K116"/>
      <c s="21" r="L116"/>
      <c s="16" r="M116"/>
      <c s="20" r="N116"/>
    </row>
    <row r="117">
      <c s="16" r="A117"/>
      <c s="16" r="B117"/>
      <c s="16" r="C117"/>
      <c s="16" r="D117"/>
      <c s="16" r="E117"/>
      <c s="43" r="F117"/>
      <c s="16" r="G117"/>
      <c s="16" r="H117"/>
      <c s="16" r="I117"/>
      <c s="16" r="J117"/>
      <c s="22" r="K117"/>
      <c s="21" r="L117"/>
      <c s="16" r="M117"/>
      <c s="20" r="N117"/>
    </row>
    <row r="118">
      <c s="16" r="A118"/>
      <c s="16" r="B118"/>
      <c s="16" r="C118"/>
      <c s="16" r="D118"/>
      <c s="16" r="E118"/>
      <c s="43" r="F118"/>
      <c s="16" r="G118"/>
      <c s="16" r="H118"/>
      <c s="16" r="I118"/>
      <c s="16" r="J118"/>
      <c s="22" r="K118"/>
      <c s="21" r="L118"/>
      <c s="16" r="M118"/>
      <c s="20" r="N118"/>
    </row>
    <row r="119">
      <c s="16" r="A119"/>
      <c s="16" r="B119"/>
      <c s="16" r="C119"/>
      <c s="16" r="D119"/>
      <c s="16" r="E119"/>
      <c s="43" r="F119"/>
      <c s="16" r="G119"/>
      <c s="16" r="H119"/>
      <c s="16" r="I119"/>
      <c s="16" r="J119"/>
      <c s="22" r="K119"/>
      <c s="21" r="L119"/>
      <c s="16" r="M119"/>
      <c s="20" r="N119"/>
    </row>
    <row r="120">
      <c s="16" r="A120"/>
      <c s="16" r="B120"/>
      <c s="16" r="C120"/>
      <c s="16" r="D120"/>
      <c s="16" r="E120"/>
      <c s="16" r="F120"/>
      <c s="43" r="G120"/>
      <c s="16" r="H120"/>
      <c s="16" r="I120"/>
      <c s="16" r="J120"/>
      <c s="22" r="K120"/>
      <c s="21" r="L120"/>
      <c s="16" r="M120"/>
    </row>
    <row r="121">
      <c s="16" r="A121"/>
      <c s="16" r="B121"/>
      <c s="16" r="C121"/>
      <c s="16" r="D121"/>
      <c s="16" r="E121"/>
      <c s="16" r="F121"/>
      <c s="43" r="G121"/>
      <c s="16" r="H121"/>
      <c s="16" r="I121"/>
      <c s="16" r="J121"/>
      <c s="22" r="K121"/>
      <c s="21" r="L121"/>
      <c s="16" r="M121"/>
    </row>
    <row r="122">
      <c s="16" r="A122"/>
      <c s="16" r="B122"/>
      <c s="16" r="C122"/>
      <c s="16" r="D122"/>
      <c s="16" r="E122"/>
      <c s="16" r="F122"/>
      <c s="43" r="G122"/>
      <c s="16" r="H122"/>
      <c s="16" r="I122"/>
      <c s="16" r="J122"/>
      <c s="22" r="K122"/>
      <c s="21" r="L122"/>
      <c s="16" r="M122"/>
    </row>
    <row r="123">
      <c s="16" r="A123"/>
      <c s="16" r="B123"/>
      <c s="16" r="C123"/>
      <c s="16" r="D123"/>
      <c s="16" r="E123"/>
      <c s="16" r="F123"/>
      <c s="16" r="G123"/>
      <c s="43" r="H123"/>
      <c s="16" r="I123"/>
      <c s="16" r="J123"/>
      <c s="22" r="K123"/>
      <c s="21" r="L123"/>
      <c s="16" r="M123"/>
    </row>
    <row r="124">
      <c s="16" r="A124"/>
      <c s="16" r="B124"/>
      <c s="16" r="C124"/>
      <c s="16" r="D124"/>
      <c s="16" r="E124"/>
      <c s="16" r="F124"/>
      <c s="16" r="G124"/>
      <c s="43" r="H124"/>
      <c s="16" r="I124"/>
      <c s="16" r="J124"/>
      <c s="22" r="K124"/>
      <c s="21" r="L124"/>
      <c s="16" r="M124"/>
    </row>
    <row r="125">
      <c s="16" r="A125"/>
      <c s="16" r="B125"/>
      <c s="16" r="C125"/>
      <c s="16" r="D125"/>
      <c s="16" r="E125"/>
      <c s="16" r="F125"/>
      <c s="16" r="G125"/>
      <c s="43" r="H125"/>
      <c s="16" r="I125"/>
      <c s="16" r="J125"/>
      <c s="22" r="K125"/>
      <c s="21" r="L125"/>
      <c s="16" r="M125"/>
    </row>
    <row r="126">
      <c s="16" r="A126"/>
      <c s="16" r="B126"/>
      <c s="16" r="C126"/>
      <c s="16" r="D126"/>
      <c s="16" r="E126"/>
      <c s="16" r="F126"/>
      <c s="16" r="G126"/>
      <c s="43" r="H126"/>
      <c s="16" r="I126"/>
      <c s="16" r="J126"/>
      <c s="22" r="K126"/>
      <c s="21" r="L126"/>
      <c s="16" r="M126"/>
    </row>
    <row r="127">
      <c s="16" r="A127"/>
      <c s="16" r="B127"/>
      <c s="16" r="C127"/>
      <c s="16" r="D127"/>
      <c s="16" r="E127"/>
      <c s="16" r="F127"/>
      <c s="16" r="G127"/>
      <c s="43" r="H127"/>
      <c s="16" r="I127"/>
      <c s="16" r="J127"/>
      <c s="22" r="K127"/>
      <c s="21" r="L127"/>
      <c s="16" r="M127"/>
    </row>
    <row r="128">
      <c s="16" r="A128"/>
      <c s="16" r="B128"/>
      <c s="16" r="C128"/>
      <c s="16" r="D128"/>
      <c s="16" r="E128"/>
      <c s="16" r="F128"/>
      <c s="16" r="G128"/>
      <c s="16" r="H128"/>
      <c s="16" r="I128"/>
      <c s="73" r="J128"/>
      <c s="22" r="K128"/>
      <c s="21" r="L128"/>
      <c s="16" r="M128"/>
    </row>
    <row r="129">
      <c s="16" r="A129"/>
      <c s="16" r="B129"/>
      <c s="16" r="C129"/>
      <c s="16" r="D129"/>
      <c s="16" r="E129"/>
      <c s="16" r="F129"/>
      <c s="16" r="G129"/>
      <c s="16" r="H129"/>
      <c s="16" r="I129"/>
      <c s="73" r="J129"/>
      <c s="22" r="K129"/>
      <c s="21" r="L129"/>
      <c s="16" r="M129"/>
    </row>
    <row r="130">
      <c s="16" r="A130"/>
      <c s="16" r="B130"/>
      <c s="16" r="C130"/>
      <c s="16" r="D130"/>
      <c s="16" r="E130"/>
      <c s="16" r="F130"/>
      <c s="16" r="G130"/>
      <c s="16" r="H130"/>
      <c s="16" r="I130"/>
      <c s="73" r="J130"/>
      <c s="22" r="K130"/>
      <c s="21" r="L130"/>
      <c s="16" r="M130"/>
    </row>
    <row r="131">
      <c s="16" r="A131"/>
      <c s="16" r="B131"/>
      <c s="16" r="C131"/>
      <c s="16" r="D131"/>
      <c s="16" r="E131"/>
      <c s="16" r="F131"/>
      <c s="16" r="G131"/>
      <c s="16" r="H131"/>
      <c s="16" r="I131"/>
      <c s="73" r="J131"/>
      <c s="22" r="K131"/>
      <c s="21" r="L131"/>
      <c s="16" r="M131"/>
    </row>
    <row r="132">
      <c s="16" r="A132"/>
      <c s="16" r="B132"/>
      <c s="16" r="C132"/>
      <c s="16" r="D132"/>
      <c s="16" r="E132"/>
      <c s="16" r="F132"/>
      <c s="16" r="G132"/>
      <c s="16" r="H132"/>
      <c s="16" r="I132"/>
      <c s="73" r="J132"/>
      <c s="22" r="K132"/>
      <c s="21" r="L132"/>
      <c s="16" r="M132"/>
    </row>
    <row r="133">
      <c s="16" r="A133"/>
      <c s="16" r="B133"/>
      <c s="16" r="C133"/>
      <c s="16" r="D133"/>
      <c s="16" r="E133"/>
      <c s="16" r="F133"/>
      <c s="16" r="G133"/>
      <c s="16" r="H133"/>
      <c s="16" r="I133"/>
      <c s="73" r="J133"/>
      <c s="22" r="K133"/>
      <c s="21" r="L133"/>
      <c s="16" r="M133"/>
    </row>
    <row r="134">
      <c s="16" r="A134"/>
      <c s="16" r="B134"/>
      <c s="16" r="C134"/>
      <c s="16" r="D134"/>
      <c s="16" r="E134"/>
      <c s="16" r="F134"/>
      <c s="16" r="G134"/>
      <c s="16" r="H134"/>
      <c s="16" r="I134"/>
      <c s="73" r="J134"/>
      <c s="22" r="K134"/>
      <c s="21" r="L134"/>
      <c s="16" r="M134"/>
    </row>
    <row r="135">
      <c s="16" r="A135"/>
      <c s="16" r="B135"/>
      <c s="16" r="C135"/>
      <c s="16" r="D135"/>
      <c s="16" r="E135"/>
      <c s="16" r="F135"/>
      <c s="16" r="G135"/>
      <c s="16" r="H135"/>
      <c s="16" r="I135"/>
      <c s="73" r="J135"/>
      <c s="22" r="K135"/>
      <c s="21" r="L135"/>
      <c s="16" r="M135"/>
    </row>
    <row r="136">
      <c s="16" r="A136"/>
      <c s="16" r="B136"/>
      <c s="16" r="C136"/>
      <c s="16" r="D136"/>
      <c s="16" r="E136"/>
      <c s="16" r="F136"/>
      <c s="16" r="G136"/>
      <c s="16" r="H136"/>
      <c s="16" r="I136"/>
      <c s="73" r="J136"/>
      <c s="22" r="K136"/>
      <c s="21" r="L136"/>
      <c s="16" r="M136"/>
    </row>
    <row r="137">
      <c s="16" r="A137"/>
      <c s="16" r="B137"/>
      <c s="16" r="C137"/>
      <c s="16" r="D137"/>
      <c s="16" r="E137"/>
      <c s="16" r="F137"/>
      <c s="16" r="G137"/>
      <c s="16" r="H137"/>
      <c s="16" r="I137"/>
      <c s="73" r="J137"/>
      <c s="22" r="K137"/>
      <c s="21" r="L137"/>
      <c s="16" r="M137"/>
    </row>
    <row r="138">
      <c s="16" r="A138"/>
      <c s="16" r="B138"/>
      <c s="16" r="C138"/>
      <c s="16" r="D138"/>
      <c s="16" r="E138"/>
      <c s="16" r="F138"/>
      <c s="16" r="G138"/>
      <c s="16" r="H138"/>
      <c s="16" r="I138"/>
      <c s="73" r="J138"/>
      <c s="22" r="K138"/>
      <c s="21" r="L138"/>
      <c s="16" r="M138"/>
    </row>
    <row r="139">
      <c s="16" r="A139"/>
      <c s="16" r="B139"/>
      <c s="16" r="C139"/>
      <c s="16" r="D139"/>
      <c s="16" r="E139"/>
      <c s="16" r="F139"/>
      <c s="16" r="G139"/>
      <c s="16" r="H139"/>
      <c s="16" r="I139"/>
      <c s="73" r="J139"/>
      <c s="22" r="K139"/>
      <c s="21" r="L139"/>
      <c s="16" r="M139"/>
    </row>
    <row r="140">
      <c s="16" r="A140"/>
      <c s="16" r="B140"/>
      <c s="16" r="C140"/>
      <c s="16" r="D140"/>
      <c s="16" r="E140"/>
      <c s="16" r="F140"/>
      <c s="16" r="G140"/>
      <c s="16" r="H140"/>
      <c s="16" r="I140"/>
      <c s="73" r="J140"/>
      <c s="22" r="K140"/>
      <c s="21" r="L140"/>
      <c s="16" r="M140"/>
    </row>
    <row r="141">
      <c s="16" r="A141"/>
      <c s="16" r="B141"/>
      <c s="16" r="C141"/>
      <c s="16" r="D141"/>
      <c s="16" r="E141"/>
      <c s="16" r="F141"/>
      <c s="16" r="G141"/>
      <c s="16" r="H141"/>
      <c s="16" r="I141"/>
      <c s="73" r="J141"/>
      <c s="22" r="K141"/>
      <c s="21" r="L141"/>
      <c s="16" r="M141"/>
    </row>
    <row r="142">
      <c s="16" r="A142"/>
      <c s="16" r="B142"/>
      <c s="16" r="C142"/>
      <c s="43" r="D142"/>
      <c s="16" r="E142"/>
      <c s="16" r="F142"/>
      <c s="16" r="G142"/>
      <c s="16" r="H142"/>
      <c s="16" r="I142"/>
      <c s="16" r="J142"/>
      <c s="22" r="K142"/>
      <c s="21" r="L142"/>
      <c s="16" r="M142"/>
    </row>
    <row r="143">
      <c s="16" r="A143"/>
      <c s="16" r="B143"/>
      <c s="16" r="C143"/>
      <c s="43" r="D143"/>
      <c s="16" r="E143"/>
      <c s="16" r="F143"/>
      <c s="16" r="G143"/>
      <c s="16" r="H143"/>
      <c s="16" r="I143"/>
      <c s="16" r="J143"/>
      <c s="22" r="K143"/>
      <c s="21" r="L143"/>
      <c s="16" r="M143"/>
    </row>
    <row r="144">
      <c s="16" r="A144"/>
      <c s="16" r="B144"/>
      <c s="16" r="C144"/>
      <c s="43" r="D144"/>
      <c s="16" r="E144"/>
      <c s="16" r="F144"/>
      <c s="16" r="G144"/>
      <c s="16" r="H144"/>
      <c s="16" r="I144"/>
      <c s="16" r="J144"/>
      <c s="22" r="K144"/>
      <c s="21" r="L144"/>
      <c s="16" r="M144"/>
    </row>
    <row r="145">
      <c s="16" r="A145"/>
      <c s="16" r="B145"/>
      <c s="16" r="C145"/>
      <c s="43" r="D145"/>
      <c s="16" r="E145"/>
      <c s="16" r="F145"/>
      <c s="16" r="G145"/>
      <c s="16" r="H145"/>
      <c s="16" r="I145"/>
      <c s="16" r="J145"/>
      <c s="22" r="K145"/>
      <c s="21" r="L145"/>
      <c s="16" r="M145"/>
    </row>
    <row r="146">
      <c s="16" r="A146"/>
      <c s="16" r="B146"/>
      <c s="16" r="C146"/>
      <c s="43" r="D146"/>
      <c s="16" r="E146"/>
      <c s="16" r="F146"/>
      <c s="16" r="G146"/>
      <c s="16" r="H146"/>
      <c s="16" r="I146"/>
      <c s="16" r="J146"/>
      <c s="22" r="K146"/>
      <c s="21" r="L146"/>
      <c s="16" r="M146"/>
    </row>
    <row r="147">
      <c s="16" r="A147"/>
      <c s="16" r="B147"/>
      <c s="16" r="C147"/>
      <c s="43" r="D147"/>
      <c s="16" r="E147"/>
      <c s="16" r="F147"/>
      <c s="16" r="G147"/>
      <c s="16" r="H147"/>
      <c s="16" r="I147"/>
      <c s="16" r="J147"/>
      <c s="22" r="K147"/>
      <c s="21" r="L147"/>
      <c s="16" r="M147"/>
    </row>
    <row r="148">
      <c s="16" r="A148"/>
      <c s="16" r="B148"/>
      <c s="16" r="C148"/>
      <c s="43" r="D148"/>
      <c s="16" r="E148"/>
      <c s="16" r="F148"/>
      <c s="16" r="G148"/>
      <c s="16" r="H148"/>
      <c s="16" r="I148"/>
      <c s="16" r="J148"/>
      <c s="22" r="K148"/>
      <c s="21" r="L148"/>
      <c s="16" r="M148"/>
    </row>
    <row r="149">
      <c s="16" r="A149"/>
      <c s="16" r="B149"/>
      <c s="16" r="C149"/>
      <c s="43" r="D149"/>
      <c s="16" r="E149"/>
      <c s="16" r="F149"/>
      <c s="16" r="G149"/>
      <c s="16" r="H149"/>
      <c s="16" r="I149"/>
      <c s="16" r="J149"/>
      <c s="22" r="K149"/>
      <c s="21" r="L149"/>
      <c s="16" r="M149"/>
    </row>
    <row r="150">
      <c s="16" r="A150"/>
      <c s="16" r="B150"/>
      <c s="16" r="C150"/>
      <c s="16" r="D150"/>
      <c s="43" r="E150"/>
      <c s="16" r="F150"/>
      <c s="16" r="G150"/>
      <c s="16" r="H150"/>
      <c s="16" r="I150"/>
      <c s="16" r="J150"/>
      <c s="22" r="K150"/>
      <c s="21" r="L150"/>
      <c s="16" r="M150"/>
    </row>
    <row r="151">
      <c s="16" r="A151"/>
      <c s="16" r="B151"/>
      <c s="16" r="C151"/>
      <c s="16" r="D151"/>
      <c s="43" r="E151"/>
      <c s="16" r="F151"/>
      <c s="16" r="G151"/>
      <c s="16" r="H151"/>
      <c s="16" r="I151"/>
      <c s="16" r="J151"/>
      <c s="22" r="K151"/>
      <c s="21" r="L151"/>
      <c s="16" r="M151"/>
    </row>
    <row r="152">
      <c s="16" r="A152"/>
      <c s="16" r="B152"/>
      <c s="16" r="C152"/>
      <c s="16" r="D152"/>
      <c s="43" r="E152"/>
      <c s="16" r="F152"/>
      <c s="16" r="G152"/>
      <c s="16" r="H152"/>
      <c s="16" r="I152"/>
      <c s="16" r="J152"/>
      <c s="22" r="K152"/>
      <c s="21" r="L152"/>
      <c s="16" r="M152"/>
    </row>
    <row r="153">
      <c s="16" r="A153"/>
      <c s="16" r="B153"/>
      <c s="16" r="C153"/>
      <c s="16" r="D153"/>
      <c s="16" r="E153"/>
      <c s="43" r="F153"/>
      <c s="16" r="G153"/>
      <c s="16" r="H153"/>
      <c s="16" r="I153"/>
      <c s="16" r="J153"/>
      <c s="22" r="K153"/>
      <c s="21" r="L153"/>
      <c s="16" r="M153"/>
    </row>
    <row r="154">
      <c s="16" r="A154"/>
      <c s="16" r="B154"/>
      <c s="16" r="C154"/>
      <c s="16" r="D154"/>
      <c s="16" r="E154"/>
      <c s="43" r="F154"/>
      <c s="16" r="G154"/>
      <c s="16" r="H154"/>
      <c s="16" r="I154"/>
      <c s="16" r="J154"/>
      <c s="22" r="K154"/>
      <c s="21" r="L154"/>
      <c s="16" r="M154"/>
      <c s="20" r="N154"/>
    </row>
    <row r="155">
      <c s="16" r="A155"/>
      <c s="16" r="B155"/>
      <c s="16" r="C155"/>
      <c s="16" r="D155"/>
      <c s="16" r="E155"/>
      <c s="43" r="F155"/>
      <c s="16" r="G155"/>
      <c s="16" r="H155"/>
      <c s="16" r="I155"/>
      <c s="16" r="J155"/>
      <c s="22" r="K155"/>
      <c s="21" r="L155"/>
      <c s="16" r="M155"/>
      <c s="20" r="N155"/>
    </row>
    <row r="156">
      <c s="16" r="A156"/>
      <c s="16" r="B156"/>
      <c s="16" r="C156"/>
      <c s="16" r="D156"/>
      <c s="16" r="E156"/>
      <c s="43" r="F156"/>
      <c s="16" r="G156"/>
      <c s="16" r="H156"/>
      <c s="16" r="I156"/>
      <c s="16" r="J156"/>
      <c s="22" r="K156"/>
      <c s="21" r="L156"/>
      <c s="16" r="M156"/>
      <c s="20" r="N156"/>
    </row>
    <row r="157">
      <c s="16" r="A157"/>
      <c s="16" r="B157"/>
      <c s="16" r="C157"/>
      <c s="16" r="D157"/>
      <c s="16" r="E157"/>
      <c s="43" r="F157"/>
      <c s="16" r="G157"/>
      <c s="16" r="H157"/>
      <c s="16" r="I157"/>
      <c s="16" r="J157"/>
      <c s="22" r="K157"/>
      <c s="21" r="L157"/>
      <c s="16" r="M157"/>
      <c s="20" r="N157"/>
    </row>
    <row r="158">
      <c s="16" r="A158"/>
      <c s="16" r="B158"/>
      <c s="16" r="C158"/>
      <c s="16" r="D158"/>
      <c s="16" r="E158"/>
      <c s="43" r="F158"/>
      <c s="16" r="G158"/>
      <c s="16" r="H158"/>
      <c s="16" r="I158"/>
      <c s="16" r="J158"/>
      <c s="22" r="K158"/>
      <c s="21" r="L158"/>
      <c s="16" r="M158"/>
      <c s="20" r="N158"/>
    </row>
    <row r="159">
      <c s="16" r="A159"/>
      <c s="16" r="B159"/>
      <c s="16" r="C159"/>
      <c s="16" r="D159"/>
      <c s="16" r="E159"/>
      <c s="16" r="F159"/>
      <c s="43" r="G159"/>
      <c s="16" r="H159"/>
      <c s="16" r="I159"/>
      <c s="16" r="J159"/>
      <c s="22" r="K159"/>
      <c s="21" r="L159"/>
      <c s="16" r="M159"/>
    </row>
    <row r="160">
      <c s="16" r="A160"/>
      <c s="16" r="B160"/>
      <c s="16" r="C160"/>
      <c s="16" r="D160"/>
      <c s="16" r="E160"/>
      <c s="16" r="F160"/>
      <c s="43" r="G160"/>
      <c s="16" r="H160"/>
      <c s="16" r="I160"/>
      <c s="16" r="J160"/>
      <c s="22" r="K160"/>
      <c s="21" r="L160"/>
      <c s="16" r="M160"/>
    </row>
    <row r="161">
      <c s="16" r="A161"/>
      <c s="16" r="B161"/>
      <c s="16" r="C161"/>
      <c s="16" r="D161"/>
      <c s="16" r="E161"/>
      <c s="16" r="F161"/>
      <c s="16" r="G161"/>
      <c s="43" r="H161"/>
      <c s="16" r="I161"/>
      <c s="16" r="J161"/>
      <c s="22" r="K161"/>
      <c s="21" r="L161"/>
      <c s="16" r="M161"/>
    </row>
    <row r="162">
      <c s="16" r="A162"/>
      <c s="16" r="B162"/>
      <c s="16" r="C162"/>
      <c s="16" r="D162"/>
      <c s="16" r="E162"/>
      <c s="16" r="F162"/>
      <c s="16" r="G162"/>
      <c s="43" r="H162"/>
      <c s="16" r="I162"/>
      <c s="16" r="J162"/>
      <c s="22" r="K162"/>
      <c s="21" r="L162"/>
      <c s="16" r="M162"/>
    </row>
    <row r="163">
      <c s="16" r="A163"/>
      <c s="16" r="B163"/>
      <c s="16" r="C163"/>
      <c s="16" r="D163"/>
      <c s="16" r="E163"/>
      <c s="16" r="F163"/>
      <c s="16" r="G163"/>
      <c s="43" r="H163"/>
      <c s="16" r="I163"/>
      <c s="16" r="J163"/>
      <c s="22" r="K163"/>
      <c s="21" r="L163"/>
      <c s="16" r="M163"/>
    </row>
    <row r="164">
      <c s="16" r="A164"/>
      <c s="16" r="B164"/>
      <c s="16" r="C164"/>
      <c s="16" r="D164"/>
      <c s="16" r="E164"/>
      <c s="16" r="F164"/>
      <c s="16" r="G164"/>
      <c s="43" r="H164"/>
      <c s="16" r="I164"/>
      <c s="16" r="J164"/>
      <c s="22" r="K164"/>
      <c s="21" r="L164"/>
      <c s="16" r="M164"/>
    </row>
    <row r="165">
      <c s="16" r="A165"/>
      <c s="16" r="B165"/>
      <c s="16" r="C165"/>
      <c s="16" r="D165"/>
      <c s="16" r="E165"/>
      <c s="16" r="F165"/>
      <c s="16" r="G165"/>
      <c s="43" r="H165"/>
      <c s="16" r="I165"/>
      <c s="16" r="J165"/>
      <c s="22" r="K165"/>
      <c s="21" r="L165"/>
      <c s="16" r="M165"/>
    </row>
    <row r="166">
      <c s="16" r="A166"/>
      <c s="16" r="B166"/>
      <c s="16" r="C166"/>
      <c s="16" r="D166"/>
      <c s="16" r="E166"/>
      <c s="16" r="F166"/>
      <c s="16" r="G166"/>
      <c s="12" r="H166"/>
      <c s="16" r="I166"/>
      <c s="73" r="J166"/>
      <c s="22" r="K166"/>
      <c s="21" r="L166"/>
      <c s="16" r="M166"/>
    </row>
    <row r="167">
      <c s="16" r="A167"/>
      <c s="16" r="B167"/>
      <c s="16" r="C167"/>
      <c s="16" r="D167"/>
      <c s="16" r="E167"/>
      <c s="16" r="F167"/>
      <c s="16" r="G167"/>
      <c s="16" r="H167"/>
      <c s="16" r="I167"/>
      <c s="73" r="J167"/>
      <c s="22" r="K167"/>
      <c s="21" r="L167"/>
      <c s="16" r="M167"/>
    </row>
    <row r="168">
      <c s="16" r="A168"/>
      <c s="16" r="B168"/>
      <c s="16" r="C168"/>
      <c s="16" r="D168"/>
      <c s="16" r="E168"/>
      <c s="16" r="F168"/>
      <c s="16" r="G168"/>
      <c s="16" r="H168"/>
      <c s="16" r="I168"/>
      <c s="73" r="J168"/>
      <c s="22" r="K168"/>
      <c s="21" r="L168"/>
      <c s="16" r="M168"/>
    </row>
    <row r="169">
      <c s="16" r="A169"/>
      <c s="16" r="B169"/>
      <c s="16" r="C169"/>
      <c s="16" r="D169"/>
      <c s="16" r="E169"/>
      <c s="16" r="F169"/>
      <c s="16" r="G169"/>
      <c s="16" r="H169"/>
      <c s="16" r="I169"/>
      <c s="73" r="J169"/>
      <c s="22" r="K169"/>
      <c s="21" r="L169"/>
      <c s="16" r="M169"/>
    </row>
    <row r="170">
      <c s="16" r="A170"/>
      <c s="16" r="B170"/>
      <c s="16" r="C170"/>
      <c s="16" r="D170"/>
      <c s="16" r="E170"/>
      <c s="16" r="F170"/>
      <c s="16" r="G170"/>
      <c s="16" r="H170"/>
      <c s="16" r="I170"/>
      <c s="73" r="J170"/>
      <c s="22" r="K170"/>
      <c s="21" r="L170"/>
      <c s="16" r="M170"/>
    </row>
    <row r="171">
      <c s="16" r="A171"/>
      <c s="16" r="B171"/>
      <c s="16" r="C171"/>
      <c s="16" r="D171"/>
      <c s="16" r="E171"/>
      <c s="16" r="F171"/>
      <c s="16" r="G171"/>
      <c s="16" r="H171"/>
      <c s="16" r="I171"/>
      <c s="73" r="J171"/>
      <c s="22" r="K171"/>
      <c s="21" r="L171"/>
      <c s="16" r="M171"/>
    </row>
    <row r="172">
      <c s="16" r="A172"/>
      <c s="16" r="B172"/>
      <c s="16" r="C172"/>
      <c s="16" r="D172"/>
      <c s="16" r="E172"/>
      <c s="16" r="F172"/>
      <c s="16" r="G172"/>
      <c s="16" r="H172"/>
      <c s="16" r="I172"/>
      <c s="73" r="J172"/>
      <c s="22" r="K172"/>
      <c s="21" r="L172"/>
      <c s="16" r="M172"/>
    </row>
    <row r="173">
      <c s="16" r="A173"/>
      <c s="16" r="B173"/>
      <c s="16" r="C173"/>
      <c s="16" r="D173"/>
      <c s="16" r="E173"/>
      <c s="16" r="F173"/>
      <c s="16" r="G173"/>
      <c s="16" r="H173"/>
      <c s="16" r="I173"/>
      <c s="73" r="J173"/>
      <c s="22" r="K173"/>
      <c s="21" r="L173"/>
      <c s="16" r="M173"/>
    </row>
    <row r="174">
      <c s="16" r="A174"/>
      <c s="16" r="B174"/>
      <c s="16" r="C174"/>
      <c s="16" r="D174"/>
      <c s="16" r="E174"/>
      <c s="16" r="F174"/>
      <c s="16" r="G174"/>
      <c s="16" r="H174"/>
      <c s="16" r="I174"/>
      <c s="73" r="J174"/>
      <c s="22" r="K174"/>
      <c s="21" r="L174"/>
      <c s="16" r="M174"/>
    </row>
    <row r="175">
      <c s="16" r="A175"/>
      <c s="16" r="B175"/>
      <c s="16" r="C175"/>
      <c s="16" r="D175"/>
      <c s="16" r="E175"/>
      <c s="16" r="F175"/>
      <c s="16" r="G175"/>
      <c s="16" r="H175"/>
      <c s="16" r="I175"/>
      <c s="73" r="J175"/>
      <c s="22" r="K175"/>
      <c s="21" r="L175"/>
      <c s="16" r="M175"/>
    </row>
    <row r="176">
      <c s="16" r="A176"/>
      <c s="16" r="B176"/>
      <c s="16" r="C176"/>
      <c s="16" r="D176"/>
      <c s="16" r="E176"/>
      <c s="16" r="F176"/>
      <c s="16" r="G176"/>
      <c s="16" r="H176"/>
      <c s="16" r="I176"/>
      <c s="73" r="J176"/>
      <c s="22" r="K176"/>
      <c s="21" r="L176"/>
      <c s="16" r="M176"/>
    </row>
    <row r="177">
      <c s="16" r="A177"/>
      <c s="16" r="B177"/>
      <c s="16" r="C177"/>
      <c s="16" r="D177"/>
      <c s="16" r="E177"/>
      <c s="16" r="F177"/>
      <c s="16" r="G177"/>
      <c s="16" r="H177"/>
      <c s="16" r="I177"/>
      <c s="73" r="J177"/>
      <c s="22" r="K177"/>
      <c s="21" r="L177"/>
      <c s="16" r="M177"/>
    </row>
    <row r="178">
      <c s="16" r="A178"/>
      <c s="16" r="B178"/>
      <c s="16" r="C178"/>
      <c s="16" r="D178"/>
      <c s="16" r="E178"/>
      <c s="16" r="F178"/>
      <c s="16" r="G178"/>
      <c s="16" r="H178"/>
      <c s="16" r="I178"/>
      <c s="73" r="J178"/>
      <c s="22" r="K178"/>
      <c s="21" r="L178"/>
      <c s="16" r="M178"/>
    </row>
    <row r="179">
      <c s="16" r="A179"/>
      <c s="16" r="B179"/>
      <c s="16" r="C179"/>
      <c s="16" r="D179"/>
      <c s="16" r="E179"/>
      <c s="16" r="F179"/>
      <c s="16" r="G179"/>
      <c s="16" r="H179"/>
      <c s="16" r="I179"/>
      <c s="73" r="J179"/>
      <c s="22" r="K179"/>
      <c s="21" r="L179"/>
      <c s="16" r="M179"/>
    </row>
    <row r="180">
      <c s="16" r="A180"/>
      <c s="16" r="B180"/>
      <c s="16" r="C180"/>
      <c s="16" r="D180"/>
      <c s="16" r="E180"/>
      <c s="16" r="F180"/>
      <c s="16" r="G180"/>
      <c s="16" r="H180"/>
      <c s="16" r="I180"/>
      <c s="73" r="J180"/>
      <c s="22" r="K180"/>
      <c s="21" r="L180"/>
      <c s="16" r="M180"/>
    </row>
    <row r="181">
      <c s="16" r="A181"/>
      <c s="16" r="B181"/>
      <c s="16" r="C181"/>
      <c s="16" r="D181"/>
      <c s="16" r="E181"/>
      <c s="16" r="F181"/>
      <c s="16" r="G181"/>
      <c s="16" r="H181"/>
      <c s="16" r="I181"/>
      <c s="43" r="J181"/>
      <c s="22" r="K181"/>
      <c s="21" r="L181"/>
      <c s="16" r="M181"/>
    </row>
    <row r="182">
      <c s="16" r="A182"/>
      <c s="16" r="B182"/>
      <c s="16" r="C182"/>
      <c s="43" r="D182"/>
      <c s="16" r="E182"/>
      <c s="16" r="F182"/>
      <c s="16" r="G182"/>
      <c s="16" r="H182"/>
      <c s="16" r="I182"/>
      <c s="16" r="J182"/>
      <c s="22" r="K182"/>
      <c s="21" r="L182"/>
      <c s="16" r="M182"/>
    </row>
    <row r="183">
      <c s="16" r="A183"/>
      <c s="16" r="B183"/>
      <c s="16" r="C183"/>
      <c s="43" r="D183"/>
      <c s="16" r="E183"/>
      <c s="16" r="F183"/>
      <c s="16" r="G183"/>
      <c s="16" r="H183"/>
      <c s="16" r="I183"/>
      <c s="16" r="J183"/>
      <c s="22" r="K183"/>
      <c s="21" r="L183"/>
      <c s="16" r="M183"/>
    </row>
    <row r="184">
      <c s="16" r="A184"/>
      <c s="16" r="B184"/>
      <c s="16" r="C184"/>
      <c s="43" r="D184"/>
      <c s="16" r="E184"/>
      <c s="16" r="F184"/>
      <c s="16" r="G184"/>
      <c s="16" r="H184"/>
      <c s="16" r="I184"/>
      <c s="16" r="J184"/>
      <c s="22" r="K184"/>
      <c s="21" r="L184"/>
      <c s="16" r="M184"/>
    </row>
    <row r="185">
      <c s="16" r="A185"/>
      <c s="16" r="B185"/>
      <c s="16" r="C185"/>
      <c s="43" r="D185"/>
      <c s="16" r="E185"/>
      <c s="16" r="F185"/>
      <c s="16" r="G185"/>
      <c s="16" r="H185"/>
      <c s="16" r="I185"/>
      <c s="16" r="J185"/>
      <c s="22" r="K185"/>
      <c s="21" r="L185"/>
      <c s="16" r="M185"/>
    </row>
    <row r="186">
      <c s="16" r="A186"/>
      <c s="16" r="B186"/>
      <c s="16" r="C186"/>
      <c s="43" r="D186"/>
      <c s="16" r="E186"/>
      <c s="16" r="F186"/>
      <c s="16" r="G186"/>
      <c s="16" r="H186"/>
      <c s="16" r="I186"/>
      <c s="16" r="J186"/>
      <c s="22" r="K186"/>
      <c s="21" r="L186"/>
      <c s="16" r="M186"/>
    </row>
    <row r="187">
      <c s="16" r="A187"/>
      <c s="16" r="B187"/>
      <c s="16" r="C187"/>
      <c s="43" r="D187"/>
      <c s="16" r="E187"/>
      <c s="16" r="F187"/>
      <c s="16" r="G187"/>
      <c s="16" r="H187"/>
      <c s="16" r="I187"/>
      <c s="16" r="J187"/>
      <c s="22" r="K187"/>
      <c s="21" r="L187"/>
      <c s="16" r="M187"/>
    </row>
    <row r="188">
      <c s="16" r="A188"/>
      <c s="16" r="B188"/>
      <c s="16" r="C188"/>
      <c s="43" r="D188"/>
      <c s="16" r="E188"/>
      <c s="16" r="F188"/>
      <c s="16" r="G188"/>
      <c s="16" r="H188"/>
      <c s="16" r="I188"/>
      <c s="16" r="J188"/>
      <c s="22" r="K188"/>
      <c s="21" r="L188"/>
      <c s="16" r="M188"/>
    </row>
    <row r="189">
      <c s="16" r="A189"/>
      <c s="16" r="B189"/>
      <c s="16" r="C189"/>
      <c s="43" r="D189"/>
      <c s="16" r="E189"/>
      <c s="16" r="F189"/>
      <c s="16" r="G189"/>
      <c s="16" r="H189"/>
      <c s="16" r="I189"/>
      <c s="16" r="J189"/>
      <c s="22" r="K189"/>
      <c s="21" r="L189"/>
      <c s="16" r="M189"/>
    </row>
    <row r="190">
      <c s="16" r="A190"/>
      <c s="16" r="B190"/>
      <c s="16" r="C190"/>
      <c s="43" r="D190"/>
      <c s="16" r="E190"/>
      <c s="16" r="F190"/>
      <c s="16" r="G190"/>
      <c s="16" r="H190"/>
      <c s="16" r="I190"/>
      <c s="16" r="J190"/>
      <c s="22" r="K190"/>
      <c s="21" r="L190"/>
      <c s="16" r="M190"/>
    </row>
    <row r="191">
      <c s="16" r="A191"/>
      <c s="16" r="B191"/>
      <c s="16" r="C191"/>
      <c s="43" r="D191"/>
      <c s="16" r="E191"/>
      <c s="16" r="F191"/>
      <c s="16" r="G191"/>
      <c s="16" r="H191"/>
      <c s="16" r="I191"/>
      <c s="16" r="J191"/>
      <c s="22" r="K191"/>
      <c s="21" r="L191"/>
      <c s="16" r="M191"/>
    </row>
    <row r="192">
      <c s="16" r="A192"/>
      <c s="16" r="B192"/>
      <c s="16" r="C192"/>
      <c s="43" r="D192"/>
      <c s="16" r="E192"/>
      <c s="16" r="F192"/>
      <c s="16" r="G192"/>
      <c s="16" r="H192"/>
      <c s="16" r="I192"/>
      <c s="16" r="J192"/>
      <c s="22" r="K192"/>
      <c s="21" r="L192"/>
      <c s="16" r="M192"/>
    </row>
    <row r="193">
      <c s="16" r="A193"/>
      <c s="16" r="B193"/>
      <c s="16" r="C193"/>
      <c s="43" r="D193"/>
      <c s="16" r="E193"/>
      <c s="16" r="F193"/>
      <c s="16" r="G193"/>
      <c s="16" r="H193"/>
      <c s="16" r="I193"/>
      <c s="16" r="J193"/>
      <c s="22" r="K193"/>
      <c s="21" r="L193"/>
      <c s="16" r="M193"/>
    </row>
    <row r="194">
      <c s="16" r="A194"/>
      <c s="16" r="B194"/>
      <c s="16" r="C194"/>
      <c s="16" r="D194"/>
      <c s="43" r="E194"/>
      <c s="16" r="F194"/>
      <c s="16" r="G194"/>
      <c s="16" r="H194"/>
      <c s="16" r="I194"/>
      <c s="16" r="J194"/>
      <c s="22" r="K194"/>
      <c s="21" r="L194"/>
      <c s="16" r="M194"/>
    </row>
    <row r="195">
      <c s="16" r="A195"/>
      <c s="16" r="B195"/>
      <c s="16" r="C195"/>
      <c s="16" r="D195"/>
      <c s="43" r="E195"/>
      <c s="16" r="F195"/>
      <c s="16" r="G195"/>
      <c s="16" r="H195"/>
      <c s="16" r="I195"/>
      <c s="16" r="J195"/>
      <c s="22" r="K195"/>
      <c s="21" r="L195"/>
      <c s="16" r="M195"/>
    </row>
    <row r="196">
      <c s="16" r="A196"/>
      <c s="16" r="B196"/>
      <c s="16" r="C196"/>
      <c s="16" r="D196"/>
      <c s="16" r="E196"/>
      <c s="43" r="F196"/>
      <c s="16" r="G196"/>
      <c s="16" r="H196"/>
      <c s="16" r="I196"/>
      <c s="16" r="J196"/>
      <c s="22" r="K196"/>
      <c s="21" r="L196"/>
      <c s="16" r="M196"/>
    </row>
    <row r="197">
      <c s="16" r="A197"/>
      <c s="16" r="B197"/>
      <c s="16" r="C197"/>
      <c s="16" r="D197"/>
      <c s="16" r="E197"/>
      <c s="43" r="F197"/>
      <c s="43" r="G197"/>
      <c s="16" r="H197"/>
      <c s="16" r="I197"/>
      <c s="16" r="J197"/>
      <c s="22" r="K197"/>
      <c s="21" r="L197"/>
      <c s="16" r="M197"/>
    </row>
    <row r="198">
      <c s="16" r="A198"/>
      <c s="16" r="B198"/>
      <c s="16" r="C198"/>
      <c s="16" r="D198"/>
      <c s="16" r="E198"/>
      <c s="16" r="F198"/>
      <c s="43" r="G198"/>
      <c s="16" r="H198"/>
      <c s="16" r="I198"/>
      <c s="16" r="J198"/>
      <c s="22" r="K198"/>
      <c s="21" r="L198"/>
      <c s="16" r="M198"/>
    </row>
    <row r="199">
      <c s="16" r="A199"/>
      <c s="16" r="B199"/>
      <c s="16" r="C199"/>
      <c s="16" r="D199"/>
      <c s="16" r="E199"/>
      <c s="16" r="F199"/>
      <c s="43" r="G199"/>
      <c s="16" r="H199"/>
      <c s="16" r="I199"/>
      <c s="16" r="J199"/>
      <c s="22" r="K199"/>
      <c s="21" r="L199"/>
      <c s="16" r="M199"/>
    </row>
    <row r="200">
      <c s="16" r="A200"/>
      <c s="16" r="B200"/>
      <c s="16" r="C200"/>
      <c s="16" r="D200"/>
      <c s="16" r="E200"/>
      <c s="16" r="F200"/>
      <c s="43" r="G200"/>
      <c s="16" r="H200"/>
      <c s="16" r="I200"/>
      <c s="16" r="J200"/>
      <c s="22" r="K200"/>
      <c s="21" r="L200"/>
      <c s="16" r="M200"/>
    </row>
    <row r="201">
      <c s="16" r="A201"/>
      <c s="16" r="B201"/>
      <c s="16" r="C201"/>
      <c s="16" r="D201"/>
      <c s="16" r="E201"/>
      <c s="16" r="F201"/>
      <c s="43" r="G201"/>
      <c s="16" r="H201"/>
      <c s="16" r="I201"/>
      <c s="16" r="J201"/>
      <c s="22" r="K201"/>
      <c s="21" r="L201"/>
      <c s="16" r="M201"/>
    </row>
    <row r="202">
      <c s="16" r="A202"/>
      <c s="16" r="B202"/>
      <c s="16" r="C202"/>
      <c s="16" r="D202"/>
      <c s="16" r="E202"/>
      <c s="16" r="F202"/>
      <c s="43" r="G202"/>
      <c s="16" r="H202"/>
      <c s="16" r="I202"/>
      <c s="16" r="J202"/>
      <c s="22" r="K202"/>
      <c s="21" r="L202"/>
      <c s="16" r="M202"/>
    </row>
    <row r="203">
      <c s="16" r="A203"/>
      <c s="16" r="B203"/>
      <c s="16" r="C203"/>
      <c s="16" r="D203"/>
      <c s="16" r="E203"/>
      <c s="16" r="F203"/>
      <c s="16" r="G203"/>
      <c s="43" r="H203"/>
      <c s="16" r="I203"/>
      <c s="16" r="J203"/>
      <c s="22" r="K203"/>
      <c s="21" r="L203"/>
      <c s="16" r="M203"/>
    </row>
    <row r="204">
      <c s="16" r="A204"/>
      <c s="16" r="B204"/>
      <c s="16" r="C204"/>
      <c s="16" r="D204"/>
      <c s="16" r="E204"/>
      <c s="16" r="F204"/>
      <c s="16" r="G204"/>
      <c s="43" r="H204"/>
      <c s="16" r="I204"/>
      <c s="16" r="J204"/>
      <c s="22" r="K204"/>
      <c s="21" r="L204"/>
      <c s="16" r="M204"/>
    </row>
    <row r="205">
      <c s="16" r="A205"/>
      <c s="16" r="B205"/>
      <c s="16" r="C205"/>
      <c s="16" r="D205"/>
      <c s="16" r="E205"/>
      <c s="16" r="F205"/>
      <c s="16" r="G205"/>
      <c s="43" r="H205"/>
      <c s="16" r="I205"/>
      <c s="16" r="J205"/>
      <c s="22" r="K205"/>
      <c s="21" r="L205"/>
      <c s="16" r="M205"/>
    </row>
    <row r="206">
      <c s="16" r="A206"/>
      <c s="16" r="B206"/>
      <c s="16" r="C206"/>
      <c s="16" r="D206"/>
      <c s="16" r="E206"/>
      <c s="16" r="F206"/>
      <c s="16" r="G206"/>
      <c s="43" r="H206"/>
      <c s="16" r="I206"/>
      <c s="16" r="J206"/>
      <c s="22" r="K206"/>
      <c s="21" r="L206"/>
      <c s="16" r="M206"/>
    </row>
    <row r="207">
      <c s="16" r="A207"/>
      <c s="16" r="B207"/>
      <c s="16" r="C207"/>
      <c s="16" r="D207"/>
      <c s="16" r="E207"/>
      <c s="16" r="F207"/>
      <c s="16" r="G207"/>
      <c s="43" r="H207"/>
      <c s="16" r="I207"/>
      <c s="16" r="J207"/>
      <c s="22" r="K207"/>
      <c s="21" r="L207"/>
      <c s="16" r="M207"/>
    </row>
    <row r="208">
      <c s="16" r="A208"/>
      <c s="16" r="B208"/>
      <c s="16" r="C208"/>
      <c s="16" r="D208"/>
      <c s="16" r="E208"/>
      <c s="16" r="F208"/>
      <c s="16" r="G208"/>
      <c s="12" r="H208"/>
      <c s="16" r="I208"/>
      <c s="73" r="J208"/>
      <c s="22" r="K208"/>
      <c s="21" r="L208"/>
      <c s="16" r="M208"/>
      <c s="16" r="N208"/>
      <c s="16" r="O208"/>
      <c s="16" r="P208"/>
      <c s="16" r="Q208"/>
      <c s="43" r="R208"/>
      <c s="16" r="S208"/>
      <c s="16" r="T208"/>
      <c s="16" r="U208"/>
      <c s="16" r="V208"/>
      <c s="22" r="W208"/>
      <c s="21" r="X208"/>
    </row>
    <row r="209">
      <c s="16" r="A209"/>
      <c s="16" r="B209"/>
      <c s="16" r="C209"/>
      <c s="16" r="D209"/>
      <c s="16" r="E209"/>
      <c s="16" r="F209"/>
      <c s="16" r="G209"/>
      <c s="16" r="H209"/>
      <c s="16" r="I209"/>
      <c s="73" r="J209"/>
      <c s="22" r="K209"/>
      <c s="21" r="L209"/>
      <c s="16" r="M209"/>
      <c s="16" r="N209"/>
      <c s="16" r="O209"/>
      <c s="16" r="P209"/>
      <c s="16" r="Q209"/>
      <c s="43" r="R209"/>
      <c s="16" r="S209"/>
      <c s="16" r="T209"/>
      <c s="16" r="U209"/>
      <c s="16" r="V209"/>
      <c s="22" r="W209"/>
      <c s="21" r="X209"/>
    </row>
    <row r="210">
      <c s="16" r="A210"/>
      <c s="16" r="B210"/>
      <c s="16" r="C210"/>
      <c s="16" r="D210"/>
      <c s="16" r="E210"/>
      <c s="16" r="F210"/>
      <c s="16" r="G210"/>
      <c s="16" r="H210"/>
      <c s="16" r="I210"/>
      <c s="73" r="J210"/>
      <c s="22" r="K210"/>
      <c s="21" r="L210"/>
      <c s="16" r="M210"/>
      <c s="16" r="N210"/>
      <c s="16" r="O210"/>
      <c s="16" r="P210"/>
      <c s="16" r="Q210"/>
      <c s="43" r="R210"/>
      <c s="16" r="S210"/>
      <c s="16" r="T210"/>
      <c s="16" r="U210"/>
      <c s="16" r="V210"/>
      <c s="22" r="W210"/>
      <c s="21" r="X210"/>
    </row>
    <row r="211">
      <c s="16" r="A211"/>
      <c s="16" r="B211"/>
      <c s="16" r="C211"/>
      <c s="16" r="D211"/>
      <c s="16" r="E211"/>
      <c s="16" r="F211"/>
      <c s="16" r="G211"/>
      <c s="16" r="H211"/>
      <c s="16" r="I211"/>
      <c s="73" r="J211"/>
      <c s="22" r="K211"/>
      <c s="21" r="L211"/>
      <c s="16" r="M211"/>
      <c s="16" r="N211"/>
      <c s="16" r="O211"/>
      <c s="16" r="P211"/>
      <c s="16" r="Q211"/>
      <c s="43" r="R211"/>
      <c s="16" r="S211"/>
      <c s="16" r="T211"/>
      <c s="16" r="U211"/>
      <c s="16" r="V211"/>
      <c s="22" r="W211"/>
      <c s="21" r="X211"/>
    </row>
    <row r="212">
      <c s="16" r="A212"/>
      <c s="16" r="B212"/>
      <c s="16" r="C212"/>
      <c s="16" r="D212"/>
      <c s="16" r="E212"/>
      <c s="16" r="F212"/>
      <c s="16" r="G212"/>
      <c s="16" r="H212"/>
      <c s="16" r="I212"/>
      <c s="73" r="J212"/>
      <c s="22" r="K212"/>
      <c s="21" r="L212"/>
      <c s="16" r="M212"/>
      <c s="16" r="N212"/>
      <c s="16" r="O212"/>
      <c s="16" r="P212"/>
      <c s="16" r="Q212"/>
      <c s="43" r="R212"/>
      <c s="16" r="S212"/>
      <c s="16" r="T212"/>
      <c s="16" r="U212"/>
      <c s="16" r="V212"/>
      <c s="22" r="W212"/>
      <c s="21" r="X212"/>
    </row>
    <row r="213">
      <c s="16" r="A213"/>
      <c s="16" r="B213"/>
      <c s="16" r="C213"/>
      <c s="16" r="D213"/>
      <c s="16" r="E213"/>
      <c s="16" r="F213"/>
      <c s="16" r="G213"/>
      <c s="16" r="H213"/>
      <c s="16" r="I213"/>
      <c s="73" r="J213"/>
      <c s="22" r="K213"/>
      <c s="21" r="L213"/>
      <c s="16" r="M213"/>
    </row>
    <row r="214">
      <c s="16" r="A214"/>
      <c s="16" r="B214"/>
      <c s="16" r="C214"/>
      <c s="16" r="D214"/>
      <c s="16" r="E214"/>
      <c s="16" r="F214"/>
      <c s="16" r="G214"/>
      <c s="16" r="H214"/>
      <c s="16" r="I214"/>
      <c s="73" r="J214"/>
      <c s="22" r="K214"/>
      <c s="21" r="L214"/>
      <c s="16" r="M214"/>
    </row>
    <row r="215">
      <c s="16" r="A215"/>
      <c s="16" r="B215"/>
      <c s="16" r="C215"/>
      <c s="16" r="D215"/>
      <c s="16" r="E215"/>
      <c s="16" r="F215"/>
      <c s="16" r="G215"/>
      <c s="16" r="H215"/>
      <c s="16" r="I215"/>
      <c s="73" r="J215"/>
      <c s="22" r="K215"/>
      <c s="21" r="L215"/>
      <c s="16" r="M215"/>
    </row>
    <row r="216">
      <c s="16" r="A216"/>
      <c s="16" r="B216"/>
      <c s="16" r="C216"/>
      <c s="16" r="D216"/>
      <c s="16" r="E216"/>
      <c s="16" r="F216"/>
      <c s="16" r="G216"/>
      <c s="16" r="H216"/>
      <c s="16" r="I216"/>
      <c s="73" r="J216"/>
      <c s="22" r="K216"/>
      <c s="21" r="L216"/>
      <c s="16" r="M216"/>
    </row>
    <row r="217">
      <c s="16" r="A217"/>
      <c s="16" r="B217"/>
      <c s="16" r="C217"/>
      <c s="16" r="D217"/>
      <c s="16" r="E217"/>
      <c s="16" r="F217"/>
      <c s="16" r="G217"/>
      <c s="16" r="H217"/>
      <c s="16" r="I217"/>
      <c s="73" r="J217"/>
      <c s="22" r="K217"/>
      <c s="21" r="L217"/>
      <c s="16" r="M217"/>
    </row>
    <row r="218">
      <c s="16" r="A218"/>
      <c s="16" r="B218"/>
      <c s="16" r="C218"/>
      <c s="16" r="D218"/>
      <c s="16" r="E218"/>
      <c s="16" r="F218"/>
      <c s="16" r="G218"/>
      <c s="16" r="H218"/>
      <c s="16" r="I218"/>
      <c s="73" r="J218"/>
      <c s="22" r="K218"/>
      <c s="21" r="L218"/>
      <c s="16" r="M218"/>
    </row>
    <row r="219">
      <c s="16" r="A219"/>
      <c s="16" r="B219"/>
      <c s="16" r="C219"/>
      <c s="16" r="D219"/>
      <c s="16" r="E219"/>
      <c s="16" r="F219"/>
      <c s="16" r="G219"/>
      <c s="16" r="H219"/>
      <c s="16" r="I219"/>
      <c s="73" r="J219"/>
      <c s="22" r="K219"/>
      <c s="21" r="L219"/>
      <c s="16" r="M219"/>
    </row>
    <row r="220">
      <c s="16" r="A220"/>
      <c s="16" r="B220"/>
      <c s="16" r="C220"/>
      <c s="16" r="D220"/>
      <c s="16" r="E220"/>
      <c s="16" r="F220"/>
      <c s="16" r="G220"/>
      <c s="16" r="H220"/>
      <c s="16" r="I220"/>
      <c s="73" r="J220"/>
      <c s="22" r="K220"/>
      <c s="21" r="L220"/>
      <c s="16" r="M220"/>
    </row>
    <row r="221">
      <c s="16" r="A221"/>
      <c s="16" r="B221"/>
      <c s="16" r="C221"/>
      <c s="16" r="D221"/>
      <c s="16" r="E221"/>
      <c s="16" r="F221"/>
      <c s="16" r="G221"/>
      <c s="16" r="H221"/>
      <c s="16" r="I221"/>
      <c s="43" r="J221"/>
      <c s="22" r="K221"/>
      <c s="21" r="L221"/>
      <c s="16" r="M221"/>
    </row>
    <row r="222">
      <c s="16" r="A222"/>
      <c s="16" r="B222"/>
      <c s="16" r="C222"/>
      <c s="43" r="D222"/>
      <c s="16" r="E222"/>
      <c s="16" r="F222"/>
      <c s="16" r="G222"/>
      <c s="16" r="H222"/>
      <c s="16" r="I222"/>
      <c s="74" r="J222"/>
      <c s="22" r="K222"/>
      <c s="10" r="L222"/>
      <c s="12" r="M222"/>
    </row>
    <row r="223">
      <c s="16" r="A223"/>
      <c s="16" r="B223"/>
      <c s="16" r="C223"/>
      <c s="43" r="D223"/>
      <c s="16" r="E223"/>
      <c s="16" r="F223"/>
      <c s="16" r="G223"/>
      <c s="16" r="H223"/>
      <c s="16" r="I223"/>
      <c s="74" r="J223"/>
      <c s="22" r="K223"/>
      <c s="10" r="L223"/>
      <c s="12" r="M223"/>
    </row>
    <row r="224">
      <c s="16" r="A224"/>
      <c s="16" r="B224"/>
      <c s="16" r="C224"/>
      <c s="43" r="D224"/>
      <c s="16" r="E224"/>
      <c s="16" r="F224"/>
      <c s="16" r="G224"/>
      <c s="16" r="H224"/>
      <c s="16" r="I224"/>
      <c s="74" r="J224"/>
      <c s="22" r="K224"/>
      <c s="10" r="L224"/>
      <c s="12" r="M224"/>
    </row>
    <row r="225">
      <c s="16" r="A225"/>
      <c s="16" r="B225"/>
      <c s="16" r="C225"/>
      <c s="43" r="D225"/>
      <c s="16" r="E225"/>
      <c s="16" r="F225"/>
      <c s="16" r="G225"/>
      <c s="16" r="H225"/>
      <c s="16" r="I225"/>
      <c s="74" r="J225"/>
      <c s="22" r="K225"/>
      <c s="10" r="L225"/>
      <c s="12" r="M225"/>
    </row>
    <row r="226">
      <c s="16" r="A226"/>
      <c s="16" r="B226"/>
      <c s="16" r="C226"/>
      <c s="43" r="D226"/>
      <c s="16" r="E226"/>
      <c s="16" r="F226"/>
      <c s="16" r="G226"/>
      <c s="16" r="H226"/>
      <c s="16" r="I226"/>
      <c s="74" r="J226"/>
      <c s="16" r="K226"/>
      <c s="10" r="L226"/>
      <c s="12" r="M226"/>
    </row>
    <row r="227">
      <c s="16" r="A227"/>
      <c s="16" r="B227"/>
      <c s="16" r="C227"/>
      <c s="43" r="D227"/>
      <c s="16" r="E227"/>
      <c s="16" r="F227"/>
      <c s="16" r="G227"/>
      <c s="16" r="H227"/>
      <c s="16" r="I227"/>
      <c s="74" r="J227"/>
      <c s="22" r="K227"/>
      <c s="10" r="L227"/>
      <c s="12" r="M227"/>
    </row>
    <row r="228">
      <c s="16" r="A228"/>
      <c s="16" r="B228"/>
      <c s="16" r="C228"/>
      <c s="43" r="D228"/>
      <c s="16" r="E228"/>
      <c s="16" r="F228"/>
      <c s="16" r="G228"/>
      <c s="16" r="H228"/>
      <c s="16" r="I228"/>
      <c s="74" r="J228"/>
      <c s="22" r="K228"/>
      <c s="10" r="L228"/>
      <c s="12" r="M228"/>
    </row>
    <row r="229">
      <c s="16" r="A229"/>
      <c s="16" r="B229"/>
      <c s="16" r="C229"/>
      <c s="43" r="D229"/>
      <c s="16" r="E229"/>
      <c s="16" r="F229"/>
      <c s="16" r="G229"/>
      <c s="16" r="H229"/>
      <c s="16" r="I229"/>
      <c s="74" r="J229"/>
      <c s="22" r="K229"/>
      <c s="10" r="L229"/>
      <c s="12" r="M229"/>
    </row>
    <row r="230">
      <c s="16" r="A230"/>
      <c s="16" r="B230"/>
      <c s="16" r="C230"/>
      <c s="43" r="D230"/>
      <c s="16" r="E230"/>
      <c s="16" r="F230"/>
      <c s="16" r="G230"/>
      <c s="16" r="H230"/>
      <c s="16" r="I230"/>
      <c s="74" r="J230"/>
      <c s="22" r="K230"/>
      <c s="10" r="L230"/>
      <c s="12" r="M230"/>
    </row>
    <row r="231">
      <c s="16" r="A231"/>
      <c s="16" r="B231"/>
      <c s="16" r="C231"/>
      <c s="16" r="D231"/>
      <c s="43" r="E231"/>
      <c s="16" r="F231"/>
      <c s="16" r="G231"/>
      <c s="16" r="H231"/>
      <c s="16" r="I231"/>
      <c s="74" r="J231"/>
      <c s="22" r="K231"/>
      <c s="21" r="L231"/>
      <c s="12" r="M231"/>
    </row>
    <row r="232">
      <c s="16" r="A232"/>
      <c s="16" r="B232"/>
      <c s="16" r="C232"/>
      <c s="16" r="D232"/>
      <c s="43" r="E232"/>
      <c s="16" r="F232"/>
      <c s="16" r="G232"/>
      <c s="16" r="H232"/>
      <c s="16" r="I232"/>
      <c s="74" r="J232"/>
      <c s="22" r="K232"/>
      <c s="21" r="L232"/>
      <c s="12" r="M232"/>
    </row>
    <row r="233">
      <c s="16" r="A233"/>
      <c s="16" r="B233"/>
      <c s="16" r="C233"/>
      <c s="16" r="D233"/>
      <c s="43" r="E233"/>
      <c s="16" r="F233"/>
      <c s="16" r="G233"/>
      <c s="16" r="H233"/>
      <c s="16" r="I233"/>
      <c s="74" r="J233"/>
      <c s="22" r="K233"/>
      <c s="21" r="L233"/>
      <c s="12" r="M233"/>
    </row>
    <row r="234">
      <c s="16" r="A234"/>
      <c s="16" r="B234"/>
      <c s="16" r="C234"/>
      <c s="16" r="D234"/>
      <c s="16" r="E234"/>
      <c s="43" r="F234"/>
      <c s="16" r="G234"/>
      <c s="16" r="H234"/>
      <c s="16" r="I234"/>
      <c s="74" r="J234"/>
      <c s="22" r="K234"/>
      <c s="21" r="L234"/>
      <c s="12" r="M234"/>
    </row>
    <row r="235">
      <c s="16" r="A235"/>
      <c s="16" r="B235"/>
      <c s="16" r="C235"/>
      <c s="16" r="D235"/>
      <c s="16" r="E235"/>
      <c s="43" r="F235"/>
      <c s="16" r="G235"/>
      <c s="16" r="H235"/>
      <c s="16" r="I235"/>
      <c s="74" r="J235"/>
      <c s="22" r="K235"/>
      <c s="21" r="L235"/>
      <c s="12" r="M235"/>
    </row>
    <row r="236">
      <c s="16" r="A236"/>
      <c s="16" r="B236"/>
      <c s="16" r="C236"/>
      <c s="16" r="D236"/>
      <c s="16" r="E236"/>
      <c s="43" r="F236"/>
      <c s="16" r="G236"/>
      <c s="16" r="H236"/>
      <c s="16" r="I236"/>
      <c s="74" r="J236"/>
      <c s="22" r="K236"/>
      <c s="21" r="L236"/>
      <c s="12" r="M236"/>
    </row>
    <row r="237">
      <c s="16" r="A237"/>
      <c s="16" r="B237"/>
      <c s="16" r="C237"/>
      <c s="16" r="D237"/>
      <c s="16" r="E237"/>
      <c s="16" r="F237"/>
      <c s="43" r="G237"/>
      <c s="16" r="H237"/>
      <c s="16" r="I237"/>
      <c s="74" r="J237"/>
      <c s="22" r="K237"/>
      <c s="21" r="L237"/>
      <c s="12" r="M237"/>
    </row>
    <row r="238">
      <c s="16" r="A238"/>
      <c s="16" r="B238"/>
      <c s="16" r="C238"/>
      <c s="16" r="D238"/>
      <c s="16" r="E238"/>
      <c s="16" r="F238"/>
      <c s="43" r="G238"/>
      <c s="16" r="H238"/>
      <c s="16" r="I238"/>
      <c s="74" r="J238"/>
      <c s="22" r="K238"/>
      <c s="21" r="L238"/>
      <c s="12" r="M238"/>
    </row>
    <row r="239">
      <c s="16" r="A239"/>
      <c s="16" r="B239"/>
      <c s="16" r="C239"/>
      <c s="16" r="D239"/>
      <c s="16" r="E239"/>
      <c s="16" r="F239"/>
      <c s="16" r="G239"/>
      <c s="43" r="H239"/>
      <c s="16" r="I239"/>
      <c s="74" r="J239"/>
      <c s="22" r="K239"/>
      <c s="21" r="L239"/>
      <c s="12" r="M239"/>
    </row>
    <row r="240">
      <c s="16" r="A240"/>
      <c s="16" r="B240"/>
      <c s="16" r="C240"/>
      <c s="16" r="D240"/>
      <c s="16" r="E240"/>
      <c s="16" r="F240"/>
      <c s="16" r="G240"/>
      <c s="43" r="H240"/>
      <c s="16" r="I240"/>
      <c s="74" r="J240"/>
      <c s="22" r="K240"/>
      <c s="21" r="L240"/>
      <c s="12" r="M240"/>
    </row>
    <row r="241">
      <c s="16" r="A241"/>
      <c s="16" r="B241"/>
      <c s="16" r="C241"/>
      <c s="16" r="D241"/>
      <c s="16" r="E241"/>
      <c s="16" r="F241"/>
      <c s="16" r="G241"/>
      <c s="43" r="H241"/>
      <c s="16" r="I241"/>
      <c s="74" r="J241"/>
      <c s="22" r="K241"/>
      <c s="21" r="L241"/>
      <c s="12" r="M241"/>
    </row>
    <row r="242">
      <c s="16" r="A242"/>
      <c s="16" r="B242"/>
      <c s="16" r="C242"/>
      <c s="16" r="D242"/>
      <c s="16" r="E242"/>
      <c s="16" r="F242"/>
      <c s="16" r="G242"/>
      <c s="43" r="H242"/>
      <c s="16" r="I242"/>
      <c s="74" r="J242"/>
      <c s="22" r="K242"/>
      <c s="21" r="L242"/>
      <c s="12" r="M242"/>
    </row>
    <row r="243">
      <c s="16" r="A243"/>
      <c s="16" r="B243"/>
      <c s="16" r="C243"/>
      <c s="16" r="D243"/>
      <c s="16" r="E243"/>
      <c s="16" r="F243"/>
      <c s="16" r="G243"/>
      <c s="43" r="H243"/>
      <c s="16" r="I243"/>
      <c s="74" r="J243"/>
      <c s="22" r="K243"/>
      <c s="21" r="L243"/>
      <c s="12" r="M243"/>
    </row>
    <row r="244">
      <c s="16" r="A244"/>
      <c s="16" r="B244"/>
      <c s="16" r="C244"/>
      <c s="16" r="D244"/>
      <c s="16" r="E244"/>
      <c s="16" r="F244"/>
      <c s="16" r="G244"/>
      <c s="16" r="H244"/>
      <c s="16" r="I244"/>
      <c s="12" r="J244"/>
      <c s="22" r="K244"/>
      <c s="21" r="L244"/>
      <c s="12" r="M244"/>
    </row>
    <row r="245">
      <c s="16" r="A245"/>
      <c s="16" r="B245"/>
      <c s="16" r="C245"/>
      <c s="16" r="D245"/>
      <c s="16" r="E245"/>
      <c s="16" r="F245"/>
      <c s="16" r="G245"/>
      <c s="16" r="H245"/>
      <c s="16" r="I245"/>
      <c s="12" r="J245"/>
      <c s="22" r="K245"/>
      <c s="21" r="L245"/>
      <c s="12" r="M245"/>
    </row>
    <row r="246">
      <c s="16" r="A246"/>
      <c s="16" r="B246"/>
      <c s="16" r="C246"/>
      <c s="16" r="D246"/>
      <c s="16" r="E246"/>
      <c s="16" r="F246"/>
      <c s="16" r="G246"/>
      <c s="16" r="H246"/>
      <c s="16" r="I246"/>
      <c s="12" r="J246"/>
      <c s="22" r="K246"/>
      <c s="21" r="L246"/>
      <c s="12" r="M246"/>
    </row>
    <row r="247">
      <c s="16" r="A247"/>
      <c s="16" r="B247"/>
      <c s="16" r="C247"/>
      <c s="16" r="D247"/>
      <c s="16" r="E247"/>
      <c s="16" r="F247"/>
      <c s="16" r="G247"/>
      <c s="16" r="H247"/>
      <c s="16" r="I247"/>
      <c s="12" r="J247"/>
      <c s="22" r="K247"/>
      <c s="21" r="L247"/>
      <c s="12" r="M247"/>
    </row>
    <row r="248">
      <c s="16" r="A248"/>
      <c s="16" r="B248"/>
      <c s="16" r="C248"/>
      <c s="43" r="D248"/>
      <c s="16" r="E248"/>
      <c s="16" r="F248"/>
      <c s="16" r="G248"/>
      <c s="16" r="H248"/>
      <c s="16" r="I248"/>
      <c s="74" r="J248"/>
      <c s="22" r="K248"/>
      <c s="21" r="L248"/>
      <c s="16" r="M248"/>
    </row>
    <row r="249">
      <c s="16" r="A249"/>
      <c s="16" r="B249"/>
      <c s="16" r="C249"/>
      <c s="43" r="D249"/>
      <c s="16" r="E249"/>
      <c s="16" r="F249"/>
      <c s="16" r="G249"/>
      <c s="16" r="H249"/>
      <c s="16" r="I249"/>
      <c s="74" r="J249"/>
      <c s="22" r="K249"/>
      <c s="21" r="L249"/>
      <c s="16" r="M249"/>
    </row>
    <row r="250">
      <c s="16" r="A250"/>
      <c s="16" r="B250"/>
      <c s="16" r="C250"/>
      <c s="43" r="D250"/>
      <c s="16" r="E250"/>
      <c s="16" r="F250"/>
      <c s="16" r="G250"/>
      <c s="16" r="H250"/>
      <c s="16" r="I250"/>
      <c s="74" r="J250"/>
      <c s="22" r="K250"/>
      <c s="21" r="L250"/>
      <c s="16" r="M250"/>
    </row>
    <row r="251">
      <c s="16" r="A251"/>
      <c s="16" r="B251"/>
      <c s="16" r="C251"/>
      <c s="43" r="D251"/>
      <c s="16" r="E251"/>
      <c s="16" r="F251"/>
      <c s="16" r="G251"/>
      <c s="16" r="H251"/>
      <c s="16" r="I251"/>
      <c s="74" r="J251"/>
      <c s="22" r="K251"/>
      <c s="21" r="L251"/>
      <c s="16" r="M251"/>
    </row>
    <row r="252">
      <c s="16" r="A252"/>
      <c s="16" r="B252"/>
      <c s="16" r="C252"/>
      <c s="43" r="D252"/>
      <c s="16" r="E252"/>
      <c s="16" r="F252"/>
      <c s="16" r="G252"/>
      <c s="16" r="H252"/>
      <c s="16" r="I252"/>
      <c s="74" r="J252"/>
      <c s="22" r="K252"/>
      <c s="21" r="L252"/>
      <c s="16" r="M252"/>
    </row>
    <row r="253">
      <c s="16" r="A253"/>
      <c s="16" r="B253"/>
      <c s="16" r="C253"/>
      <c s="43" r="D253"/>
      <c s="16" r="E253"/>
      <c s="16" r="F253"/>
      <c s="16" r="G253"/>
      <c s="16" r="H253"/>
      <c s="16" r="I253"/>
      <c s="74" r="J253"/>
      <c s="22" r="K253"/>
      <c s="21" r="L253"/>
      <c s="16" r="M253"/>
    </row>
    <row r="254">
      <c s="16" r="A254"/>
      <c s="16" r="B254"/>
      <c s="16" r="C254"/>
      <c s="43" r="D254"/>
      <c s="16" r="E254"/>
      <c s="16" r="F254"/>
      <c s="16" r="G254"/>
      <c s="16" r="H254"/>
      <c s="16" r="I254"/>
      <c s="74" r="J254"/>
      <c s="22" r="K254"/>
      <c s="21" r="L254"/>
      <c s="16" r="M254"/>
    </row>
    <row r="255">
      <c s="16" r="A255"/>
      <c s="16" r="B255"/>
      <c s="16" r="C255"/>
      <c s="43" r="D255"/>
      <c s="16" r="E255"/>
      <c s="16" r="F255"/>
      <c s="16" r="G255"/>
      <c s="16" r="H255"/>
      <c s="16" r="I255"/>
      <c s="74" r="J255"/>
      <c s="22" r="K255"/>
      <c s="21" r="L255"/>
      <c s="16" r="M255"/>
    </row>
    <row r="256">
      <c s="16" r="A256"/>
      <c s="16" r="B256"/>
      <c s="16" r="C256"/>
      <c s="43" r="D256"/>
      <c s="16" r="E256"/>
      <c s="16" r="F256"/>
      <c s="16" r="G256"/>
      <c s="16" r="H256"/>
      <c s="16" r="I256"/>
      <c s="74" r="J256"/>
      <c s="22" r="K256"/>
      <c s="21" r="L256"/>
      <c s="16" r="M256"/>
    </row>
    <row r="257">
      <c s="16" r="A257"/>
      <c s="16" r="B257"/>
      <c s="16" r="C257"/>
      <c s="16" r="D257"/>
      <c s="43" r="E257"/>
      <c s="16" r="F257"/>
      <c s="16" r="G257"/>
      <c s="16" r="H257"/>
      <c s="16" r="I257"/>
      <c s="74" r="J257"/>
      <c s="22" r="K257"/>
      <c s="21" r="L257"/>
      <c s="16" r="M257"/>
    </row>
    <row r="258">
      <c s="16" r="A258"/>
      <c s="16" r="B258"/>
      <c s="16" r="C258"/>
      <c s="16" r="D258"/>
      <c s="43" r="E258"/>
      <c s="16" r="F258"/>
      <c s="16" r="G258"/>
      <c s="16" r="H258"/>
      <c s="16" r="I258"/>
      <c s="74" r="J258"/>
      <c s="22" r="K258"/>
      <c s="21" r="L258"/>
      <c s="16" r="M258"/>
    </row>
    <row r="259">
      <c s="16" r="A259"/>
      <c s="16" r="B259"/>
      <c s="16" r="C259"/>
      <c s="16" r="D259"/>
      <c s="43" r="E259"/>
      <c s="16" r="F259"/>
      <c s="16" r="G259"/>
      <c s="16" r="H259"/>
      <c s="16" r="I259"/>
      <c s="74" r="J259"/>
      <c s="22" r="K259"/>
      <c s="21" r="L259"/>
      <c s="16" r="M259"/>
    </row>
    <row r="260">
      <c s="16" r="A260"/>
      <c s="16" r="B260"/>
      <c s="16" r="C260"/>
      <c s="16" r="D260"/>
      <c s="16" r="E260"/>
      <c s="43" r="F260"/>
      <c s="16" r="G260"/>
      <c s="16" r="H260"/>
      <c s="16" r="I260"/>
      <c s="74" r="J260"/>
      <c s="16" r="K260"/>
      <c s="21" r="L260"/>
      <c s="16" r="M260"/>
    </row>
    <row r="261">
      <c s="16" r="A261"/>
      <c s="16" r="B261"/>
      <c s="16" r="C261"/>
      <c s="16" r="D261"/>
      <c s="16" r="E261"/>
      <c s="43" r="F261"/>
      <c s="16" r="G261"/>
      <c s="16" r="H261"/>
      <c s="16" r="I261"/>
      <c s="74" r="J261"/>
      <c s="16" r="K261"/>
      <c s="21" r="L261"/>
      <c s="16" r="M261"/>
    </row>
    <row r="262">
      <c s="16" r="A262"/>
      <c s="16" r="B262"/>
      <c s="16" r="C262"/>
      <c s="16" r="D262"/>
      <c s="16" r="E262"/>
      <c s="16" r="F262"/>
      <c s="43" r="G262"/>
      <c s="16" r="H262"/>
      <c s="16" r="I262"/>
      <c s="74" r="J262"/>
      <c s="22" r="K262"/>
      <c s="21" r="L262"/>
      <c s="16" r="M262"/>
    </row>
    <row r="263">
      <c s="16" r="A263"/>
      <c s="16" r="B263"/>
      <c s="16" r="C263"/>
      <c s="16" r="D263"/>
      <c s="16" r="E263"/>
      <c s="16" r="F263"/>
      <c s="43" r="G263"/>
      <c s="16" r="H263"/>
      <c s="16" r="I263"/>
      <c s="74" r="J263"/>
      <c s="22" r="K263"/>
      <c s="21" r="L263"/>
      <c s="16" r="M263"/>
    </row>
    <row r="264">
      <c s="16" r="A264"/>
      <c s="16" r="B264"/>
      <c s="16" r="C264"/>
      <c s="16" r="D264"/>
      <c s="16" r="E264"/>
      <c s="16" r="F264"/>
      <c s="16" r="G264"/>
      <c s="43" r="H264"/>
      <c s="16" r="I264"/>
      <c s="74" r="J264"/>
      <c s="22" r="K264"/>
      <c s="21" r="L264"/>
      <c s="16" r="M264"/>
    </row>
    <row r="265">
      <c s="16" r="A265"/>
      <c s="16" r="B265"/>
      <c s="16" r="C265"/>
      <c s="16" r="D265"/>
      <c s="16" r="E265"/>
      <c s="16" r="F265"/>
      <c s="16" r="G265"/>
      <c s="43" r="H265"/>
      <c s="16" r="I265"/>
      <c s="74" r="J265"/>
      <c s="22" r="K265"/>
      <c s="21" r="L265"/>
      <c s="16" r="M265"/>
    </row>
    <row r="266">
      <c s="16" r="A266"/>
      <c s="16" r="B266"/>
      <c s="16" r="C266"/>
      <c s="16" r="D266"/>
      <c s="16" r="E266"/>
      <c s="16" r="F266"/>
      <c s="16" r="G266"/>
      <c s="43" r="H266"/>
      <c s="16" r="I266"/>
      <c s="74" r="J266"/>
      <c s="22" r="K266"/>
      <c s="21" r="L266"/>
      <c s="16" r="M266"/>
    </row>
    <row r="267">
      <c s="16" r="A267"/>
      <c s="16" r="B267"/>
      <c s="16" r="C267"/>
      <c s="16" r="D267"/>
      <c s="16" r="E267"/>
      <c s="16" r="F267"/>
      <c s="16" r="G267"/>
      <c s="43" r="H267"/>
      <c s="16" r="I267"/>
      <c s="74" r="J267"/>
      <c s="22" r="K267"/>
      <c s="21" r="L267"/>
      <c s="16" r="M267"/>
    </row>
    <row r="268">
      <c s="16" r="A268"/>
      <c s="16" r="B268"/>
      <c s="16" r="C268"/>
      <c s="16" r="D268"/>
      <c s="16" r="E268"/>
      <c s="16" r="F268"/>
      <c s="16" r="G268"/>
      <c s="43" r="H268"/>
      <c s="16" r="I268"/>
      <c s="74" r="J268"/>
      <c s="22" r="K268"/>
      <c s="21" r="L268"/>
      <c s="16" r="M268"/>
    </row>
    <row r="269">
      <c s="16" r="A269"/>
      <c s="16" r="B269"/>
      <c s="16" r="C269"/>
      <c s="16" r="D269"/>
      <c s="16" r="E269"/>
      <c s="16" r="F269"/>
      <c s="16" r="G269"/>
      <c s="16" r="H269"/>
      <c s="16" r="I269"/>
      <c s="12" r="J269"/>
      <c s="22" r="K269"/>
      <c s="21" r="L269"/>
      <c s="16" r="M269"/>
    </row>
    <row r="270">
      <c s="16" r="A270"/>
      <c s="16" r="B270"/>
      <c s="16" r="C270"/>
      <c s="16" r="D270"/>
      <c s="16" r="E270"/>
      <c s="16" r="F270"/>
      <c s="16" r="G270"/>
      <c s="16" r="H270"/>
      <c s="16" r="I270"/>
      <c s="12" r="J270"/>
      <c s="22" r="K270"/>
      <c s="21" r="L270"/>
      <c s="16" r="M270"/>
    </row>
    <row r="271">
      <c s="16" r="A271"/>
      <c s="16" r="B271"/>
      <c s="16" r="C271"/>
      <c s="16" r="D271"/>
      <c s="16" r="E271"/>
      <c s="16" r="F271"/>
      <c s="16" r="G271"/>
      <c s="16" r="H271"/>
      <c s="16" r="I271"/>
      <c s="12" r="J271"/>
      <c s="22" r="K271"/>
      <c s="21" r="L271"/>
      <c s="16" r="M271"/>
    </row>
    <row r="272">
      <c s="16" r="A272"/>
      <c s="16" r="B272"/>
      <c s="16" r="C272"/>
      <c s="16" r="D272"/>
      <c s="16" r="E272"/>
      <c s="16" r="F272"/>
      <c s="16" r="G272"/>
      <c s="16" r="H272"/>
      <c s="16" r="I272"/>
      <c s="12" r="J272"/>
      <c s="22" r="K272"/>
      <c s="21" r="L272"/>
      <c s="16" r="M272"/>
    </row>
    <row r="273">
      <c s="16" r="A273"/>
      <c s="16" r="B273"/>
      <c s="16" r="C273"/>
      <c s="16" r="D273"/>
      <c s="16" r="E273"/>
      <c s="16" r="F273"/>
      <c s="16" r="G273"/>
      <c s="16" r="H273"/>
      <c s="16" r="I273"/>
      <c s="16" r="J273"/>
      <c s="16" r="K273"/>
      <c s="21" r="L273"/>
      <c s="16" r="M273"/>
    </row>
    <row r="274">
      <c s="16" r="A274"/>
      <c s="16" r="B274"/>
      <c s="16" r="C274"/>
      <c s="43" r="D274"/>
      <c s="16" r="E274"/>
      <c s="16" r="F274"/>
      <c s="16" r="G274"/>
      <c s="16" r="H274"/>
      <c s="16" r="I274"/>
      <c s="16" r="J274"/>
      <c s="22" r="K274"/>
      <c s="21" r="L274"/>
      <c s="16" r="M274"/>
    </row>
    <row r="275">
      <c s="16" r="A275"/>
      <c s="16" r="B275"/>
      <c s="16" r="C275"/>
      <c s="43" r="D275"/>
      <c s="16" r="E275"/>
      <c s="16" r="F275"/>
      <c s="16" r="G275"/>
      <c s="16" r="H275"/>
      <c s="16" r="I275"/>
      <c s="16" r="J275"/>
      <c s="16" r="K275"/>
      <c s="21" r="L275"/>
      <c s="16" r="M275"/>
    </row>
    <row r="276">
      <c s="16" r="A276"/>
      <c s="16" r="B276"/>
      <c s="16" r="C276"/>
      <c s="43" r="D276"/>
      <c s="16" r="E276"/>
      <c s="16" r="F276"/>
      <c s="16" r="G276"/>
      <c s="16" r="H276"/>
      <c s="16" r="I276"/>
      <c s="16" r="J276"/>
      <c s="16" r="K276"/>
      <c s="21" r="L276"/>
      <c s="16" r="M276"/>
    </row>
    <row r="277">
      <c s="16" r="A277"/>
      <c s="16" r="B277"/>
      <c s="16" r="C277"/>
      <c s="43" r="D277"/>
      <c s="16" r="E277"/>
      <c s="16" r="F277"/>
      <c s="16" r="G277"/>
      <c s="16" r="H277"/>
      <c s="16" r="I277"/>
      <c s="16" r="J277"/>
      <c s="16" r="K277"/>
      <c s="21" r="L277"/>
      <c s="16" r="M277"/>
    </row>
    <row r="278">
      <c s="16" r="A278"/>
      <c s="16" r="B278"/>
      <c s="16" r="C278"/>
      <c s="43" r="D278"/>
      <c s="16" r="E278"/>
      <c s="16" r="F278"/>
      <c s="16" r="G278"/>
      <c s="16" r="H278"/>
      <c s="16" r="I278"/>
      <c s="16" r="J278"/>
      <c s="16" r="K278"/>
      <c s="21" r="L278"/>
      <c s="16" r="M278"/>
    </row>
    <row r="279">
      <c s="16" r="A279"/>
      <c s="16" r="B279"/>
      <c s="16" r="C279"/>
      <c s="43" r="D279"/>
      <c s="16" r="E279"/>
      <c s="16" r="F279"/>
      <c s="16" r="G279"/>
      <c s="16" r="H279"/>
      <c s="16" r="I279"/>
      <c s="16" r="J279"/>
      <c s="16" r="K279"/>
      <c s="21" r="L279"/>
      <c s="16" r="M279"/>
    </row>
    <row r="280">
      <c s="16" r="A280"/>
      <c s="16" r="B280"/>
      <c s="16" r="C280"/>
      <c s="16" r="D280"/>
      <c s="43" r="E280"/>
      <c s="16" r="F280"/>
      <c s="16" r="G280"/>
      <c s="16" r="H280"/>
      <c s="16" r="I280"/>
      <c s="16" r="J280"/>
      <c s="22" r="K280"/>
      <c s="21" r="L280"/>
      <c s="16" r="M280"/>
    </row>
    <row r="281">
      <c s="16" r="A281"/>
      <c s="16" r="B281"/>
      <c s="16" r="C281"/>
      <c s="16" r="D281"/>
      <c s="43" r="E281"/>
      <c s="16" r="F281"/>
      <c s="16" r="G281"/>
      <c s="16" r="H281"/>
      <c s="16" r="I281"/>
      <c s="16" r="J281"/>
      <c s="22" r="K281"/>
      <c s="21" r="L281"/>
      <c s="16" r="M281"/>
    </row>
    <row r="282">
      <c s="16" r="A282"/>
      <c s="16" r="B282"/>
      <c s="16" r="C282"/>
      <c s="16" r="D282"/>
      <c s="43" r="E282"/>
      <c s="16" r="F282"/>
      <c s="16" r="G282"/>
      <c s="16" r="H282"/>
      <c s="16" r="I282"/>
      <c s="16" r="J282"/>
      <c s="22" r="K282"/>
      <c s="21" r="L282"/>
      <c s="16" r="M282"/>
    </row>
    <row r="283">
      <c s="16" r="A283"/>
      <c s="16" r="B283"/>
      <c s="16" r="C283"/>
      <c s="16" r="D283"/>
      <c s="16" r="E283"/>
      <c s="43" r="F283"/>
      <c s="16" r="G283"/>
      <c s="16" r="H283"/>
      <c s="16" r="I283"/>
      <c s="16" r="J283"/>
      <c s="22" r="K283"/>
      <c s="21" r="L283"/>
      <c s="16" r="M283"/>
    </row>
    <row r="284">
      <c s="16" r="A284"/>
      <c s="16" r="B284"/>
      <c s="16" r="C284"/>
      <c s="16" r="D284"/>
      <c s="16" r="E284"/>
      <c s="43" r="F284"/>
      <c s="16" r="G284"/>
      <c s="16" r="H284"/>
      <c s="16" r="I284"/>
      <c s="16" r="J284"/>
      <c s="22" r="K284"/>
      <c s="21" r="L284"/>
      <c s="16" r="M284"/>
    </row>
    <row r="285">
      <c s="16" r="A285"/>
      <c s="16" r="B285"/>
      <c s="16" r="C285"/>
      <c s="16" r="D285"/>
      <c s="16" r="E285"/>
      <c s="43" r="F285"/>
      <c s="16" r="G285"/>
      <c s="16" r="H285"/>
      <c s="16" r="I285"/>
      <c s="16" r="J285"/>
      <c s="22" r="K285"/>
      <c s="21" r="L285"/>
      <c s="16" r="M285"/>
    </row>
    <row r="286">
      <c s="16" r="A286"/>
      <c s="16" r="B286"/>
      <c s="16" r="C286"/>
      <c s="16" r="D286"/>
      <c s="16" r="E286"/>
      <c s="43" r="F286"/>
      <c s="16" r="G286"/>
      <c s="16" r="H286"/>
      <c s="16" r="I286"/>
      <c s="16" r="J286"/>
      <c s="22" r="K286"/>
      <c s="21" r="L286"/>
      <c s="16" r="M286"/>
    </row>
    <row r="287">
      <c s="16" r="A287"/>
      <c s="16" r="B287"/>
      <c s="16" r="C287"/>
      <c s="16" r="D287"/>
      <c s="16" r="E287"/>
      <c s="43" r="F287"/>
      <c s="16" r="G287"/>
      <c s="16" r="H287"/>
      <c s="16" r="I287"/>
      <c s="16" r="J287"/>
      <c s="22" r="K287"/>
      <c s="21" r="L287"/>
      <c s="16" r="M287"/>
    </row>
    <row r="288">
      <c s="16" r="A288"/>
      <c s="16" r="B288"/>
      <c s="16" r="C288"/>
      <c s="16" r="D288"/>
      <c s="16" r="E288"/>
      <c s="16" r="F288"/>
      <c s="16" r="G288"/>
      <c s="16" r="H288"/>
      <c s="16" r="I288"/>
      <c s="16" r="J288"/>
      <c s="22" r="K288"/>
      <c s="21" r="L288"/>
      <c s="16" r="M288"/>
    </row>
    <row r="289">
      <c s="16" r="A289"/>
      <c s="16" r="B289"/>
      <c s="16" r="C289"/>
      <c s="16" r="D289"/>
      <c s="16" r="E289"/>
      <c s="16" r="F289"/>
      <c s="16" r="G289"/>
      <c s="16" r="H289"/>
      <c s="16" r="I289"/>
      <c s="16" r="J289"/>
      <c s="22" r="K289"/>
      <c s="21" r="L289"/>
      <c s="16" r="M289"/>
    </row>
    <row r="290">
      <c s="16" r="A290"/>
      <c s="16" r="B290"/>
      <c s="16" r="C290"/>
      <c s="16" r="D290"/>
      <c s="16" r="E290"/>
      <c s="16" r="F290"/>
      <c s="16" r="G290"/>
      <c s="43" r="H290"/>
      <c s="16" r="I290"/>
      <c s="16" r="J290"/>
      <c s="22" r="K290"/>
      <c s="21" r="L290"/>
      <c s="16" r="M290"/>
    </row>
    <row r="291">
      <c s="16" r="A291"/>
      <c s="16" r="B291"/>
      <c s="16" r="C291"/>
      <c s="16" r="D291"/>
      <c s="16" r="E291"/>
      <c s="16" r="F291"/>
      <c s="16" r="G291"/>
      <c s="43" r="H291"/>
      <c s="16" r="I291"/>
      <c s="16" r="J291"/>
      <c s="22" r="K291"/>
      <c s="21" r="L291"/>
      <c s="16" r="M291"/>
    </row>
    <row r="292">
      <c s="16" r="A292"/>
      <c s="16" r="B292"/>
      <c s="16" r="C292"/>
      <c s="16" r="D292"/>
      <c s="16" r="E292"/>
      <c s="16" r="F292"/>
      <c s="16" r="G292"/>
      <c s="43" r="H292"/>
      <c s="16" r="I292"/>
      <c s="16" r="J292"/>
      <c s="22" r="K292"/>
      <c s="21" r="L292"/>
      <c s="16" r="M292"/>
    </row>
    <row r="293">
      <c s="16" r="A293"/>
      <c s="16" r="B293"/>
      <c s="16" r="C293"/>
      <c s="16" r="D293"/>
      <c s="16" r="E293"/>
      <c s="16" r="F293"/>
      <c s="16" r="G293"/>
      <c s="43" r="H293"/>
      <c s="16" r="I293"/>
      <c s="16" r="J293"/>
      <c s="22" r="K293"/>
      <c s="21" r="L293"/>
      <c s="16" r="M293"/>
    </row>
    <row r="294">
      <c s="16" r="A294"/>
      <c s="16" r="B294"/>
      <c s="16" r="C294"/>
      <c s="16" r="D294"/>
      <c s="16" r="E294"/>
      <c s="16" r="F294"/>
      <c s="16" r="G294"/>
      <c s="43" r="H294"/>
      <c s="16" r="I294"/>
      <c s="16" r="J294"/>
      <c s="22" r="K294"/>
      <c s="21" r="L294"/>
      <c s="16" r="M294"/>
    </row>
    <row r="295">
      <c s="16" r="A295"/>
      <c s="16" r="B295"/>
      <c s="16" r="C295"/>
      <c s="16" r="D295"/>
      <c s="16" r="E295"/>
      <c s="16" r="F295"/>
      <c s="16" r="G295"/>
      <c s="16" r="H295"/>
      <c s="16" r="I295"/>
      <c s="43" r="J295"/>
      <c s="22" r="K295"/>
      <c s="21" r="L295"/>
      <c s="16" r="M295"/>
    </row>
    <row r="296">
      <c s="16" r="A296"/>
      <c s="16" r="B296"/>
      <c s="16" r="C296"/>
      <c s="16" r="D296"/>
      <c s="16" r="E296"/>
      <c s="16" r="F296"/>
      <c s="16" r="G296"/>
      <c s="16" r="H296"/>
      <c s="16" r="I296"/>
      <c s="43" r="J296"/>
      <c s="22" r="K296"/>
      <c s="21" r="L296"/>
      <c s="16" r="M296"/>
    </row>
    <row r="297">
      <c s="16" r="A297"/>
      <c s="16" r="B297"/>
      <c s="16" r="C297"/>
      <c s="16" r="D297"/>
      <c s="16" r="E297"/>
      <c s="16" r="F297"/>
      <c s="16" r="G297"/>
      <c s="16" r="H297"/>
      <c s="16" r="I297"/>
      <c s="43" r="J297"/>
      <c s="22" r="K297"/>
      <c s="21" r="L297"/>
      <c s="16" r="M297"/>
    </row>
    <row r="298">
      <c s="16" r="A298"/>
      <c s="16" r="B298"/>
      <c s="16" r="C298"/>
      <c s="16" r="D298"/>
      <c s="16" r="E298"/>
      <c s="16" r="F298"/>
      <c s="16" r="G298"/>
      <c s="16" r="H298"/>
      <c s="16" r="I298"/>
      <c s="43" r="J298"/>
      <c s="22" r="K298"/>
      <c s="21" r="L298"/>
      <c s="16" r="M298"/>
    </row>
    <row r="299">
      <c s="16" r="A299"/>
      <c s="16" r="B299"/>
      <c s="16" r="C299"/>
      <c s="16" r="D299"/>
      <c s="16" r="E299"/>
      <c s="16" r="F299"/>
      <c s="16" r="G299"/>
      <c s="16" r="H299"/>
      <c s="16" r="I299"/>
      <c s="43" r="J299"/>
      <c s="22" r="K299"/>
      <c s="21" r="L299"/>
      <c s="16" r="M299"/>
    </row>
    <row r="300">
      <c s="16" r="A300"/>
      <c s="16" r="B300"/>
      <c s="16" r="C300"/>
      <c s="16" r="D300"/>
      <c s="16" r="E300"/>
      <c s="16" r="F300"/>
      <c s="16" r="G300"/>
      <c s="16" r="H300"/>
      <c s="16" r="I300"/>
      <c s="43" r="J300"/>
      <c s="22" r="K300"/>
      <c s="21" r="L300"/>
      <c s="16" r="M300"/>
    </row>
    <row r="301">
      <c s="16" r="A301"/>
      <c s="16" r="B301"/>
      <c s="16" r="C301"/>
      <c s="16" r="D301"/>
      <c s="16" r="E301"/>
      <c s="16" r="F301"/>
      <c s="16" r="G301"/>
      <c s="16" r="H301"/>
      <c s="16" r="I301"/>
      <c s="43" r="J301"/>
      <c s="22" r="K301"/>
      <c s="21" r="L301"/>
      <c s="16" r="M301"/>
    </row>
    <row r="302">
      <c s="16" r="A302"/>
      <c s="16" r="B302"/>
      <c s="16" r="C302"/>
      <c s="16" r="D302"/>
      <c s="16" r="E302"/>
      <c s="16" r="F302"/>
      <c s="16" r="G302"/>
      <c s="16" r="H302"/>
      <c s="16" r="I302"/>
      <c s="43" r="J302"/>
      <c s="22" r="K302"/>
      <c s="21" r="L302"/>
      <c s="16" r="M302"/>
    </row>
    <row r="303">
      <c s="16" r="A303"/>
      <c s="16" r="B303"/>
      <c s="16" r="C303"/>
      <c s="16" r="D303"/>
      <c s="16" r="E303"/>
      <c s="16" r="F303"/>
      <c s="16" r="G303"/>
      <c s="16" r="H303"/>
      <c s="16" r="I303"/>
      <c s="43" r="J303"/>
      <c s="22" r="K303"/>
      <c s="21" r="L303"/>
      <c s="16" r="M303"/>
    </row>
    <row r="304">
      <c s="16" r="A304"/>
      <c s="16" r="B304"/>
      <c s="16" r="C304"/>
      <c s="16" r="D304"/>
      <c s="16" r="E304"/>
      <c s="16" r="F304"/>
      <c s="16" r="G304"/>
      <c s="16" r="H304"/>
      <c s="16" r="I304"/>
      <c s="43" r="J304"/>
      <c s="22" r="K304"/>
      <c s="21" r="L304"/>
      <c s="16" r="M304"/>
    </row>
    <row r="305">
      <c s="16" r="A305"/>
      <c s="16" r="B305"/>
      <c s="16" r="C305"/>
      <c s="16" r="D305"/>
      <c s="16" r="E305"/>
      <c s="16" r="F305"/>
      <c s="16" r="G305"/>
      <c s="16" r="H305"/>
      <c s="16" r="I305"/>
      <c s="43" r="J305"/>
      <c s="22" r="K305"/>
      <c s="21" r="L305"/>
      <c s="16" r="M305"/>
    </row>
    <row r="306">
      <c s="16" r="A306"/>
      <c s="16" r="B306"/>
      <c s="16" r="C306"/>
      <c s="16" r="D306"/>
      <c s="16" r="E306"/>
      <c s="16" r="F306"/>
      <c s="16" r="G306"/>
      <c s="16" r="H306"/>
      <c s="16" r="I306"/>
      <c s="43" r="J306"/>
      <c s="22" r="K306"/>
      <c s="21" r="L306"/>
      <c s="16" r="M306"/>
    </row>
    <row r="307">
      <c s="16" r="A307"/>
      <c s="16" r="B307"/>
      <c s="16" r="C307"/>
      <c s="43" r="D307"/>
      <c s="16" r="E307"/>
      <c s="16" r="F307"/>
      <c s="16" r="G307"/>
      <c s="16" r="H307"/>
      <c s="16" r="I307"/>
      <c s="16" r="J307"/>
      <c s="22" r="K307"/>
      <c s="21" r="L307"/>
      <c s="16" r="M307"/>
    </row>
    <row r="308">
      <c s="16" r="A308"/>
      <c s="16" r="B308"/>
      <c s="16" r="C308"/>
      <c s="43" r="D308"/>
      <c s="16" r="E308"/>
      <c s="16" r="F308"/>
      <c s="16" r="G308"/>
      <c s="16" r="H308"/>
      <c s="16" r="I308"/>
      <c s="16" r="J308"/>
      <c s="16" r="K308"/>
      <c s="21" r="L308"/>
      <c s="16" r="M308"/>
    </row>
    <row r="309">
      <c s="16" r="A309"/>
      <c s="16" r="B309"/>
      <c s="16" r="C309"/>
      <c s="43" r="D309"/>
      <c s="16" r="E309"/>
      <c s="16" r="F309"/>
      <c s="16" r="G309"/>
      <c s="16" r="H309"/>
      <c s="16" r="I309"/>
      <c s="16" r="J309"/>
      <c s="16" r="K309"/>
      <c s="21" r="L309"/>
      <c s="16" r="M309"/>
    </row>
    <row r="310">
      <c s="16" r="A310"/>
      <c s="16" r="B310"/>
      <c s="16" r="C310"/>
      <c s="43" r="D310"/>
      <c s="16" r="E310"/>
      <c s="16" r="F310"/>
      <c s="16" r="G310"/>
      <c s="16" r="H310"/>
      <c s="16" r="I310"/>
      <c s="16" r="J310"/>
      <c s="16" r="K310"/>
      <c s="21" r="L310"/>
      <c s="16" r="M310"/>
    </row>
    <row r="311">
      <c s="16" r="A311"/>
      <c s="16" r="B311"/>
      <c s="16" r="C311"/>
      <c s="43" r="D311"/>
      <c s="16" r="E311"/>
      <c s="16" r="F311"/>
      <c s="16" r="G311"/>
      <c s="16" r="H311"/>
      <c s="16" r="I311"/>
      <c s="16" r="J311"/>
      <c s="16" r="K311"/>
      <c s="21" r="L311"/>
      <c s="16" r="M311"/>
    </row>
    <row r="312">
      <c s="16" r="A312"/>
      <c s="16" r="B312"/>
      <c s="16" r="C312"/>
      <c s="43" r="D312"/>
      <c s="16" r="E312"/>
      <c s="16" r="F312"/>
      <c s="16" r="G312"/>
      <c s="16" r="H312"/>
      <c s="16" r="I312"/>
      <c s="16" r="J312"/>
      <c s="16" r="K312"/>
      <c s="21" r="L312"/>
      <c s="16" r="M312"/>
    </row>
    <row r="313">
      <c s="16" r="A313"/>
      <c s="16" r="B313"/>
      <c s="16" r="C313"/>
      <c s="16" r="D313"/>
      <c s="43" r="E313"/>
      <c s="16" r="F313"/>
      <c s="16" r="G313"/>
      <c s="16" r="H313"/>
      <c s="16" r="I313"/>
      <c s="16" r="J313"/>
      <c s="22" r="K313"/>
      <c s="21" r="L313"/>
      <c s="16" r="M313"/>
    </row>
    <row r="314">
      <c s="16" r="A314"/>
      <c s="16" r="B314"/>
      <c s="16" r="C314"/>
      <c s="16" r="D314"/>
      <c s="43" r="E314"/>
      <c s="16" r="F314"/>
      <c s="16" r="G314"/>
      <c s="16" r="H314"/>
      <c s="16" r="I314"/>
      <c s="16" r="J314"/>
      <c s="22" r="K314"/>
      <c s="21" r="L314"/>
      <c s="16" r="M314"/>
    </row>
    <row r="315">
      <c s="16" r="A315"/>
      <c s="16" r="B315"/>
      <c s="16" r="C315"/>
      <c s="16" r="D315"/>
      <c s="43" r="E315"/>
      <c s="16" r="F315"/>
      <c s="16" r="G315"/>
      <c s="16" r="H315"/>
      <c s="16" r="I315"/>
      <c s="16" r="J315"/>
      <c s="22" r="K315"/>
      <c s="21" r="L315"/>
      <c s="16" r="M315"/>
    </row>
    <row r="316">
      <c s="16" r="A316"/>
      <c s="16" r="B316"/>
      <c s="16" r="C316"/>
      <c s="16" r="D316"/>
      <c s="16" r="E316"/>
      <c s="43" r="F316"/>
      <c s="16" r="G316"/>
      <c s="16" r="H316"/>
      <c s="16" r="I316"/>
      <c s="16" r="J316"/>
      <c s="22" r="K316"/>
      <c s="21" r="L316"/>
      <c s="16" r="M316"/>
    </row>
    <row r="317">
      <c s="16" r="A317"/>
      <c s="16" r="B317"/>
      <c s="16" r="C317"/>
      <c s="16" r="D317"/>
      <c s="16" r="E317"/>
      <c s="43" r="F317"/>
      <c s="16" r="G317"/>
      <c s="16" r="H317"/>
      <c s="16" r="I317"/>
      <c s="16" r="J317"/>
      <c s="22" r="K317"/>
      <c s="21" r="L317"/>
      <c s="16" r="M317"/>
    </row>
    <row r="318">
      <c s="16" r="A318"/>
      <c s="16" r="B318"/>
      <c s="16" r="C318"/>
      <c s="16" r="D318"/>
      <c s="16" r="E318"/>
      <c s="43" r="F318"/>
      <c s="16" r="G318"/>
      <c s="16" r="H318"/>
      <c s="16" r="I318"/>
      <c s="16" r="J318"/>
      <c s="22" r="K318"/>
      <c s="21" r="L318"/>
      <c s="16" r="M318"/>
    </row>
    <row r="319">
      <c s="16" r="A319"/>
      <c s="16" r="B319"/>
      <c s="16" r="C319"/>
      <c s="16" r="D319"/>
      <c s="16" r="E319"/>
      <c s="43" r="F319"/>
      <c s="16" r="G319"/>
      <c s="16" r="H319"/>
      <c s="16" r="I319"/>
      <c s="16" r="J319"/>
      <c s="22" r="K319"/>
      <c s="21" r="L319"/>
      <c s="16" r="M319"/>
    </row>
    <row r="320">
      <c s="16" r="A320"/>
      <c s="16" r="B320"/>
      <c s="16" r="C320"/>
      <c s="16" r="D320"/>
      <c s="16" r="E320"/>
      <c s="43" r="F320"/>
      <c s="16" r="G320"/>
      <c s="16" r="H320"/>
      <c s="16" r="I320"/>
      <c s="16" r="J320"/>
      <c s="22" r="K320"/>
      <c s="21" r="L320"/>
      <c s="16" r="M320"/>
    </row>
    <row r="321">
      <c s="16" r="A321"/>
      <c s="16" r="B321"/>
      <c s="16" r="C321"/>
      <c s="16" r="D321"/>
      <c s="16" r="E321"/>
      <c s="16" r="F321"/>
      <c s="16" r="G321"/>
      <c s="16" r="H321"/>
      <c s="16" r="I321"/>
      <c s="16" r="J321"/>
      <c s="22" r="K321"/>
      <c s="21" r="L321"/>
      <c s="16" r="M321"/>
    </row>
    <row r="322">
      <c s="16" r="A322"/>
      <c s="16" r="B322"/>
      <c s="16" r="C322"/>
      <c s="16" r="D322"/>
      <c s="16" r="E322"/>
      <c s="16" r="F322"/>
      <c s="16" r="G322"/>
      <c s="16" r="H322"/>
      <c s="16" r="I322"/>
      <c s="16" r="J322"/>
      <c s="22" r="K322"/>
      <c s="21" r="L322"/>
      <c s="16" r="M322"/>
    </row>
    <row r="323">
      <c s="16" r="A323"/>
      <c s="16" r="B323"/>
      <c s="16" r="C323"/>
      <c s="16" r="D323"/>
      <c s="16" r="E323"/>
      <c s="16" r="F323"/>
      <c s="16" r="G323"/>
      <c s="43" r="H323"/>
      <c s="16" r="I323"/>
      <c s="16" r="J323"/>
      <c s="22" r="K323"/>
      <c s="21" r="L323"/>
      <c s="16" r="M323"/>
    </row>
    <row r="324">
      <c s="16" r="A324"/>
      <c s="16" r="B324"/>
      <c s="16" r="C324"/>
      <c s="16" r="D324"/>
      <c s="16" r="E324"/>
      <c s="16" r="F324"/>
      <c s="16" r="G324"/>
      <c s="43" r="H324"/>
      <c s="16" r="I324"/>
      <c s="16" r="J324"/>
      <c s="22" r="K324"/>
      <c s="21" r="L324"/>
      <c s="16" r="M324"/>
    </row>
    <row r="325">
      <c s="16" r="A325"/>
      <c s="16" r="B325"/>
      <c s="16" r="C325"/>
      <c s="16" r="D325"/>
      <c s="16" r="E325"/>
      <c s="16" r="F325"/>
      <c s="16" r="G325"/>
      <c s="43" r="H325"/>
      <c s="16" r="I325"/>
      <c s="16" r="J325"/>
      <c s="22" r="K325"/>
      <c s="21" r="L325"/>
      <c s="16" r="M325"/>
    </row>
    <row r="326">
      <c s="16" r="A326"/>
      <c s="16" r="B326"/>
      <c s="16" r="C326"/>
      <c s="16" r="D326"/>
      <c s="16" r="E326"/>
      <c s="16" r="F326"/>
      <c s="16" r="G326"/>
      <c s="43" r="H326"/>
      <c s="16" r="I326"/>
      <c s="16" r="J326"/>
      <c s="22" r="K326"/>
      <c s="21" r="L326"/>
      <c s="16" r="M326"/>
    </row>
    <row r="327">
      <c s="16" r="A327"/>
      <c s="16" r="B327"/>
      <c s="16" r="C327"/>
      <c s="16" r="D327"/>
      <c s="16" r="E327"/>
      <c s="16" r="F327"/>
      <c s="16" r="G327"/>
      <c s="43" r="H327"/>
      <c s="16" r="I327"/>
      <c s="16" r="J327"/>
      <c s="22" r="K327"/>
      <c s="21" r="L327"/>
      <c s="16" r="M327"/>
    </row>
    <row r="328">
      <c s="16" r="A328"/>
      <c s="16" r="B328"/>
      <c s="16" r="C328"/>
      <c s="16" r="D328"/>
      <c s="16" r="E328"/>
      <c s="16" r="F328"/>
      <c s="16" r="G328"/>
      <c s="16" r="H328"/>
      <c s="16" r="I328"/>
      <c s="43" r="J328"/>
      <c s="22" r="K328"/>
      <c s="21" r="L328"/>
      <c s="16" r="M328"/>
    </row>
    <row r="329">
      <c s="16" r="A329"/>
      <c s="16" r="B329"/>
      <c s="16" r="C329"/>
      <c s="16" r="D329"/>
      <c s="16" r="E329"/>
      <c s="16" r="F329"/>
      <c s="16" r="G329"/>
      <c s="16" r="H329"/>
      <c s="16" r="I329"/>
      <c s="43" r="J329"/>
      <c s="22" r="K329"/>
      <c s="21" r="L329"/>
      <c s="16" r="M329"/>
    </row>
    <row r="330">
      <c s="16" r="A330"/>
      <c s="16" r="B330"/>
      <c s="16" r="C330"/>
      <c s="16" r="D330"/>
      <c s="16" r="E330"/>
      <c s="16" r="F330"/>
      <c s="16" r="G330"/>
      <c s="16" r="H330"/>
      <c s="16" r="I330"/>
      <c s="43" r="J330"/>
      <c s="22" r="K330"/>
      <c s="21" r="L330"/>
      <c s="16" r="M330"/>
    </row>
    <row r="331">
      <c s="16" r="A331"/>
      <c s="16" r="B331"/>
      <c s="16" r="C331"/>
      <c s="16" r="D331"/>
      <c s="16" r="E331"/>
      <c s="16" r="F331"/>
      <c s="16" r="G331"/>
      <c s="16" r="H331"/>
      <c s="16" r="I331"/>
      <c s="43" r="J331"/>
      <c s="22" r="K331"/>
      <c s="21" r="L331"/>
      <c s="16" r="M331"/>
    </row>
    <row r="332">
      <c s="16" r="A332"/>
      <c s="16" r="B332"/>
      <c s="16" r="C332"/>
      <c s="16" r="D332"/>
      <c s="16" r="E332"/>
      <c s="16" r="F332"/>
      <c s="16" r="G332"/>
      <c s="16" r="H332"/>
      <c s="16" r="I332"/>
      <c s="43" r="J332"/>
      <c s="22" r="K332"/>
      <c s="21" r="L332"/>
      <c s="16" r="M332"/>
    </row>
    <row r="333">
      <c s="16" r="A333"/>
      <c s="16" r="B333"/>
      <c s="16" r="C333"/>
      <c s="16" r="D333"/>
      <c s="16" r="E333"/>
      <c s="16" r="F333"/>
      <c s="16" r="G333"/>
      <c s="16" r="H333"/>
      <c s="16" r="I333"/>
      <c s="43" r="J333"/>
      <c s="22" r="K333"/>
      <c s="21" r="L333"/>
      <c s="16" r="M333"/>
    </row>
    <row r="334">
      <c s="16" r="A334"/>
      <c s="16" r="B334"/>
      <c s="16" r="C334"/>
      <c s="16" r="D334"/>
      <c s="16" r="E334"/>
      <c s="16" r="F334"/>
      <c s="16" r="G334"/>
      <c s="16" r="H334"/>
      <c s="16" r="I334"/>
      <c s="43" r="J334"/>
      <c s="22" r="K334"/>
      <c s="21" r="L334"/>
      <c s="16" r="M334"/>
    </row>
    <row r="335">
      <c s="16" r="A335"/>
      <c s="16" r="B335"/>
      <c s="16" r="C335"/>
      <c s="16" r="D335"/>
      <c s="16" r="E335"/>
      <c s="16" r="F335"/>
      <c s="16" r="G335"/>
      <c s="16" r="H335"/>
      <c s="16" r="I335"/>
      <c s="43" r="J335"/>
      <c s="22" r="K335"/>
      <c s="21" r="L335"/>
      <c s="16" r="M335"/>
    </row>
    <row r="336">
      <c s="16" r="A336"/>
      <c s="16" r="B336"/>
      <c s="16" r="C336"/>
      <c s="16" r="D336"/>
      <c s="16" r="E336"/>
      <c s="16" r="F336"/>
      <c s="16" r="G336"/>
      <c s="16" r="H336"/>
      <c s="16" r="I336"/>
      <c s="43" r="J336"/>
      <c s="22" r="K336"/>
      <c s="21" r="L336"/>
      <c s="16" r="M336"/>
    </row>
    <row r="337">
      <c s="16" r="A337"/>
      <c s="16" r="B337"/>
      <c s="16" r="C337"/>
      <c s="16" r="D337"/>
      <c s="16" r="E337"/>
      <c s="16" r="F337"/>
      <c s="16" r="G337"/>
      <c s="16" r="H337"/>
      <c s="16" r="I337"/>
      <c s="43" r="J337"/>
      <c s="22" r="K337"/>
      <c s="21" r="L337"/>
      <c s="16" r="M337"/>
    </row>
    <row r="338">
      <c s="16" r="A338"/>
      <c s="16" r="B338"/>
      <c s="16" r="C338"/>
      <c s="16" r="D338"/>
      <c s="16" r="E338"/>
      <c s="16" r="F338"/>
      <c s="16" r="G338"/>
      <c s="16" r="H338"/>
      <c s="16" r="I338"/>
      <c s="43" r="J338"/>
      <c s="22" r="K338"/>
      <c s="21" r="L338"/>
      <c s="16" r="M338"/>
    </row>
    <row r="339">
      <c s="16" r="A339"/>
      <c s="16" r="B339"/>
      <c s="16" r="C339"/>
      <c s="16" r="D339"/>
      <c s="16" r="E339"/>
      <c s="16" r="F339"/>
      <c s="16" r="G339"/>
      <c s="16" r="H339"/>
      <c s="16" r="I339"/>
      <c s="43" r="J339"/>
      <c s="22" r="K339"/>
      <c s="21" r="L339"/>
      <c s="16" r="M339"/>
    </row>
    <row r="340">
      <c s="16" r="A340"/>
      <c s="16" r="B340"/>
      <c s="16" r="C340"/>
      <c s="43" r="D340"/>
      <c s="16" r="E340"/>
      <c s="16" r="F340"/>
      <c s="16" r="G340"/>
      <c s="16" r="H340"/>
      <c s="16" r="I340"/>
      <c s="16" r="J340"/>
      <c s="22" r="K340"/>
      <c s="21" r="L340"/>
      <c s="16" r="M340"/>
    </row>
    <row r="341">
      <c s="16" r="A341"/>
      <c s="16" r="B341"/>
      <c s="16" r="C341"/>
      <c s="43" r="D341"/>
      <c s="16" r="E341"/>
      <c s="16" r="F341"/>
      <c s="16" r="G341"/>
      <c s="16" r="H341"/>
      <c s="16" r="I341"/>
      <c s="16" r="J341"/>
      <c s="16" r="K341"/>
      <c s="21" r="L341"/>
      <c s="16" r="M341"/>
    </row>
    <row r="342">
      <c s="16" r="A342"/>
      <c s="16" r="B342"/>
      <c s="16" r="C342"/>
      <c s="43" r="D342"/>
      <c s="16" r="E342"/>
      <c s="16" r="F342"/>
      <c s="16" r="G342"/>
      <c s="16" r="H342"/>
      <c s="16" r="I342"/>
      <c s="16" r="J342"/>
      <c s="16" r="K342"/>
      <c s="21" r="L342"/>
      <c s="16" r="M342"/>
    </row>
    <row r="343">
      <c s="16" r="A343"/>
      <c s="16" r="B343"/>
      <c s="16" r="C343"/>
      <c s="43" r="D343"/>
      <c s="16" r="E343"/>
      <c s="16" r="F343"/>
      <c s="16" r="G343"/>
      <c s="16" r="H343"/>
      <c s="16" r="I343"/>
      <c s="16" r="J343"/>
      <c s="16" r="K343"/>
      <c s="21" r="L343"/>
      <c s="16" r="M343"/>
    </row>
    <row r="344">
      <c s="16" r="A344"/>
      <c s="16" r="B344"/>
      <c s="16" r="C344"/>
      <c s="43" r="D344"/>
      <c s="16" r="E344"/>
      <c s="16" r="F344"/>
      <c s="16" r="G344"/>
      <c s="16" r="H344"/>
      <c s="16" r="I344"/>
      <c s="16" r="J344"/>
      <c s="16" r="K344"/>
      <c s="21" r="L344"/>
      <c s="16" r="M344"/>
    </row>
    <row r="345">
      <c s="16" r="A345"/>
      <c s="16" r="B345"/>
      <c s="16" r="C345"/>
      <c s="43" r="D345"/>
      <c s="16" r="E345"/>
      <c s="16" r="F345"/>
      <c s="16" r="G345"/>
      <c s="16" r="H345"/>
      <c s="16" r="I345"/>
      <c s="16" r="J345"/>
      <c s="16" r="K345"/>
      <c s="21" r="L345"/>
      <c s="16" r="M345"/>
    </row>
    <row r="346">
      <c s="16" r="A346"/>
      <c s="16" r="B346"/>
      <c s="16" r="C346"/>
      <c s="16" r="D346"/>
      <c s="43" r="E346"/>
      <c s="16" r="F346"/>
      <c s="16" r="G346"/>
      <c s="16" r="H346"/>
      <c s="16" r="I346"/>
      <c s="16" r="J346"/>
      <c s="22" r="K346"/>
      <c s="21" r="L346"/>
      <c s="16" r="M346"/>
    </row>
    <row r="347">
      <c s="16" r="A347"/>
      <c s="16" r="B347"/>
      <c s="16" r="C347"/>
      <c s="16" r="D347"/>
      <c s="43" r="E347"/>
      <c s="16" r="F347"/>
      <c s="16" r="G347"/>
      <c s="16" r="H347"/>
      <c s="16" r="I347"/>
      <c s="16" r="J347"/>
      <c s="22" r="K347"/>
      <c s="21" r="L347"/>
      <c s="16" r="M347"/>
    </row>
    <row r="348">
      <c s="16" r="A348"/>
      <c s="16" r="B348"/>
      <c s="16" r="C348"/>
      <c s="16" r="D348"/>
      <c s="16" r="E348"/>
      <c s="43" r="F348"/>
      <c s="16" r="G348"/>
      <c s="16" r="H348"/>
      <c s="16" r="I348"/>
      <c s="16" r="J348"/>
      <c s="22" r="K348"/>
      <c s="21" r="L348"/>
      <c s="16" r="M348"/>
    </row>
    <row r="349">
      <c s="16" r="A349"/>
      <c s="16" r="B349"/>
      <c s="16" r="C349"/>
      <c s="16" r="D349"/>
      <c s="16" r="E349"/>
      <c s="43" r="F349"/>
      <c s="16" r="G349"/>
      <c s="16" r="H349"/>
      <c s="16" r="I349"/>
      <c s="16" r="J349"/>
      <c s="22" r="K349"/>
      <c s="21" r="L349"/>
      <c s="16" r="M349"/>
    </row>
    <row r="350">
      <c s="16" r="A350"/>
      <c s="16" r="B350"/>
      <c s="16" r="C350"/>
      <c s="16" r="D350"/>
      <c s="16" r="E350"/>
      <c s="43" r="F350"/>
      <c s="16" r="G350"/>
      <c s="16" r="H350"/>
      <c s="16" r="I350"/>
      <c s="16" r="J350"/>
      <c s="22" r="K350"/>
      <c s="21" r="L350"/>
      <c s="16" r="M350"/>
    </row>
    <row r="351">
      <c s="16" r="A351"/>
      <c s="16" r="B351"/>
      <c s="16" r="C351"/>
      <c s="16" r="D351"/>
      <c s="16" r="E351"/>
      <c s="43" r="F351"/>
      <c s="16" r="G351"/>
      <c s="16" r="H351"/>
      <c s="16" r="I351"/>
      <c s="16" r="J351"/>
      <c s="22" r="K351"/>
      <c s="21" r="L351"/>
      <c s="16" r="M351"/>
    </row>
    <row r="352">
      <c s="16" r="A352"/>
      <c s="16" r="B352"/>
      <c s="16" r="C352"/>
      <c s="16" r="D352"/>
      <c s="16" r="E352"/>
      <c s="43" r="F352"/>
      <c s="16" r="G352"/>
      <c s="16" r="H352"/>
      <c s="16" r="I352"/>
      <c s="16" r="J352"/>
      <c s="22" r="K352"/>
      <c s="21" r="L352"/>
      <c s="16" r="M352"/>
    </row>
    <row r="353">
      <c s="16" r="A353"/>
      <c s="16" r="B353"/>
      <c s="16" r="C353"/>
      <c s="16" r="D353"/>
      <c s="16" r="E353"/>
      <c s="16" r="F353"/>
      <c s="16" r="G353"/>
      <c s="16" r="H353"/>
      <c s="16" r="I353"/>
      <c s="16" r="J353"/>
      <c s="22" r="K353"/>
      <c s="21" r="L353"/>
      <c s="16" r="M353"/>
    </row>
    <row r="354">
      <c s="16" r="A354"/>
      <c s="16" r="B354"/>
      <c s="16" r="C354"/>
      <c s="16" r="D354"/>
      <c s="16" r="E354"/>
      <c s="16" r="F354"/>
      <c s="16" r="G354"/>
      <c s="16" r="H354"/>
      <c s="16" r="I354"/>
      <c s="16" r="J354"/>
      <c s="22" r="K354"/>
      <c s="21" r="L354"/>
      <c s="16" r="M354"/>
    </row>
    <row r="355">
      <c s="16" r="A355"/>
      <c s="16" r="B355"/>
      <c s="16" r="C355"/>
      <c s="16" r="D355"/>
      <c s="16" r="E355"/>
      <c s="16" r="F355"/>
      <c s="16" r="G355"/>
      <c s="43" r="H355"/>
      <c s="16" r="I355"/>
      <c s="16" r="J355"/>
      <c s="22" r="K355"/>
      <c s="21" r="L355"/>
      <c s="16" r="M355"/>
    </row>
    <row r="356">
      <c s="16" r="A356"/>
      <c s="16" r="B356"/>
      <c s="16" r="C356"/>
      <c s="16" r="D356"/>
      <c s="16" r="E356"/>
      <c s="16" r="F356"/>
      <c s="16" r="G356"/>
      <c s="43" r="H356"/>
      <c s="16" r="I356"/>
      <c s="16" r="J356"/>
      <c s="22" r="K356"/>
      <c s="21" r="L356"/>
      <c s="16" r="M356"/>
    </row>
    <row r="357">
      <c s="16" r="A357"/>
      <c s="16" r="B357"/>
      <c s="16" r="C357"/>
      <c s="16" r="D357"/>
      <c s="16" r="E357"/>
      <c s="16" r="F357"/>
      <c s="16" r="G357"/>
      <c s="43" r="H357"/>
      <c s="16" r="I357"/>
      <c s="16" r="J357"/>
      <c s="22" r="K357"/>
      <c s="21" r="L357"/>
      <c s="16" r="M357"/>
    </row>
    <row r="358">
      <c s="16" r="A358"/>
      <c s="16" r="B358"/>
      <c s="16" r="C358"/>
      <c s="16" r="D358"/>
      <c s="16" r="E358"/>
      <c s="16" r="F358"/>
      <c s="16" r="G358"/>
      <c s="43" r="H358"/>
      <c s="16" r="I358"/>
      <c s="16" r="J358"/>
      <c s="22" r="K358"/>
      <c s="21" r="L358"/>
      <c s="16" r="M358"/>
    </row>
    <row r="359">
      <c s="16" r="A359"/>
      <c s="16" r="B359"/>
      <c s="16" r="C359"/>
      <c s="16" r="D359"/>
      <c s="16" r="E359"/>
      <c s="16" r="F359"/>
      <c s="16" r="G359"/>
      <c s="43" r="H359"/>
      <c s="16" r="I359"/>
      <c s="16" r="J359"/>
      <c s="22" r="K359"/>
      <c s="21" r="L359"/>
      <c s="16" r="M359"/>
    </row>
    <row r="360">
      <c s="16" r="A360"/>
      <c s="16" r="B360"/>
      <c s="16" r="C360"/>
      <c s="16" r="D360"/>
      <c s="16" r="E360"/>
      <c s="16" r="F360"/>
      <c s="16" r="G360"/>
      <c s="16" r="H360"/>
      <c s="16" r="I360"/>
      <c s="43" r="J360"/>
      <c s="16" r="K360"/>
      <c s="21" r="L360"/>
      <c s="16" r="M360"/>
    </row>
    <row r="361">
      <c s="16" r="A361"/>
      <c s="16" r="B361"/>
      <c s="16" r="C361"/>
      <c s="16" r="D361"/>
      <c s="16" r="E361"/>
      <c s="16" r="F361"/>
      <c s="16" r="G361"/>
      <c s="16" r="H361"/>
      <c s="16" r="I361"/>
      <c s="43" r="J361"/>
      <c s="22" r="K361"/>
      <c s="21" r="L361"/>
      <c s="16" r="M361"/>
    </row>
    <row r="362">
      <c s="16" r="A362"/>
      <c s="16" r="B362"/>
      <c s="16" r="C362"/>
      <c s="16" r="D362"/>
      <c s="16" r="E362"/>
      <c s="16" r="F362"/>
      <c s="16" r="G362"/>
      <c s="16" r="H362"/>
      <c s="16" r="I362"/>
      <c s="43" r="J362"/>
      <c s="22" r="K362"/>
      <c s="21" r="L362"/>
      <c s="16" r="M362"/>
    </row>
    <row r="363">
      <c s="16" r="A363"/>
      <c s="16" r="B363"/>
      <c s="16" r="C363"/>
      <c s="16" r="D363"/>
      <c s="16" r="E363"/>
      <c s="16" r="F363"/>
      <c s="16" r="G363"/>
      <c s="16" r="H363"/>
      <c s="16" r="I363"/>
      <c s="43" r="J363"/>
      <c s="22" r="K363"/>
      <c s="21" r="L363"/>
      <c s="16" r="M363"/>
    </row>
    <row r="364">
      <c s="16" r="A364"/>
      <c s="16" r="B364"/>
      <c s="16" r="C364"/>
      <c s="16" r="D364"/>
      <c s="16" r="E364"/>
      <c s="16" r="F364"/>
      <c s="16" r="G364"/>
      <c s="16" r="H364"/>
      <c s="16" r="I364"/>
      <c s="43" r="J364"/>
      <c s="22" r="K364"/>
      <c s="21" r="L364"/>
      <c s="16" r="M364"/>
    </row>
    <row r="365">
      <c s="16" r="A365"/>
      <c s="16" r="B365"/>
      <c s="16" r="C365"/>
      <c s="16" r="D365"/>
      <c s="16" r="E365"/>
      <c s="16" r="F365"/>
      <c s="16" r="G365"/>
      <c s="16" r="H365"/>
      <c s="16" r="I365"/>
      <c s="43" r="J365"/>
      <c s="22" r="K365"/>
      <c s="21" r="L365"/>
      <c s="16" r="M365"/>
    </row>
    <row r="366">
      <c s="16" r="A366"/>
      <c s="16" r="B366"/>
      <c s="16" r="C366"/>
      <c s="16" r="D366"/>
      <c s="16" r="E366"/>
      <c s="16" r="F366"/>
      <c s="16" r="G366"/>
      <c s="16" r="H366"/>
      <c s="16" r="I366"/>
      <c s="43" r="J366"/>
      <c s="22" r="K366"/>
      <c s="21" r="L366"/>
      <c s="16" r="M366"/>
    </row>
    <row r="367">
      <c s="16" r="A367"/>
      <c s="16" r="B367"/>
      <c s="16" r="C367"/>
      <c s="16" r="D367"/>
      <c s="16" r="E367"/>
      <c s="16" r="F367"/>
      <c s="16" r="G367"/>
      <c s="16" r="H367"/>
      <c s="16" r="I367"/>
      <c s="43" r="J367"/>
      <c s="22" r="K367"/>
      <c s="21" r="L367"/>
      <c s="16" r="M367"/>
    </row>
    <row r="368">
      <c s="16" r="A368"/>
      <c s="16" r="B368"/>
      <c s="16" r="C368"/>
      <c s="16" r="D368"/>
      <c s="16" r="E368"/>
      <c s="16" r="F368"/>
      <c s="16" r="G368"/>
      <c s="16" r="H368"/>
      <c s="16" r="I368"/>
      <c s="43" r="J368"/>
      <c s="22" r="K368"/>
      <c s="21" r="L368"/>
      <c s="16" r="M368"/>
    </row>
    <row r="369">
      <c s="16" r="A369"/>
      <c s="16" r="B369"/>
      <c s="16" r="C369"/>
      <c s="16" r="D369"/>
      <c s="16" r="E369"/>
      <c s="16" r="F369"/>
      <c s="16" r="G369"/>
      <c s="16" r="H369"/>
      <c s="16" r="I369"/>
      <c s="43" r="J369"/>
      <c s="22" r="K369"/>
      <c s="21" r="L369"/>
      <c s="16" r="M369"/>
    </row>
    <row r="370">
      <c s="16" r="A370"/>
      <c s="16" r="B370"/>
      <c s="16" r="C370"/>
      <c s="16" r="D370"/>
      <c s="16" r="E370"/>
      <c s="16" r="F370"/>
      <c s="16" r="G370"/>
      <c s="16" r="H370"/>
      <c s="16" r="I370"/>
      <c s="43" r="J370"/>
      <c s="22" r="K370"/>
      <c s="21" r="L370"/>
      <c s="16" r="M370"/>
    </row>
    <row r="371">
      <c s="16" r="A371"/>
      <c s="16" r="B371"/>
      <c s="16" r="C371"/>
      <c s="16" r="D371"/>
      <c s="16" r="E371"/>
      <c s="16" r="F371"/>
      <c s="16" r="G371"/>
      <c s="16" r="H371"/>
      <c s="16" r="I371"/>
      <c s="43" r="J371"/>
      <c s="22" r="K371"/>
      <c s="21" r="L371"/>
      <c s="16" r="M371"/>
    </row>
  </sheetData>
  <conditionalFormatting sqref="L2 M2 L3 M3 L4 M4 L5 M5 L6 M6 L7 M7 L8 M8 L9 M9 L10 M10 L11 M11 L12 M12 L13 M13 L14 M14 L15 M15 L16 M16 L17 M17 L18 M18 L19 M19 L20 M20 L21 M21 L22 M22 L23 M23 L24 M24 L25 M25 L26 M26 L27 M27 L28 M28 L29 M29 L30 M30 L31 M31 L32 M32 L33 M33 L34 M34 L35 M35 L36 M36 L37 M37 L38 M38 L39 M39 L40 M40 L41 M41 L42 M42 L43 M43 L44 M44 L45 M45 L46 M46 L47 M47 L48 M48 L49 M49 L50 M50 L51 M51 L52 M52 L53 M53 L54 M54 L55 M55 L56 M56 L57 M57 L58 M58 L59 M59 L60 M60 L61 M61 L62 M62 L63 M63 L64 M64 L65 M65 L66 M66 L67 M67 L68 M68 L69 M69 L70 M70 L71 M71 L72 M72 L73 M73 L74 M74 L75 M75 L76 M76 L77 M77 L78 M78 L79 M79 L80 M80 L81 M81 L82 M82 L83 M83 L84 M84 L85 M85 L86 M86 L87 M87 L88 M88 L89 M89 L90 M90 L91 M91 L92 M92 L93 M93 L94 M94 L95 M95 L96 M96 L97 M97 L98 M98 L99 M99 L100 M100 L101 M101 L102 M102 L103 M103 L104 M104 L105 M105 L106 M106 L107 M107 L108 M108 L109 M109 L110 M110 L111 M111 L112 M112 L113 M113 L114 M114 L115 M115 L116 M116 L117 M117 L118 M118 L119 M119 L120 M120 L121 M121 L122 M122 L123 M123 L124 M124 L125 M125 L126 M126 L127 M127 L128 M128 L129 M129 L130 M130 L131 M131 L132 M132 L133 M133 L134 M134 L135 M135 L136 M136 L137 M137 L138 M138 L139 M139 L140 M140 L141 M141 L142 M142 L143 M143 L144 M144 L145 M145 L146 M146 L147 M147 L148 M148 L149 M149 L150 M150 L151 M151 L152 M152 L153 M153 L154 M154 L155 M155 L156 M156 L157 M157 L158 M158 L159 M159 L160 M160 L161 M161 L162 M162 L163 M163 L164 M164 L165 M165 L166 M166 L167 M167 L168 M168 L169 M169 L170 M170 L171 M171 L172 M172 L173 M173 L174 M174 L175 M175 L176 M176 L177 M177 L178 M178 L179 M179 L180 M180 L181 M181 L182 M182 L183 M183 L184 M184 L185 M185 L186 M186 L187 M187 L188 M188 L189 M189 L190 M190 L191 M191 L192 M192 L193 M193 L194 M194 L195 M195 L196 M196 L197 M197 L198 M198 L199 M199 L200 M200 L201 M201 L202 M202 L203 M203 L204 M204 L205 M205 L206 M206 L207 M207 L208 M208 L209 M209 L210 M210 L211 M211 L212 M212 L213 M213 L214 M214 L215 M215 L216 M216 L217 M217 L218 M218 L219 M219 L220 M220 L221 M221 L222 M222 L223 M223 L224 M224 L225 M225 L226 M226 L227 M227 L228 M228 L229 M229 L230 M230 L231 M231 L232 M232 L233 M233 L234 M234 L235 M235 L236 M236 L237 M237 L238 M238 L239 M239 L240 M240 L241 M241 L242 M242 L243 M243 L244 M244 L245 M245 L246 M246 L247 M247 L248 M248 L249 M249 L250 M250 L251 M251 L252 M252 L253 M253 L254 M254 L255 M255 L256 M256 L257 M257 L258 M258 L259 M259 L260 M260 L261 M261 L262 M262 L263 M263 L264 M264 L265 M265 L266 M266 L267 M267 L268 M268 L269 M269 L270 M270 L271 M271 L272 M272">
    <cfRule priority="1" type="cellIs" operator="lessThan" stopIfTrue="1" dxfId="0">
      <formula>0.01</formula>
    </cfRule>
  </conditionalFormatting>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5.57"/>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7.86"/>
    <col min="11" customWidth="1" max="11" width="5.57"/>
    <col min="12" customWidth="1" max="12" width="9.43"/>
    <col min="13" customWidth="1" max="13" width="15.0"/>
    <col min="19" customWidth="1" max="19" width="17.86"/>
  </cols>
  <sheetData>
    <row r="1">
      <c t="s" r="A1">
        <v>241</v>
      </c>
      <c t="s" r="C1">
        <v>2</v>
      </c>
      <c t="s" r="D1">
        <v>3</v>
      </c>
      <c t="s" r="E1">
        <v>4</v>
      </c>
      <c t="s" r="F1">
        <v>5</v>
      </c>
      <c t="s" r="G1">
        <v>6</v>
      </c>
      <c t="s" r="H1">
        <v>7</v>
      </c>
      <c t="s" r="I1">
        <v>8</v>
      </c>
      <c t="s" r="J1">
        <v>9</v>
      </c>
      <c t="s" s="67" r="K1">
        <v>10</v>
      </c>
      <c t="s" r="L1">
        <v>11</v>
      </c>
      <c t="s" r="M1">
        <v>12</v>
      </c>
    </row>
    <row r="2">
      <c t="s" s="75" r="A2">
        <v>305</v>
      </c>
      <c s="75" r="B2"/>
      <c t="s" s="75" r="C2">
        <v>14</v>
      </c>
      <c t="s" s="30" r="D2">
        <v>52</v>
      </c>
      <c t="s" s="75" r="E2">
        <v>114</v>
      </c>
      <c t="s" s="75" r="F2">
        <v>134</v>
      </c>
      <c t="s" s="75" r="G2">
        <v>95</v>
      </c>
      <c t="s" s="75" r="H2">
        <v>19</v>
      </c>
      <c s="75" r="I2"/>
      <c s="75" r="J2">
        <v>1000</v>
      </c>
      <c s="42" r="K2">
        <v>350</v>
      </c>
      <c r="M2">
        <f>K2-K$2</f>
        <v>0</v>
      </c>
      <c s="16" r="N2"/>
      <c s="16" r="O2"/>
      <c s="16" r="P2"/>
      <c s="16" r="Q2"/>
      <c s="16" r="R2"/>
      <c s="16" r="S2"/>
      <c s="16" r="T2"/>
      <c s="16" r="U2"/>
      <c s="16" r="V2"/>
      <c s="16" r="W2"/>
      <c s="16" r="X2"/>
      <c s="16" r="Y2"/>
    </row>
    <row r="3">
      <c s="75" r="A3"/>
      <c s="75" r="B3"/>
      <c t="str" s="75" r="C3">
        <f>C$2</f>
        <v>accounting</v>
      </c>
      <c t="s" s="30" r="D3">
        <v>53</v>
      </c>
      <c t="str" s="75" r="E3">
        <f>E$2</f>
        <v>inside</v>
      </c>
      <c t="str" s="75" r="F3">
        <f>F$2</f>
        <v>1/8 pg</v>
      </c>
      <c t="str" s="75" r="G3">
        <f>G$2</f>
        <v>print</v>
      </c>
      <c t="str" s="75" r="H3">
        <f>H$2</f>
        <v>australia</v>
      </c>
      <c t="str" s="75" r="I3">
        <f>I$2</f>
        <v/>
      </c>
      <c s="75" r="J3">
        <f>J$2</f>
        <v>1000</v>
      </c>
      <c s="42" r="K3">
        <v>370</v>
      </c>
      <c s="20" r="L3">
        <f>(K3/K$2)-1</f>
        <v>0.057142857142857</v>
      </c>
      <c r="M3">
        <f>K3-K$2</f>
        <v>20</v>
      </c>
      <c s="16" r="N3"/>
      <c s="16" r="O3"/>
      <c s="16" r="P3"/>
      <c s="16" r="Q3"/>
      <c s="16" r="R3"/>
      <c s="16" r="S3"/>
      <c s="16" r="T3"/>
      <c s="16" r="U3"/>
      <c s="16" r="V3"/>
      <c s="16" r="W3"/>
      <c s="16" r="X3"/>
      <c s="21" r="Y3"/>
    </row>
    <row r="4">
      <c s="75" r="A4"/>
      <c s="75" r="B4"/>
      <c t="str" s="75" r="C4">
        <f>C$2</f>
        <v>accounting</v>
      </c>
      <c t="s" s="30" r="D4">
        <v>15</v>
      </c>
      <c t="str" s="75" r="E4">
        <f>E$2</f>
        <v>inside</v>
      </c>
      <c t="str" s="75" r="F4">
        <f>F$2</f>
        <v>1/8 pg</v>
      </c>
      <c t="str" s="75" r="G4">
        <f>G$2</f>
        <v>print</v>
      </c>
      <c t="str" s="75" r="H4">
        <f>H$2</f>
        <v>australia</v>
      </c>
      <c t="str" s="75" r="I4">
        <f>I$2</f>
        <v/>
      </c>
      <c s="75" r="J4">
        <f>J$2</f>
        <v>1000</v>
      </c>
      <c s="42" r="K4">
        <v>390</v>
      </c>
      <c s="20" r="L4">
        <f>(K4/K$2)-1</f>
        <v>0.114285714285714</v>
      </c>
      <c r="M4">
        <f>K4-K$2</f>
        <v>40</v>
      </c>
      <c s="16" r="N4"/>
      <c s="16" r="O4"/>
      <c s="16" r="P4"/>
      <c s="16" r="Q4"/>
      <c s="16" r="R4"/>
      <c s="16" r="S4"/>
      <c s="16" r="T4"/>
      <c s="16" r="U4"/>
      <c s="16" r="V4"/>
      <c s="16" r="W4"/>
      <c s="16" r="X4"/>
      <c s="21" r="Y4"/>
    </row>
    <row r="5">
      <c s="75" r="A5"/>
      <c s="75" r="B5"/>
      <c t="str" s="75" r="C5">
        <f>C$2</f>
        <v>accounting</v>
      </c>
      <c t="s" s="30" r="D5">
        <v>54</v>
      </c>
      <c t="str" s="75" r="E5">
        <f>E$2</f>
        <v>inside</v>
      </c>
      <c t="str" s="75" r="F5">
        <f>F$2</f>
        <v>1/8 pg</v>
      </c>
      <c t="str" s="75" r="G5">
        <f>G$2</f>
        <v>print</v>
      </c>
      <c t="str" s="75" r="H5">
        <f>H$2</f>
        <v>australia</v>
      </c>
      <c t="str" s="75" r="I5">
        <f>I$2</f>
        <v/>
      </c>
      <c s="75" r="J5">
        <f>J$2</f>
        <v>1000</v>
      </c>
      <c s="42" r="K5">
        <v>435</v>
      </c>
      <c s="20" r="L5">
        <f>(K5/K$2)-1</f>
        <v>0.242857142857143</v>
      </c>
      <c r="M5">
        <f>K5-K$2</f>
        <v>85</v>
      </c>
      <c s="16" r="N5"/>
      <c s="16" r="O5"/>
      <c s="16" r="P5"/>
      <c s="16" r="Q5"/>
      <c s="16" r="R5"/>
      <c s="16" r="S5"/>
      <c s="16" r="T5"/>
      <c s="16" r="U5"/>
      <c s="16" r="V5"/>
      <c s="16" r="W5"/>
      <c s="16" r="X5"/>
      <c s="21" r="Y5"/>
    </row>
    <row r="6">
      <c s="75" r="A6"/>
      <c s="75" r="B6"/>
      <c t="str" s="75" r="C6">
        <f>C$2</f>
        <v>accounting</v>
      </c>
      <c t="s" s="30" r="D6">
        <v>55</v>
      </c>
      <c t="str" s="75" r="E6">
        <f>E$2</f>
        <v>inside</v>
      </c>
      <c t="str" s="75" r="F6">
        <f>F$2</f>
        <v>1/8 pg</v>
      </c>
      <c t="str" s="75" r="G6">
        <f>G$2</f>
        <v>print</v>
      </c>
      <c t="str" s="75" r="H6">
        <f>H$2</f>
        <v>australia</v>
      </c>
      <c t="str" s="75" r="I6">
        <f>I$2</f>
        <v/>
      </c>
      <c s="75" r="J6">
        <f>J$2</f>
        <v>1000</v>
      </c>
      <c s="42" r="K6">
        <v>565</v>
      </c>
      <c s="20" r="L6">
        <f>(K6/K$2)-1</f>
        <v>0.614285714285714</v>
      </c>
      <c r="M6">
        <f>K6-K$2</f>
        <v>215</v>
      </c>
      <c s="16" r="N6"/>
      <c s="16" r="O6"/>
      <c s="16" r="P6"/>
      <c s="16" r="Q6"/>
      <c s="16" r="R6"/>
      <c s="16" r="S6"/>
      <c s="16" r="T6"/>
      <c s="16" r="U6"/>
      <c s="16" r="V6"/>
      <c s="16" r="W6"/>
      <c s="16" r="X6"/>
      <c s="21" r="Y6"/>
    </row>
    <row r="7">
      <c s="75" r="A7"/>
      <c s="75" r="B7"/>
      <c t="str" s="75" r="C7">
        <f>C$2</f>
        <v>accounting</v>
      </c>
      <c t="s" s="30" r="D7">
        <v>56</v>
      </c>
      <c t="str" s="75" r="E7">
        <f>E$2</f>
        <v>inside</v>
      </c>
      <c t="str" s="75" r="F7">
        <f>F$2</f>
        <v>1/8 pg</v>
      </c>
      <c t="str" s="75" r="G7">
        <f>G$2</f>
        <v>print</v>
      </c>
      <c t="str" s="75" r="H7">
        <f>H$2</f>
        <v>australia</v>
      </c>
      <c t="str" s="75" r="I7">
        <f>I$2</f>
        <v/>
      </c>
      <c s="75" r="J7">
        <f>J$2</f>
        <v>1000</v>
      </c>
      <c s="42" r="K7">
        <v>655</v>
      </c>
      <c s="20" r="L7">
        <f>(K7/K$2)-1</f>
        <v>0.871428571428572</v>
      </c>
      <c r="M7">
        <f>K7-K$2</f>
        <v>305</v>
      </c>
      <c s="16" r="N7"/>
      <c s="16" r="O7"/>
      <c s="16" r="P7"/>
      <c s="16" r="Q7"/>
      <c s="16" r="R7"/>
      <c s="16" r="S7"/>
      <c s="16" r="T7"/>
      <c s="16" r="U7"/>
      <c s="16" r="V7"/>
      <c s="16" r="W7"/>
      <c s="16" r="X7"/>
      <c s="16" r="Y7"/>
    </row>
    <row r="8">
      <c s="16" r="A8"/>
      <c s="16" r="B8"/>
      <c t="str" s="16" r="C8">
        <f>C$2</f>
        <v>accounting</v>
      </c>
      <c t="str" s="16" r="D8">
        <f>D$2</f>
        <v>1 month</v>
      </c>
      <c t="s" s="43" r="E8">
        <v>114</v>
      </c>
      <c t="str" s="16" r="F8">
        <f>F$2</f>
        <v>1/8 pg</v>
      </c>
      <c t="str" s="16" r="G8">
        <f>G$2</f>
        <v>print</v>
      </c>
      <c t="str" s="16" r="H8">
        <f>H$2</f>
        <v>australia</v>
      </c>
      <c t="str" s="16" r="I8">
        <f>I$2</f>
        <v/>
      </c>
      <c s="16" r="J8">
        <f>J$2</f>
        <v>1000</v>
      </c>
      <c s="42" r="K8">
        <v>350</v>
      </c>
      <c s="20" r="L8">
        <f>(K8/K$2)-1</f>
        <v>0</v>
      </c>
      <c r="M8">
        <f>K8-K$2</f>
        <v>0</v>
      </c>
      <c s="16" r="N8"/>
      <c s="16" r="O8"/>
      <c s="16" r="P8"/>
      <c s="16" r="Q8"/>
      <c s="16" r="R8"/>
      <c s="16" r="S8"/>
      <c s="16" r="T8"/>
      <c s="16" r="U8"/>
      <c s="16" r="V8"/>
      <c s="16" r="W8"/>
      <c s="16" r="X8"/>
      <c s="21" r="Y8"/>
    </row>
    <row r="9">
      <c s="16" r="A9"/>
      <c s="16" r="B9"/>
      <c t="str" s="16" r="C9">
        <f>C$2</f>
        <v>accounting</v>
      </c>
      <c t="str" s="16" r="D9">
        <f>D$2</f>
        <v>1 month</v>
      </c>
      <c t="s" s="43" r="E9">
        <v>65</v>
      </c>
      <c t="str" s="16" r="F9">
        <f>F$2</f>
        <v>1/8 pg</v>
      </c>
      <c t="str" s="16" r="G9">
        <f>G$2</f>
        <v>print</v>
      </c>
      <c t="str" s="16" r="H9">
        <f>H$2</f>
        <v>australia</v>
      </c>
      <c t="str" s="16" r="I9">
        <f>I$2</f>
        <v/>
      </c>
      <c s="16" r="J9">
        <f>J$2</f>
        <v>1000</v>
      </c>
      <c s="42" r="K9">
        <v>420</v>
      </c>
      <c s="20" r="L9">
        <f>(K9/K$2)-1</f>
        <v>0.2</v>
      </c>
      <c r="M9">
        <f>K9-K$2</f>
        <v>70</v>
      </c>
      <c s="16" r="N9"/>
      <c s="16" r="O9"/>
      <c s="16" r="P9"/>
      <c s="16" r="Q9"/>
      <c s="16" r="R9"/>
      <c s="16" r="S9"/>
      <c s="16" r="T9"/>
      <c s="16" r="U9"/>
      <c s="16" r="V9"/>
      <c s="16" r="W9"/>
      <c s="16" r="X9"/>
      <c s="21" r="Y9"/>
    </row>
    <row r="10">
      <c s="16" r="A10"/>
      <c t="str" s="16" r="C10">
        <f>C$2</f>
        <v>accounting</v>
      </c>
      <c t="str" s="16" r="D10">
        <f>D$2</f>
        <v>1 month</v>
      </c>
      <c t="s" s="43" r="E10">
        <v>68</v>
      </c>
      <c t="str" s="16" r="F10">
        <f>F$2</f>
        <v>1/8 pg</v>
      </c>
      <c t="str" s="16" r="G10">
        <f>G$2</f>
        <v>print</v>
      </c>
      <c t="str" s="16" r="H10">
        <f>H$2</f>
        <v>australia</v>
      </c>
      <c t="str" s="16" r="I10">
        <f>I$2</f>
        <v/>
      </c>
      <c s="16" r="J10">
        <f>J$2</f>
        <v>1000</v>
      </c>
      <c s="42" r="K10">
        <v>525</v>
      </c>
      <c s="20" r="L10">
        <f>(K10/K$2)-1</f>
        <v>0.5</v>
      </c>
      <c r="M10">
        <f>K10-K$2</f>
        <v>175</v>
      </c>
      <c s="16" r="N10"/>
      <c s="16" r="O10"/>
      <c s="16" r="P10"/>
      <c s="16" r="Q10"/>
      <c s="16" r="R10"/>
      <c s="16" r="S10"/>
      <c s="16" r="T10"/>
      <c s="16" r="U10"/>
      <c s="16" r="V10"/>
      <c s="16" r="W10"/>
      <c s="16" r="X10"/>
      <c s="21" r="Y10"/>
    </row>
    <row r="11">
      <c s="16" r="A11"/>
      <c s="16" r="B11"/>
      <c t="str" s="16" r="C11">
        <f>C$2</f>
        <v>accounting</v>
      </c>
      <c t="str" s="16" r="D11">
        <f>D$2</f>
        <v>1 month</v>
      </c>
      <c t="s" s="43" r="E11">
        <v>306</v>
      </c>
      <c t="str" s="16" r="F11">
        <f>F$2</f>
        <v>1/8 pg</v>
      </c>
      <c t="str" s="16" r="G11">
        <f>G$2</f>
        <v>print</v>
      </c>
      <c t="str" s="16" r="H11">
        <f>H$2</f>
        <v>australia</v>
      </c>
      <c t="str" s="16" r="I11">
        <f>I$2</f>
        <v/>
      </c>
      <c s="16" r="J11">
        <f>J$2</f>
        <v>1000</v>
      </c>
      <c s="42" r="K11">
        <v>525</v>
      </c>
      <c s="20" r="L11">
        <f>(K11/K$2)-1</f>
        <v>0.5</v>
      </c>
      <c r="M11">
        <f>K11-K$2</f>
        <v>175</v>
      </c>
      <c s="16" r="N11"/>
      <c s="16" r="O11"/>
      <c s="16" r="P11"/>
      <c s="16" r="Q11"/>
      <c s="16" r="R11"/>
      <c s="16" r="S11"/>
      <c s="16" r="T11"/>
      <c s="16" r="U11"/>
      <c s="16" r="V11"/>
      <c s="16" r="W11"/>
      <c s="16" r="X11"/>
      <c s="21" r="Y11"/>
    </row>
    <row r="12">
      <c s="16" r="A12"/>
      <c s="16" r="B12"/>
      <c t="str" s="16" r="C12">
        <f>C$2</f>
        <v>accounting</v>
      </c>
      <c t="str" s="16" r="D12">
        <f>D$2</f>
        <v>1 month</v>
      </c>
      <c t="s" s="43" r="E12">
        <v>307</v>
      </c>
      <c t="str" s="16" r="F12">
        <f>F$2</f>
        <v>1/8 pg</v>
      </c>
      <c t="str" s="16" r="G12">
        <f>G$2</f>
        <v>print</v>
      </c>
      <c t="str" s="16" r="H12">
        <f>H$2</f>
        <v>australia</v>
      </c>
      <c t="str" s="16" r="I12">
        <f>I$2</f>
        <v/>
      </c>
      <c s="16" r="J12">
        <f>J$2</f>
        <v>1000</v>
      </c>
      <c s="42" r="K12">
        <v>610</v>
      </c>
      <c s="20" r="L12">
        <f>(K12/K$2)-1</f>
        <v>0.742857142857143</v>
      </c>
      <c r="M12">
        <f>K12-K$2</f>
        <v>260</v>
      </c>
    </row>
    <row r="13">
      <c s="75" r="A13"/>
      <c s="75" r="B13"/>
      <c t="str" s="75" r="C13">
        <f>C$2</f>
        <v>accounting</v>
      </c>
      <c t="str" s="75" r="D13">
        <f>D$2</f>
        <v>1 month</v>
      </c>
      <c t="str" s="75" r="E13">
        <f>E$2</f>
        <v>inside</v>
      </c>
      <c t="s" s="30" r="F13">
        <v>134</v>
      </c>
      <c t="str" s="75" r="G13">
        <f>G$2</f>
        <v>print</v>
      </c>
      <c t="str" s="75" r="H13">
        <f>H$2</f>
        <v>australia</v>
      </c>
      <c t="str" s="75" r="I13">
        <f>I$2</f>
        <v/>
      </c>
      <c s="75" r="J13">
        <f>J$2</f>
        <v>1000</v>
      </c>
      <c s="42" r="K13">
        <v>350</v>
      </c>
      <c s="20" r="L13">
        <f>(K13/K$2)-1</f>
        <v>0</v>
      </c>
      <c r="M13">
        <f>K13-K$2</f>
        <v>0</v>
      </c>
    </row>
    <row r="14">
      <c s="75" r="A14"/>
      <c s="75" r="B14"/>
      <c t="str" s="75" r="C14">
        <f>C$2</f>
        <v>accounting</v>
      </c>
      <c t="str" s="75" r="D14">
        <f>D$2</f>
        <v>1 month</v>
      </c>
      <c t="str" s="75" r="E14">
        <f>E$2</f>
        <v>inside</v>
      </c>
      <c t="s" s="30" r="F14">
        <v>98</v>
      </c>
      <c t="str" s="75" r="G14">
        <f>G$2</f>
        <v>print</v>
      </c>
      <c t="str" s="75" r="H14">
        <f>H$2</f>
        <v>australia</v>
      </c>
      <c t="str" s="75" r="I14">
        <f>I$2</f>
        <v/>
      </c>
      <c s="75" r="J14">
        <f>J$2</f>
        <v>1000</v>
      </c>
      <c s="42" r="K14">
        <v>375</v>
      </c>
      <c s="20" r="L14">
        <f>(K14/K$2)-1</f>
        <v>0.071428571428571</v>
      </c>
      <c r="M14">
        <f>K14-K$2</f>
        <v>25</v>
      </c>
    </row>
    <row r="15">
      <c s="75" r="A15"/>
      <c s="75" r="B15"/>
      <c t="str" s="75" r="C15">
        <f>C$2</f>
        <v>accounting</v>
      </c>
      <c t="str" s="75" r="D15">
        <f>D$2</f>
        <v>1 month</v>
      </c>
      <c t="str" s="75" r="E15">
        <f>E$2</f>
        <v>inside</v>
      </c>
      <c t="s" s="30" r="F15">
        <v>99</v>
      </c>
      <c t="str" s="75" r="G15">
        <f>G$2</f>
        <v>print</v>
      </c>
      <c t="str" s="75" r="H15">
        <f>H$2</f>
        <v>australia</v>
      </c>
      <c t="str" s="75" r="I15">
        <f>I$2</f>
        <v/>
      </c>
      <c s="75" r="J15">
        <f>J$2</f>
        <v>1000</v>
      </c>
      <c s="42" r="K15">
        <v>440</v>
      </c>
      <c s="20" r="L15">
        <f>(K15/K$2)-1</f>
        <v>0.257142857142857</v>
      </c>
      <c r="M15">
        <f>K15-K$2</f>
        <v>90</v>
      </c>
    </row>
    <row r="16">
      <c s="75" r="A16"/>
      <c s="75" r="B16"/>
      <c t="str" s="75" r="C16">
        <f>C$2</f>
        <v>accounting</v>
      </c>
      <c t="str" s="75" r="D16">
        <f>D$2</f>
        <v>1 month</v>
      </c>
      <c t="str" s="75" r="E16">
        <f>E$2</f>
        <v>inside</v>
      </c>
      <c t="s" s="30" r="F16">
        <v>42</v>
      </c>
      <c t="str" s="75" r="G16">
        <f>G$2</f>
        <v>print</v>
      </c>
      <c t="str" s="75" r="H16">
        <f>H$2</f>
        <v>australia</v>
      </c>
      <c t="str" s="75" r="I16">
        <f>I$2</f>
        <v/>
      </c>
      <c s="75" r="J16">
        <f>J$2</f>
        <v>1000</v>
      </c>
      <c s="42" r="K16">
        <v>525</v>
      </c>
      <c s="20" r="L16">
        <f>(K16/K$2)-1</f>
        <v>0.5</v>
      </c>
      <c r="M16">
        <f>K16-K$2</f>
        <v>175</v>
      </c>
    </row>
    <row r="17">
      <c s="75" r="A17"/>
      <c s="75" r="B17"/>
      <c t="str" s="75" r="C17">
        <f>C$2</f>
        <v>accounting</v>
      </c>
      <c t="str" s="75" r="D17">
        <f>D$2</f>
        <v>1 month</v>
      </c>
      <c t="str" s="75" r="E17">
        <f>E$2</f>
        <v>inside</v>
      </c>
      <c t="s" s="30" r="F17">
        <v>294</v>
      </c>
      <c t="str" s="75" r="G17">
        <f>G$2</f>
        <v>print</v>
      </c>
      <c t="str" s="75" r="H17">
        <f>H$2</f>
        <v>australia</v>
      </c>
      <c t="str" s="75" r="I17">
        <f>I$2</f>
        <v/>
      </c>
      <c s="75" r="J17">
        <f>J$2</f>
        <v>1000</v>
      </c>
      <c s="42" r="K17">
        <v>590</v>
      </c>
      <c s="20" r="L17">
        <f>(K17/K$2)-1</f>
        <v>0.685714285714286</v>
      </c>
      <c r="M17">
        <f>K17-K$2</f>
        <v>240</v>
      </c>
    </row>
    <row r="18">
      <c s="16" r="A18"/>
      <c s="16" r="B18"/>
      <c t="str" s="16" r="C18">
        <f>C$2</f>
        <v>accounting</v>
      </c>
      <c t="str" s="16" r="D18">
        <f>D$2</f>
        <v>1 month</v>
      </c>
      <c t="str" s="16" r="E18">
        <f>E$2</f>
        <v>inside</v>
      </c>
      <c t="str" s="16" r="F18">
        <f>F$2</f>
        <v>1/8 pg</v>
      </c>
      <c t="s" s="43" r="G18">
        <v>95</v>
      </c>
      <c t="str" s="16" r="H18">
        <f>H$2</f>
        <v>australia</v>
      </c>
      <c t="str" s="16" r="I18">
        <f>I$2</f>
        <v/>
      </c>
      <c s="16" r="J18">
        <f>J$2</f>
        <v>1000</v>
      </c>
      <c s="42" r="K18">
        <v>350</v>
      </c>
      <c s="20" r="L18">
        <f>(K18/K$2)-1</f>
        <v>0</v>
      </c>
      <c r="M18">
        <f>K18-K$2</f>
        <v>0</v>
      </c>
    </row>
    <row r="19">
      <c s="16" r="A19"/>
      <c s="16" r="B19"/>
      <c t="str" s="16" r="C19">
        <f>C$2</f>
        <v>accounting</v>
      </c>
      <c t="str" s="16" r="D19">
        <f>D$2</f>
        <v>1 month</v>
      </c>
      <c t="str" s="16" r="E19">
        <f>E$2</f>
        <v>inside</v>
      </c>
      <c t="str" s="16" r="F19">
        <f>F$2</f>
        <v>1/8 pg</v>
      </c>
      <c t="s" s="43" r="G19">
        <v>308</v>
      </c>
      <c t="str" s="16" r="H19">
        <f>H$2</f>
        <v>australia</v>
      </c>
      <c t="str" s="16" r="I19">
        <f>I$2</f>
        <v/>
      </c>
      <c s="16" r="J19">
        <f>J$2</f>
        <v>1000</v>
      </c>
      <c s="42" r="K19">
        <v>420</v>
      </c>
      <c s="20" r="L19">
        <f>(K19/K$2)-1</f>
        <v>0.2</v>
      </c>
      <c r="M19">
        <f>K19-K$2</f>
        <v>70</v>
      </c>
    </row>
    <row r="20">
      <c s="75" r="A20"/>
      <c s="75" r="B20"/>
      <c t="str" s="75" r="C20">
        <f>C$2</f>
        <v>accounting</v>
      </c>
      <c t="str" s="75" r="D20">
        <f>D$2</f>
        <v>1 month</v>
      </c>
      <c t="str" s="75" r="E20">
        <f>E$2</f>
        <v>inside</v>
      </c>
      <c t="str" s="75" r="F20">
        <f>F$2</f>
        <v>1/8 pg</v>
      </c>
      <c t="str" s="75" r="G20">
        <f>G$2</f>
        <v>print</v>
      </c>
      <c t="s" s="30" r="H20">
        <v>19</v>
      </c>
      <c t="str" s="75" r="I20">
        <f>I$2</f>
        <v/>
      </c>
      <c s="75" r="J20">
        <f>J$2</f>
        <v>1000</v>
      </c>
      <c s="42" r="K20">
        <v>350</v>
      </c>
      <c s="20" r="L20">
        <f>(K20/K$2)-1</f>
        <v>0</v>
      </c>
      <c r="M20">
        <f>K20-K$2</f>
        <v>0</v>
      </c>
    </row>
    <row r="21">
      <c s="75" r="A21"/>
      <c s="75" r="B21"/>
      <c t="str" s="75" r="C21">
        <f>C$2</f>
        <v>accounting</v>
      </c>
      <c t="str" s="75" r="D21">
        <f>D$2</f>
        <v>1 month</v>
      </c>
      <c t="str" s="75" r="E21">
        <f>E$2</f>
        <v>inside</v>
      </c>
      <c t="str" s="75" r="F21">
        <f>F$2</f>
        <v>1/8 pg</v>
      </c>
      <c t="str" s="75" r="G21">
        <f>G$2</f>
        <v>print</v>
      </c>
      <c t="s" s="30" r="H21">
        <v>45</v>
      </c>
      <c t="str" s="75" r="I21">
        <f>I$2</f>
        <v/>
      </c>
      <c s="75" r="J21">
        <f>J$2</f>
        <v>1000</v>
      </c>
      <c s="42" r="K21">
        <v>455</v>
      </c>
      <c s="20" r="L21">
        <f>(K21/K$2)-1</f>
        <v>0.3</v>
      </c>
      <c r="M21">
        <f>K21-K$2</f>
        <v>105</v>
      </c>
    </row>
    <row r="22">
      <c s="75" r="A22"/>
      <c s="75" r="B22"/>
      <c t="str" s="75" r="C22">
        <f>C$2</f>
        <v>accounting</v>
      </c>
      <c t="str" s="75" r="D22">
        <f>D$2</f>
        <v>1 month</v>
      </c>
      <c t="str" s="75" r="E22">
        <f>E$2</f>
        <v>inside</v>
      </c>
      <c t="str" s="75" r="F22">
        <f>F$2</f>
        <v>1/8 pg</v>
      </c>
      <c t="str" s="75" r="G22">
        <f>G$2</f>
        <v>print</v>
      </c>
      <c t="s" s="30" r="H22">
        <v>46</v>
      </c>
      <c t="str" s="75" r="I22">
        <f>I$2</f>
        <v/>
      </c>
      <c s="75" r="J22">
        <f>J$2</f>
        <v>1000</v>
      </c>
      <c s="42" r="K22">
        <v>455</v>
      </c>
      <c s="20" r="L22">
        <f>(K22/K$2)-1</f>
        <v>0.3</v>
      </c>
      <c r="M22">
        <f>K22-K$2</f>
        <v>105</v>
      </c>
    </row>
    <row r="23">
      <c s="75" r="A23"/>
      <c s="75" r="B23"/>
      <c t="str" s="75" r="C23">
        <f>C$2</f>
        <v>accounting</v>
      </c>
      <c t="str" s="75" r="D23">
        <f>D$2</f>
        <v>1 month</v>
      </c>
      <c t="str" s="75" r="E23">
        <f>E$2</f>
        <v>inside</v>
      </c>
      <c t="str" s="75" r="F23">
        <f>F$2</f>
        <v>1/8 pg</v>
      </c>
      <c t="str" s="75" r="G23">
        <f>G$2</f>
        <v>print</v>
      </c>
      <c t="s" s="30" r="H23">
        <v>31</v>
      </c>
      <c t="str" s="75" r="I23">
        <f>I$2</f>
        <v/>
      </c>
      <c s="75" r="J23">
        <f>J$2</f>
        <v>1000</v>
      </c>
      <c s="42" r="K23">
        <v>525</v>
      </c>
      <c s="20" r="L23">
        <f>(K23/K$2)-1</f>
        <v>0.5</v>
      </c>
      <c r="M23">
        <f>K23-K$2</f>
        <v>175</v>
      </c>
    </row>
    <row r="24">
      <c s="75" r="A24"/>
      <c s="75" r="B24"/>
      <c t="str" s="75" r="C24">
        <f>C$2</f>
        <v>accounting</v>
      </c>
      <c t="str" s="75" r="D24">
        <f>D$2</f>
        <v>1 month</v>
      </c>
      <c t="str" s="75" r="E24">
        <f>E$2</f>
        <v>inside</v>
      </c>
      <c t="str" s="75" r="F24">
        <f>F$2</f>
        <v>1/8 pg</v>
      </c>
      <c t="str" s="75" r="G24">
        <f>G$2</f>
        <v>print</v>
      </c>
      <c t="s" s="30" r="H24">
        <v>32</v>
      </c>
      <c t="str" s="75" r="I24">
        <f>I$2</f>
        <v/>
      </c>
      <c s="75" r="J24">
        <f>J$2</f>
        <v>1000</v>
      </c>
      <c s="42" r="K24">
        <v>385</v>
      </c>
      <c s="20" r="L24">
        <f>(K24/K$2)-1</f>
        <v>0.1</v>
      </c>
      <c r="M24">
        <f>K24-K$2</f>
        <v>35</v>
      </c>
    </row>
    <row r="25">
      <c s="16" r="A25"/>
      <c s="16" r="B25"/>
      <c t="str" s="16" r="C25">
        <f>C$2</f>
        <v>accounting</v>
      </c>
      <c t="str" s="16" r="D25">
        <f>D$2</f>
        <v>1 month</v>
      </c>
      <c t="str" s="16" r="E25">
        <f>E$2</f>
        <v>inside</v>
      </c>
      <c t="str" s="16" r="F25">
        <f>F$2</f>
        <v>1/8 pg</v>
      </c>
      <c t="str" s="16" r="G25">
        <f>G$2</f>
        <v>print</v>
      </c>
      <c t="str" s="16" r="H25">
        <f>H$2</f>
        <v>australia</v>
      </c>
      <c t="str" s="16" r="I25">
        <f>I$2</f>
        <v/>
      </c>
      <c s="43" r="J25">
        <v>1000</v>
      </c>
      <c s="42" r="K25">
        <v>350</v>
      </c>
      <c s="20" r="L25">
        <f>(K25/K$2)-1</f>
        <v>0</v>
      </c>
      <c r="M25">
        <f>K25-K$2</f>
        <v>0</v>
      </c>
    </row>
    <row r="26">
      <c s="16" r="A26"/>
      <c t="str" s="16" r="C26">
        <f>C$2</f>
        <v>accounting</v>
      </c>
      <c t="str" s="16" r="D26">
        <f>D$2</f>
        <v>1 month</v>
      </c>
      <c t="str" s="16" r="E26">
        <f>E$2</f>
        <v>inside</v>
      </c>
      <c t="str" s="16" r="F26">
        <f>F$2</f>
        <v>1/8 pg</v>
      </c>
      <c t="str" s="16" r="G26">
        <f>G$2</f>
        <v>print</v>
      </c>
      <c t="str" s="16" r="H26">
        <f>H$2</f>
        <v>australia</v>
      </c>
      <c t="str" s="16" r="I26">
        <f>I$2</f>
        <v/>
      </c>
      <c s="43" r="J26">
        <v>5000</v>
      </c>
      <c s="42" r="K26">
        <v>395</v>
      </c>
      <c s="20" r="L26">
        <f>(K26/K$2)-1</f>
        <v>0.128571428571429</v>
      </c>
      <c r="M26">
        <f>K26-K$2</f>
        <v>45</v>
      </c>
      <c s="21" r="N26"/>
    </row>
    <row r="27">
      <c s="16" r="A27"/>
      <c t="str" s="16" r="C27">
        <f>C$2</f>
        <v>accounting</v>
      </c>
      <c t="str" s="16" r="D27">
        <f>D$2</f>
        <v>1 month</v>
      </c>
      <c t="str" s="16" r="E27">
        <f>E$2</f>
        <v>inside</v>
      </c>
      <c t="str" s="16" r="F27">
        <f>F$2</f>
        <v>1/8 pg</v>
      </c>
      <c t="str" s="16" r="G27">
        <f>G$2</f>
        <v>print</v>
      </c>
      <c t="str" s="16" r="H27">
        <f>H$2</f>
        <v>australia</v>
      </c>
      <c t="str" s="16" r="I27">
        <f>I$2</f>
        <v/>
      </c>
      <c s="43" r="J27">
        <v>10000</v>
      </c>
      <c s="42" r="K27">
        <v>415</v>
      </c>
      <c s="20" r="L27">
        <f>(K27/K$2)-1</f>
        <v>0.185714285714286</v>
      </c>
      <c r="M27">
        <f>K27-K$2</f>
        <v>65</v>
      </c>
      <c s="21" r="N27"/>
    </row>
    <row r="28">
      <c s="16" r="A28"/>
      <c s="16" r="B28"/>
      <c t="str" s="16" r="C28">
        <f>C$2</f>
        <v>accounting</v>
      </c>
      <c t="str" s="16" r="D28">
        <f>D$2</f>
        <v>1 month</v>
      </c>
      <c t="str" s="16" r="E28">
        <f>E$2</f>
        <v>inside</v>
      </c>
      <c t="str" s="16" r="F28">
        <f>F$2</f>
        <v>1/8 pg</v>
      </c>
      <c t="str" s="16" r="G28">
        <f>G$2</f>
        <v>print</v>
      </c>
      <c t="str" s="16" r="H28">
        <f>H$2</f>
        <v>australia</v>
      </c>
      <c t="str" s="16" r="I28">
        <f>I$2</f>
        <v/>
      </c>
      <c s="43" r="J28">
        <v>25000</v>
      </c>
      <c s="42" r="K28">
        <v>455</v>
      </c>
      <c s="20" r="L28">
        <f>(K28/K$2)-1</f>
        <v>0.3</v>
      </c>
      <c r="M28">
        <f>K28-K$2</f>
        <v>105</v>
      </c>
      <c s="21" r="N28"/>
    </row>
    <row r="29">
      <c s="16" r="A29"/>
      <c t="str" s="16" r="C29">
        <f>C$2</f>
        <v>accounting</v>
      </c>
      <c t="str" s="16" r="D29">
        <f>D$2</f>
        <v>1 month</v>
      </c>
      <c t="str" s="16" r="E29">
        <f>E$2</f>
        <v>inside</v>
      </c>
      <c t="str" s="16" r="F29">
        <f>F$2</f>
        <v>1/8 pg</v>
      </c>
      <c t="str" s="16" r="G29">
        <f>G$2</f>
        <v>print</v>
      </c>
      <c t="str" s="16" r="H29">
        <f>H$2</f>
        <v>australia</v>
      </c>
      <c t="str" s="16" r="I29">
        <f>I$2</f>
        <v/>
      </c>
      <c s="43" r="J29">
        <v>50000</v>
      </c>
      <c s="42" r="K29">
        <v>520</v>
      </c>
      <c s="20" r="L29">
        <f>(K29/K$2)-1</f>
        <v>0.485714285714286</v>
      </c>
      <c r="M29">
        <f>K29-K$2</f>
        <v>170</v>
      </c>
      <c s="21" r="N29"/>
    </row>
    <row r="30">
      <c t="str" s="16" r="C30">
        <f>C$2</f>
        <v>accounting</v>
      </c>
      <c t="str" s="16" r="D30">
        <f>D$2</f>
        <v>1 month</v>
      </c>
      <c t="str" s="16" r="E30">
        <f>E$2</f>
        <v>inside</v>
      </c>
      <c t="str" s="16" r="F30">
        <f>F$2</f>
        <v>1/8 pg</v>
      </c>
      <c t="str" s="16" r="G30">
        <f>G$2</f>
        <v>print</v>
      </c>
      <c t="str" s="16" r="H30">
        <f>H$2</f>
        <v>australia</v>
      </c>
      <c t="str" s="16" r="I30">
        <f>I$2</f>
        <v/>
      </c>
      <c s="19" r="J30">
        <v>100000</v>
      </c>
      <c s="42" r="K30">
        <v>575</v>
      </c>
      <c s="20" r="L30">
        <f>(K30/K$2)-1</f>
        <v>0.642857142857143</v>
      </c>
      <c r="M30">
        <f>K30-K$2</f>
        <v>225</v>
      </c>
      <c s="21" r="N30"/>
    </row>
    <row r="31">
      <c t="str" s="16" r="C31">
        <f>C$2</f>
        <v>accounting</v>
      </c>
      <c t="str" s="16" r="D31">
        <f>D$2</f>
        <v>1 month</v>
      </c>
      <c t="str" s="16" r="E31">
        <f>E$2</f>
        <v>inside</v>
      </c>
      <c t="str" s="16" r="F31">
        <f>F$2</f>
        <v>1/8 pg</v>
      </c>
      <c t="str" s="16" r="G31">
        <f>G$2</f>
        <v>print</v>
      </c>
      <c t="str" s="16" r="H31">
        <f>H$2</f>
        <v>australia</v>
      </c>
      <c t="str" s="16" r="I31">
        <f>I$2</f>
        <v/>
      </c>
      <c s="19" r="J31">
        <v>250000</v>
      </c>
      <c s="42" r="K31">
        <v>645</v>
      </c>
      <c s="20" r="L31">
        <f>(K31/K$2)-1</f>
        <v>0.842857142857143</v>
      </c>
      <c r="M31">
        <f>K31-K$2</f>
        <v>295</v>
      </c>
      <c s="21" r="N31"/>
    </row>
    <row r="32">
      <c t="str" s="16" r="C32">
        <f>C$2</f>
        <v>accounting</v>
      </c>
      <c t="str" s="16" r="D32">
        <f>D$2</f>
        <v>1 month</v>
      </c>
      <c t="str" s="16" r="E32">
        <f>E$2</f>
        <v>inside</v>
      </c>
      <c t="str" s="16" r="F32">
        <f>F$2</f>
        <v>1/8 pg</v>
      </c>
      <c t="str" s="16" r="G32">
        <f>G$2</f>
        <v>print</v>
      </c>
      <c t="str" s="16" r="H32">
        <f>H$2</f>
        <v>australia</v>
      </c>
      <c t="str" s="16" r="I32">
        <f>I$2</f>
        <v/>
      </c>
      <c s="19" r="J32">
        <v>500000</v>
      </c>
      <c s="42" r="K32">
        <v>765</v>
      </c>
      <c s="20" r="L32">
        <f>(K32/K$2)-1</f>
        <v>1.18571428571429</v>
      </c>
      <c r="M32">
        <f>K32-K$2</f>
        <v>415</v>
      </c>
      <c s="21" r="N32"/>
    </row>
    <row r="33">
      <c t="str" s="16" r="C33">
        <f>C$2</f>
        <v>accounting</v>
      </c>
      <c t="str" s="16" r="D33">
        <f>D$2</f>
        <v>1 month</v>
      </c>
      <c t="str" s="16" r="E33">
        <f>E$2</f>
        <v>inside</v>
      </c>
      <c t="str" s="16" r="F33">
        <f>F$2</f>
        <v>1/8 pg</v>
      </c>
      <c t="str" s="16" r="G33">
        <f>G$2</f>
        <v>print</v>
      </c>
      <c t="str" s="16" r="H33">
        <f>H$2</f>
        <v>australia</v>
      </c>
      <c t="str" s="16" r="I33">
        <f>I$2</f>
        <v/>
      </c>
      <c s="19" r="J33">
        <v>1000000</v>
      </c>
      <c s="42" r="K33">
        <v>990</v>
      </c>
      <c s="20" r="L33">
        <f>(K33/K$2)-1</f>
        <v>1.82857142857143</v>
      </c>
      <c r="M33">
        <f>K33-K$2</f>
        <v>640</v>
      </c>
      <c s="21" r="N33"/>
    </row>
    <row r="34">
      <c s="16" r="B34"/>
      <c t="str" s="16" r="C34">
        <f>C$2</f>
        <v>accounting</v>
      </c>
      <c t="str" s="16" r="D34">
        <f>D$2</f>
        <v>1 month</v>
      </c>
      <c t="str" s="16" r="E34">
        <f>E$2</f>
        <v>inside</v>
      </c>
      <c t="str" s="16" r="F34">
        <f>F$2</f>
        <v>1/8 pg</v>
      </c>
      <c t="str" s="16" r="G34">
        <f>G$2</f>
        <v>print</v>
      </c>
      <c t="str" s="16" r="H34">
        <f>H$2</f>
        <v>australia</v>
      </c>
      <c t="str" s="16" r="I34">
        <f>I$2</f>
        <v/>
      </c>
      <c s="19" r="J34">
        <v>3000000</v>
      </c>
      <c s="42" r="K34">
        <v>1170</v>
      </c>
      <c s="20" r="L34">
        <f>(K34/K$2)-1</f>
        <v>2.34285714285714</v>
      </c>
      <c r="M34">
        <f>K34-K$2</f>
        <v>820</v>
      </c>
      <c s="21" r="N34"/>
    </row>
    <row r="35">
      <c t="str" s="16" r="C35">
        <f>C$2</f>
        <v>accounting</v>
      </c>
      <c t="str" s="16" r="D35">
        <f>D$2</f>
        <v>1 month</v>
      </c>
      <c t="str" s="16" r="E35">
        <f>E$2</f>
        <v>inside</v>
      </c>
      <c t="str" s="16" r="F35">
        <f>F$2</f>
        <v>1/8 pg</v>
      </c>
      <c t="str" s="16" r="G35">
        <f>G$2</f>
        <v>print</v>
      </c>
      <c t="str" s="16" r="H35">
        <f>H$2</f>
        <v>australia</v>
      </c>
      <c t="str" s="16" r="I35">
        <f>I$2</f>
        <v/>
      </c>
      <c s="19" r="J35">
        <v>5000000</v>
      </c>
      <c s="42" r="K35">
        <v>1355</v>
      </c>
      <c s="20" r="L35">
        <f>(K35/K$2)-1</f>
        <v>2.87142857142857</v>
      </c>
      <c r="M35">
        <f>K35-K$2</f>
        <v>1005</v>
      </c>
      <c s="21" r="N35"/>
    </row>
    <row r="36">
      <c s="16" r="B36"/>
      <c t="str" s="16" r="C36">
        <f>C$2</f>
        <v>accounting</v>
      </c>
      <c t="str" s="16" r="D36">
        <f>D$2</f>
        <v>1 month</v>
      </c>
      <c t="str" s="16" r="E36">
        <f>E$2</f>
        <v>inside</v>
      </c>
      <c t="str" s="16" r="F36">
        <f>F$2</f>
        <v>1/8 pg</v>
      </c>
      <c t="str" s="16" r="G36">
        <f>G$2</f>
        <v>print</v>
      </c>
      <c t="str" s="16" r="H36">
        <f>H$2</f>
        <v>australia</v>
      </c>
      <c t="str" s="16" r="I36">
        <f>I$2</f>
        <v/>
      </c>
      <c t="s" s="19" r="J36">
        <v>33</v>
      </c>
      <c s="42" r="K36">
        <v>1650</v>
      </c>
      <c s="20" r="L36">
        <f>(K36/K$2)-1</f>
        <v>3.71428571428571</v>
      </c>
      <c r="M36">
        <f>K36-K$2</f>
        <v>1300</v>
      </c>
      <c s="21" r="N36"/>
    </row>
    <row r="37">
      <c t="s" s="75" r="A37">
        <v>309</v>
      </c>
      <c s="75" r="B37"/>
      <c t="s" s="75" r="C37">
        <v>14</v>
      </c>
      <c t="s" s="30" r="D37">
        <v>52</v>
      </c>
      <c t="s" s="75" r="E37">
        <v>310</v>
      </c>
      <c t="s" s="75" r="F37">
        <v>134</v>
      </c>
      <c t="s" s="45" r="G37">
        <v>120</v>
      </c>
      <c t="s" s="75" r="H37">
        <v>19</v>
      </c>
      <c s="75" r="I37"/>
      <c s="75" r="J37">
        <v>1000</v>
      </c>
      <c s="42" r="K37">
        <v>340</v>
      </c>
      <c r="M37">
        <f>K37-K$37</f>
        <v>0</v>
      </c>
    </row>
    <row r="38">
      <c s="75" r="A38"/>
      <c s="75" r="B38"/>
      <c t="str" s="75" r="C38">
        <f>C$37</f>
        <v>accounting</v>
      </c>
      <c t="s" s="30" r="D38">
        <v>53</v>
      </c>
      <c t="str" s="75" r="E38">
        <f>E$37</f>
        <v>back</v>
      </c>
      <c t="str" s="75" r="F38">
        <f>F$37</f>
        <v>1/8 pg</v>
      </c>
      <c t="str" s="75" r="G38">
        <f>G$37</f>
        <v>no placement</v>
      </c>
      <c t="str" s="75" r="H38">
        <f>H$37</f>
        <v>australia</v>
      </c>
      <c t="str" s="75" r="I38">
        <f>I$37</f>
        <v/>
      </c>
      <c s="75" r="J38">
        <f>J$37</f>
        <v>1000</v>
      </c>
      <c s="42" r="K38">
        <v>360</v>
      </c>
      <c s="20" r="L38">
        <f>(K38/K$37)-1</f>
        <v>0.058823529411765</v>
      </c>
      <c r="M38">
        <f>K38-K$37</f>
        <v>20</v>
      </c>
    </row>
    <row r="39">
      <c s="75" r="A39"/>
      <c s="75" r="B39"/>
      <c t="str" s="75" r="C39">
        <f>C$37</f>
        <v>accounting</v>
      </c>
      <c t="s" s="30" r="D39">
        <v>15</v>
      </c>
      <c t="str" s="75" r="E39">
        <f>E$37</f>
        <v>back</v>
      </c>
      <c t="str" s="75" r="F39">
        <f>F$37</f>
        <v>1/8 pg</v>
      </c>
      <c t="str" s="75" r="G39">
        <f>G$37</f>
        <v>no placement</v>
      </c>
      <c t="str" s="75" r="H39">
        <f>H$37</f>
        <v>australia</v>
      </c>
      <c t="str" s="75" r="I39">
        <f>I$37</f>
        <v/>
      </c>
      <c s="75" r="J39">
        <f>J$37</f>
        <v>1000</v>
      </c>
      <c s="42" r="K39">
        <v>380</v>
      </c>
      <c s="20" r="L39">
        <f>(K39/K$37)-1</f>
        <v>0.117647058823529</v>
      </c>
      <c r="M39">
        <f>K39-K$37</f>
        <v>40</v>
      </c>
    </row>
    <row r="40">
      <c s="75" r="A40"/>
      <c s="75" r="B40"/>
      <c t="str" s="75" r="C40">
        <f>C$37</f>
        <v>accounting</v>
      </c>
      <c t="s" s="30" r="D40">
        <v>54</v>
      </c>
      <c t="str" s="75" r="E40">
        <f>E$37</f>
        <v>back</v>
      </c>
      <c t="str" s="75" r="F40">
        <f>F$37</f>
        <v>1/8 pg</v>
      </c>
      <c t="str" s="75" r="G40">
        <f>G$37</f>
        <v>no placement</v>
      </c>
      <c t="str" s="75" r="H40">
        <f>H$37</f>
        <v>australia</v>
      </c>
      <c t="str" s="75" r="I40">
        <f>I$37</f>
        <v/>
      </c>
      <c s="75" r="J40">
        <f>J$37</f>
        <v>1000</v>
      </c>
      <c s="42" r="K40">
        <v>425</v>
      </c>
      <c s="20" r="L40">
        <f>(K40/K$37)-1</f>
        <v>0.25</v>
      </c>
      <c r="M40">
        <f>K40-K$37</f>
        <v>85</v>
      </c>
    </row>
    <row r="41">
      <c s="75" r="A41"/>
      <c s="75" r="B41"/>
      <c t="str" s="75" r="C41">
        <f>C$37</f>
        <v>accounting</v>
      </c>
      <c t="s" s="30" r="D41">
        <v>55</v>
      </c>
      <c t="str" s="75" r="E41">
        <f>E$37</f>
        <v>back</v>
      </c>
      <c t="str" s="75" r="F41">
        <f>F$37</f>
        <v>1/8 pg</v>
      </c>
      <c t="str" s="75" r="G41">
        <f>G$37</f>
        <v>no placement</v>
      </c>
      <c t="str" s="75" r="H41">
        <f>H$37</f>
        <v>australia</v>
      </c>
      <c t="str" s="75" r="I41">
        <f>I$37</f>
        <v/>
      </c>
      <c s="75" r="J41">
        <f>J$37</f>
        <v>1000</v>
      </c>
      <c s="42" r="K41">
        <v>550</v>
      </c>
      <c s="20" r="L41">
        <f>(K41/K$37)-1</f>
        <v>0.61764705882353</v>
      </c>
      <c r="M41">
        <f>K41-K$37</f>
        <v>210</v>
      </c>
    </row>
    <row r="42">
      <c s="75" r="A42"/>
      <c s="75" r="B42"/>
      <c t="str" s="75" r="C42">
        <f>C$37</f>
        <v>accounting</v>
      </c>
      <c t="s" s="30" r="D42">
        <v>56</v>
      </c>
      <c t="str" s="75" r="E42">
        <f>E$37</f>
        <v>back</v>
      </c>
      <c t="str" s="75" r="F42">
        <f>F$37</f>
        <v>1/8 pg</v>
      </c>
      <c t="str" s="75" r="G42">
        <f>G$37</f>
        <v>no placement</v>
      </c>
      <c t="str" s="75" r="H42">
        <f>H$37</f>
        <v>australia</v>
      </c>
      <c t="str" s="75" r="I42">
        <f>I$37</f>
        <v/>
      </c>
      <c s="75" r="J42">
        <f>J$37</f>
        <v>1000</v>
      </c>
      <c s="42" r="K42">
        <v>635</v>
      </c>
      <c s="20" r="L42">
        <f>(K42/K$37)-1</f>
        <v>0.86764705882353</v>
      </c>
      <c r="M42">
        <f>K42-K$37</f>
        <v>295</v>
      </c>
    </row>
    <row r="43">
      <c s="16" r="A43"/>
      <c s="16" r="B43"/>
      <c t="str" s="16" r="C43">
        <f>C$37</f>
        <v>accounting</v>
      </c>
      <c t="str" s="16" r="D43">
        <f>D$37</f>
        <v>1 month</v>
      </c>
      <c t="s" s="43" r="E43">
        <v>310</v>
      </c>
      <c t="str" s="16" r="F43">
        <f>F$37</f>
        <v>1/8 pg</v>
      </c>
      <c t="str" s="45" r="G43">
        <f>G$37</f>
        <v>no placement</v>
      </c>
      <c t="str" s="16" r="H43">
        <f>H$37</f>
        <v>australia</v>
      </c>
      <c t="str" s="16" r="I43">
        <f>I$37</f>
        <v/>
      </c>
      <c s="16" r="J43">
        <f>J$37</f>
        <v>1000</v>
      </c>
      <c s="42" r="K43">
        <v>340</v>
      </c>
      <c s="16" r="L43"/>
      <c s="16" r="M43">
        <f>K43-K$37</f>
        <v>0</v>
      </c>
    </row>
    <row r="44">
      <c s="16" r="A44"/>
      <c s="16" r="B44"/>
      <c t="str" s="16" r="C44">
        <f>C$37</f>
        <v>accounting</v>
      </c>
      <c t="str" s="16" r="D44">
        <f>D$37</f>
        <v>1 month</v>
      </c>
      <c t="s" s="43" r="E44">
        <v>311</v>
      </c>
      <c t="str" s="16" r="F44">
        <f>F$37</f>
        <v>1/8 pg</v>
      </c>
      <c t="str" s="45" r="G44">
        <f>G$37</f>
        <v>no placement</v>
      </c>
      <c t="str" s="16" r="H44">
        <f>H$37</f>
        <v>australia</v>
      </c>
      <c t="str" s="16" r="I44">
        <f>I$37</f>
        <v/>
      </c>
      <c s="16" r="J44">
        <f>J$37</f>
        <v>1000</v>
      </c>
      <c s="42" r="K44">
        <v>425</v>
      </c>
      <c s="21" r="L44">
        <f>(K44/K$37)-1</f>
        <v>0.25</v>
      </c>
      <c s="16" r="M44">
        <f>K44-K$37</f>
        <v>85</v>
      </c>
    </row>
    <row r="45">
      <c s="75" r="A45"/>
      <c s="75" r="B45"/>
      <c t="str" s="75" r="C45">
        <f>C$37</f>
        <v>accounting</v>
      </c>
      <c t="str" s="75" r="D45">
        <f>D$37</f>
        <v>1 month</v>
      </c>
      <c t="str" s="75" r="E45">
        <f>E$37</f>
        <v>back</v>
      </c>
      <c t="s" s="30" r="F45">
        <v>134</v>
      </c>
      <c t="str" s="45" r="G45">
        <f>G$37</f>
        <v>no placement</v>
      </c>
      <c t="str" s="75" r="H45">
        <f>H$37</f>
        <v>australia</v>
      </c>
      <c t="str" s="75" r="I45">
        <f>I$37</f>
        <v/>
      </c>
      <c s="75" r="J45">
        <f>J$37</f>
        <v>1000</v>
      </c>
      <c s="42" r="K45">
        <v>340</v>
      </c>
      <c r="M45">
        <f>K45-K$37</f>
        <v>0</v>
      </c>
    </row>
    <row r="46">
      <c s="75" r="A46"/>
      <c s="75" r="B46"/>
      <c t="str" s="75" r="C46">
        <f>C$37</f>
        <v>accounting</v>
      </c>
      <c t="str" s="75" r="D46">
        <f>D$37</f>
        <v>1 month</v>
      </c>
      <c t="str" s="75" r="E46">
        <f>E$37</f>
        <v>back</v>
      </c>
      <c t="s" s="30" r="F46">
        <v>98</v>
      </c>
      <c t="str" s="45" r="G46">
        <f>G$37</f>
        <v>no placement</v>
      </c>
      <c t="str" s="75" r="H46">
        <f>H$37</f>
        <v>australia</v>
      </c>
      <c t="str" s="75" r="I46">
        <f>I$37</f>
        <v/>
      </c>
      <c s="75" r="J46">
        <f>J$37</f>
        <v>1000</v>
      </c>
      <c s="42" r="K46">
        <v>365</v>
      </c>
      <c s="20" r="L46">
        <f>(K46/K$37)-1</f>
        <v>0.073529411764706</v>
      </c>
      <c r="M46">
        <f>K46-K$37</f>
        <v>25</v>
      </c>
    </row>
    <row r="47">
      <c s="75" r="A47"/>
      <c s="75" r="B47"/>
      <c t="str" s="75" r="C47">
        <f>C$37</f>
        <v>accounting</v>
      </c>
      <c t="str" s="75" r="D47">
        <f>D$37</f>
        <v>1 month</v>
      </c>
      <c t="str" s="75" r="E47">
        <f>E$37</f>
        <v>back</v>
      </c>
      <c t="s" s="30" r="F47">
        <v>99</v>
      </c>
      <c t="str" s="45" r="G47">
        <f>G$37</f>
        <v>no placement</v>
      </c>
      <c t="str" s="75" r="H47">
        <f>H$37</f>
        <v>australia</v>
      </c>
      <c t="str" s="75" r="I47">
        <f>I$37</f>
        <v/>
      </c>
      <c s="75" r="J47">
        <f>J$37</f>
        <v>1000</v>
      </c>
      <c s="42" r="K47">
        <v>395</v>
      </c>
      <c s="20" r="L47">
        <f>(K47/K$37)-1</f>
        <v>0.161764705882353</v>
      </c>
      <c r="M47">
        <f>K47-K$37</f>
        <v>55</v>
      </c>
    </row>
    <row r="48">
      <c s="75" r="A48"/>
      <c s="75" r="B48"/>
      <c t="str" s="75" r="C48">
        <f>C$37</f>
        <v>accounting</v>
      </c>
      <c t="str" s="75" r="D48">
        <f>D$37</f>
        <v>1 month</v>
      </c>
      <c t="str" s="75" r="E48">
        <f>E$37</f>
        <v>back</v>
      </c>
      <c t="s" s="30" r="F48">
        <v>42</v>
      </c>
      <c t="str" s="45" r="G48">
        <f>G$37</f>
        <v>no placement</v>
      </c>
      <c t="str" s="75" r="H48">
        <f>H$37</f>
        <v>australia</v>
      </c>
      <c t="str" s="75" r="I48">
        <f>I$37</f>
        <v/>
      </c>
      <c s="75" r="J48">
        <f>J$37</f>
        <v>1000</v>
      </c>
      <c s="42" r="K48">
        <v>465</v>
      </c>
      <c s="20" r="L48">
        <f>(K48/K$37)-1</f>
        <v>0.367647058823529</v>
      </c>
      <c r="M48">
        <f>K48-K$37</f>
        <v>125</v>
      </c>
    </row>
    <row r="49">
      <c s="75" r="A49"/>
      <c s="75" r="B49"/>
      <c t="str" s="75" r="C49">
        <f>C$37</f>
        <v>accounting</v>
      </c>
      <c t="str" s="75" r="D49">
        <f>D$37</f>
        <v>1 month</v>
      </c>
      <c t="str" s="75" r="E49">
        <f>E$37</f>
        <v>back</v>
      </c>
      <c t="s" s="30" r="F49">
        <v>187</v>
      </c>
      <c t="str" s="45" r="G49">
        <f>G$37</f>
        <v>no placement</v>
      </c>
      <c t="str" s="75" r="H49">
        <f>H$37</f>
        <v>australia</v>
      </c>
      <c t="str" s="75" r="I49">
        <f>I$37</f>
        <v/>
      </c>
      <c s="75" r="J49">
        <f>J$37</f>
        <v>1000</v>
      </c>
      <c s="42" r="K49">
        <v>530</v>
      </c>
      <c s="20" r="L49">
        <f>(K49/K$37)-1</f>
        <v>0.558823529411765</v>
      </c>
      <c r="M49">
        <f>K49-K$37</f>
        <v>190</v>
      </c>
    </row>
    <row r="50">
      <c s="16" r="A50"/>
      <c s="16" r="B50"/>
      <c t="str" s="16" r="C50">
        <f>C$37</f>
        <v>accounting</v>
      </c>
      <c t="str" s="16" r="D50">
        <f>D$37</f>
        <v>1 month</v>
      </c>
      <c t="str" s="16" r="E50">
        <f>E$37</f>
        <v>back</v>
      </c>
      <c t="str" s="16" r="F50">
        <f>F$37</f>
        <v>1/8 pg</v>
      </c>
      <c t="str" s="49" r="G50">
        <f>G$37</f>
        <v>no placement</v>
      </c>
      <c t="str" s="16" r="H50">
        <f>H$37</f>
        <v>australia</v>
      </c>
      <c t="str" s="16" r="I50">
        <f>I$37</f>
        <v/>
      </c>
      <c s="16" r="J50">
        <f>J$37</f>
        <v>1000</v>
      </c>
      <c s="42" r="K50">
        <v>340</v>
      </c>
      <c s="28" r="L50"/>
      <c s="45" r="M50">
        <f>K50-K$37</f>
        <v>0</v>
      </c>
    </row>
    <row r="51">
      <c s="16" r="A51"/>
      <c s="16" r="B51"/>
      <c t="str" s="16" r="C51">
        <f>C$37</f>
        <v>accounting</v>
      </c>
      <c t="str" s="16" r="D51">
        <f>D$37</f>
        <v>1 month</v>
      </c>
      <c t="str" s="16" r="E51">
        <f>E$37</f>
        <v>back</v>
      </c>
      <c t="str" s="16" r="F51">
        <f>F$37</f>
        <v>1/8 pg</v>
      </c>
      <c t="str" s="49" r="G51">
        <f>G$37</f>
        <v>no placement</v>
      </c>
      <c t="str" s="16" r="H51">
        <f>H$37</f>
        <v>australia</v>
      </c>
      <c t="str" s="16" r="I51">
        <f>I$37</f>
        <v/>
      </c>
      <c s="16" r="J51">
        <f>J$37</f>
        <v>1000</v>
      </c>
      <c s="42" r="K51">
        <v>340</v>
      </c>
      <c s="28" r="L51">
        <f>(K51/K$37)-1</f>
        <v>0</v>
      </c>
      <c s="45" r="M51">
        <f>K51-K$37</f>
        <v>0</v>
      </c>
    </row>
    <row r="52">
      <c s="75" r="A52"/>
      <c s="75" r="B52"/>
      <c t="str" s="75" r="C52">
        <f>C$37</f>
        <v>accounting</v>
      </c>
      <c t="str" s="75" r="D52">
        <f>D$37</f>
        <v>1 month</v>
      </c>
      <c t="str" s="75" r="E52">
        <f>E$37</f>
        <v>back</v>
      </c>
      <c t="str" s="75" r="F52">
        <f>F$37</f>
        <v>1/8 pg</v>
      </c>
      <c t="str" s="45" r="G52">
        <f>G$37</f>
        <v>no placement</v>
      </c>
      <c t="s" s="30" r="H52">
        <v>19</v>
      </c>
      <c t="str" s="75" r="I52">
        <f>I$37</f>
        <v/>
      </c>
      <c s="75" r="J52">
        <f>J$37</f>
        <v>1000</v>
      </c>
      <c s="42" r="K52">
        <v>350</v>
      </c>
      <c s="20" r="L52"/>
      <c r="M52">
        <f>K52-K$37</f>
        <v>10</v>
      </c>
    </row>
    <row r="53">
      <c s="75" r="A53"/>
      <c s="75" r="B53"/>
      <c t="str" s="75" r="C53">
        <f>C$37</f>
        <v>accounting</v>
      </c>
      <c t="str" s="75" r="D53">
        <f>D$37</f>
        <v>1 month</v>
      </c>
      <c t="str" s="75" r="E53">
        <f>E$37</f>
        <v>back</v>
      </c>
      <c t="str" s="75" r="F53">
        <f>F$37</f>
        <v>1/8 pg</v>
      </c>
      <c t="str" s="45" r="G53">
        <f>G$37</f>
        <v>no placement</v>
      </c>
      <c t="s" s="30" r="H53">
        <v>45</v>
      </c>
      <c t="str" s="75" r="I53">
        <f>I$37</f>
        <v/>
      </c>
      <c s="75" r="J53">
        <f>J$37</f>
        <v>1000</v>
      </c>
      <c s="42" r="K53">
        <v>440</v>
      </c>
      <c s="20" r="L53">
        <f>(K53/K$37)-1</f>
        <v>0.294117647058824</v>
      </c>
      <c r="M53">
        <f>K53-K$37</f>
        <v>100</v>
      </c>
    </row>
    <row r="54">
      <c s="75" r="A54"/>
      <c s="75" r="B54"/>
      <c t="str" s="75" r="C54">
        <f>C$37</f>
        <v>accounting</v>
      </c>
      <c t="str" s="75" r="D54">
        <f>D$37</f>
        <v>1 month</v>
      </c>
      <c t="str" s="75" r="E54">
        <f>E$37</f>
        <v>back</v>
      </c>
      <c t="str" s="75" r="F54">
        <f>F$37</f>
        <v>1/8 pg</v>
      </c>
      <c t="str" s="45" r="G54">
        <f>G$37</f>
        <v>no placement</v>
      </c>
      <c t="s" s="30" r="H54">
        <v>46</v>
      </c>
      <c t="str" s="75" r="I54">
        <f>I$37</f>
        <v/>
      </c>
      <c s="75" r="J54">
        <f>J$37</f>
        <v>1000</v>
      </c>
      <c s="42" r="K54">
        <v>440</v>
      </c>
      <c s="20" r="L54">
        <f>(K54/K$37)-1</f>
        <v>0.294117647058824</v>
      </c>
      <c r="M54">
        <f>K54-K$37</f>
        <v>100</v>
      </c>
    </row>
    <row r="55">
      <c s="75" r="A55"/>
      <c s="75" r="B55"/>
      <c t="str" s="75" r="C55">
        <f>C$37</f>
        <v>accounting</v>
      </c>
      <c t="str" s="75" r="D55">
        <f>D$37</f>
        <v>1 month</v>
      </c>
      <c t="str" s="75" r="E55">
        <f>E$37</f>
        <v>back</v>
      </c>
      <c t="str" s="75" r="F55">
        <f>F$37</f>
        <v>1/8 pg</v>
      </c>
      <c t="str" s="45" r="G55">
        <f>G$37</f>
        <v>no placement</v>
      </c>
      <c t="s" s="30" r="H55">
        <v>31</v>
      </c>
      <c t="str" s="75" r="I55">
        <f>I$37</f>
        <v/>
      </c>
      <c s="75" r="J55">
        <f>J$37</f>
        <v>1000</v>
      </c>
      <c s="42" r="K55">
        <v>510</v>
      </c>
      <c s="20" r="L55">
        <f>(K55/K$37)-1</f>
        <v>0.5</v>
      </c>
      <c r="M55">
        <f>K55-K$37</f>
        <v>170</v>
      </c>
    </row>
    <row r="56">
      <c s="75" r="A56"/>
      <c s="75" r="B56"/>
      <c t="str" s="75" r="C56">
        <f>C$37</f>
        <v>accounting</v>
      </c>
      <c t="str" s="75" r="D56">
        <f>D$37</f>
        <v>1 month</v>
      </c>
      <c t="str" s="75" r="E56">
        <f>E$37</f>
        <v>back</v>
      </c>
      <c t="str" s="75" r="F56">
        <f>F$37</f>
        <v>1/8 pg</v>
      </c>
      <c t="str" s="45" r="G56">
        <f>G$37</f>
        <v>no placement</v>
      </c>
      <c t="s" s="30" r="H56">
        <v>32</v>
      </c>
      <c t="str" s="75" r="I56">
        <f>I$37</f>
        <v/>
      </c>
      <c s="75" r="J56">
        <f>J$37</f>
        <v>1000</v>
      </c>
      <c s="42" r="K56">
        <v>375</v>
      </c>
      <c s="20" r="L56">
        <f>(K56/K$37)-1</f>
        <v>0.102941176470588</v>
      </c>
      <c r="M56">
        <f>K56-K$37</f>
        <v>35</v>
      </c>
    </row>
    <row r="57">
      <c s="16" r="A57"/>
      <c s="16" r="B57"/>
      <c t="str" s="16" r="C57">
        <f>C$37</f>
        <v>accounting</v>
      </c>
      <c t="str" s="16" r="D57">
        <f>D$37</f>
        <v>1 month</v>
      </c>
      <c t="str" s="16" r="E57">
        <f>E$37</f>
        <v>back</v>
      </c>
      <c t="str" s="16" r="F57">
        <f>F$37</f>
        <v>1/8 pg</v>
      </c>
      <c t="str" s="45" r="G57">
        <f>G$37</f>
        <v>no placement</v>
      </c>
      <c t="str" s="16" r="H57">
        <f>H$37</f>
        <v>australia</v>
      </c>
      <c t="str" s="16" r="I57">
        <f>I$37</f>
        <v/>
      </c>
      <c s="43" r="J57">
        <v>1000</v>
      </c>
      <c s="42" r="K57">
        <v>340</v>
      </c>
      <c s="20" r="L57"/>
      <c r="M57">
        <f>K57-K$37</f>
        <v>0</v>
      </c>
    </row>
    <row r="58">
      <c s="16" r="A58"/>
      <c t="str" s="16" r="C58">
        <f>C$37</f>
        <v>accounting</v>
      </c>
      <c t="str" s="16" r="D58">
        <f>D$37</f>
        <v>1 month</v>
      </c>
      <c t="str" s="16" r="E58">
        <f>E$37</f>
        <v>back</v>
      </c>
      <c t="str" s="16" r="F58">
        <f>F$37</f>
        <v>1/8 pg</v>
      </c>
      <c t="str" s="45" r="G58">
        <f>G$37</f>
        <v>no placement</v>
      </c>
      <c t="str" s="16" r="H58">
        <f>H$37</f>
        <v>australia</v>
      </c>
      <c t="str" s="16" r="I58">
        <f>I$37</f>
        <v/>
      </c>
      <c s="43" r="J58">
        <v>5000</v>
      </c>
      <c s="42" r="K58">
        <v>345</v>
      </c>
      <c s="20" r="L58">
        <f>(K58/K$37)-1</f>
        <v>0.014705882352941</v>
      </c>
      <c r="M58">
        <f>K58-K$37</f>
        <v>5</v>
      </c>
    </row>
    <row r="59">
      <c s="16" r="A59"/>
      <c t="str" s="16" r="C59">
        <f>C$37</f>
        <v>accounting</v>
      </c>
      <c t="str" s="16" r="D59">
        <f>D$37</f>
        <v>1 month</v>
      </c>
      <c t="str" s="16" r="E59">
        <f>E$37</f>
        <v>back</v>
      </c>
      <c t="str" s="16" r="F59">
        <f>F$37</f>
        <v>1/8 pg</v>
      </c>
      <c t="str" s="45" r="G59">
        <f>G$37</f>
        <v>no placement</v>
      </c>
      <c t="str" s="16" r="H59">
        <f>H$37</f>
        <v>australia</v>
      </c>
      <c t="str" s="16" r="I59">
        <f>I$37</f>
        <v/>
      </c>
      <c s="43" r="J59">
        <v>10000</v>
      </c>
      <c s="42" r="K59">
        <v>355</v>
      </c>
      <c s="20" r="L59">
        <f>(K59/K$37)-1</f>
        <v>0.044117647058824</v>
      </c>
      <c r="M59">
        <f>K59-K$37</f>
        <v>15</v>
      </c>
    </row>
    <row r="60">
      <c s="16" r="A60"/>
      <c s="16" r="B60"/>
      <c t="str" s="16" r="C60">
        <f>C$37</f>
        <v>accounting</v>
      </c>
      <c t="str" s="16" r="D60">
        <f>D$37</f>
        <v>1 month</v>
      </c>
      <c t="str" s="16" r="E60">
        <f>E$37</f>
        <v>back</v>
      </c>
      <c t="str" s="16" r="F60">
        <f>F$37</f>
        <v>1/8 pg</v>
      </c>
      <c t="str" s="45" r="G60">
        <f>G$37</f>
        <v>no placement</v>
      </c>
      <c t="str" s="16" r="H60">
        <f>H$37</f>
        <v>australia</v>
      </c>
      <c t="str" s="16" r="I60">
        <f>I$37</f>
        <v/>
      </c>
      <c s="43" r="J60">
        <v>25000</v>
      </c>
      <c s="42" r="K60">
        <v>370</v>
      </c>
      <c s="20" r="L60">
        <f>(K60/K$37)-1</f>
        <v>0.088235294117647</v>
      </c>
      <c r="M60">
        <f>K60-K$37</f>
        <v>30</v>
      </c>
    </row>
    <row r="61">
      <c s="16" r="A61"/>
      <c t="str" s="16" r="C61">
        <f>C$37</f>
        <v>accounting</v>
      </c>
      <c t="str" s="16" r="D61">
        <f>D$37</f>
        <v>1 month</v>
      </c>
      <c t="str" s="16" r="E61">
        <f>E$37</f>
        <v>back</v>
      </c>
      <c t="str" s="16" r="F61">
        <f>F$37</f>
        <v>1/8 pg</v>
      </c>
      <c t="str" s="45" r="G61">
        <f>G$37</f>
        <v>no placement</v>
      </c>
      <c t="str" s="16" r="H61">
        <f>H$37</f>
        <v>australia</v>
      </c>
      <c t="str" s="16" r="I61">
        <f>I$37</f>
        <v/>
      </c>
      <c s="43" r="J61">
        <v>50000</v>
      </c>
      <c s="42" r="K61">
        <v>420</v>
      </c>
      <c s="20" r="L61">
        <f>(K61/K$37)-1</f>
        <v>0.235294117647059</v>
      </c>
      <c r="M61">
        <f>K61-K$37</f>
        <v>80</v>
      </c>
    </row>
    <row r="62">
      <c t="str" s="16" r="C62">
        <f>C$37</f>
        <v>accounting</v>
      </c>
      <c t="str" s="16" r="D62">
        <f>D$37</f>
        <v>1 month</v>
      </c>
      <c t="str" s="16" r="E62">
        <f>E$37</f>
        <v>back</v>
      </c>
      <c t="str" s="16" r="F62">
        <f>F$37</f>
        <v>1/8 pg</v>
      </c>
      <c t="str" s="45" r="G62">
        <f>G$37</f>
        <v>no placement</v>
      </c>
      <c t="str" s="16" r="H62">
        <f>H$37</f>
        <v>australia</v>
      </c>
      <c t="str" s="16" r="I62">
        <f>I$37</f>
        <v/>
      </c>
      <c s="19" r="J62">
        <v>100000</v>
      </c>
      <c s="42" r="K62">
        <v>490</v>
      </c>
      <c s="20" r="L62">
        <f>(K62/K$37)-1</f>
        <v>0.441176470588235</v>
      </c>
      <c r="M62">
        <f>K62-K$37</f>
        <v>150</v>
      </c>
    </row>
    <row r="63">
      <c t="str" s="16" r="C63">
        <f>C$37</f>
        <v>accounting</v>
      </c>
      <c t="str" s="16" r="D63">
        <f>D$37</f>
        <v>1 month</v>
      </c>
      <c t="str" s="16" r="E63">
        <f>E$37</f>
        <v>back</v>
      </c>
      <c t="str" s="16" r="F63">
        <f>F$37</f>
        <v>1/8 pg</v>
      </c>
      <c t="str" s="45" r="G63">
        <f>G$37</f>
        <v>no placement</v>
      </c>
      <c t="str" s="16" r="H63">
        <f>H$37</f>
        <v>australia</v>
      </c>
      <c t="str" s="16" r="I63">
        <f>I$37</f>
        <v/>
      </c>
      <c s="19" r="J63">
        <v>250000</v>
      </c>
      <c s="42" r="K63">
        <v>560</v>
      </c>
      <c s="20" r="L63">
        <f>(K63/K$37)-1</f>
        <v>0.647058823529412</v>
      </c>
      <c r="M63">
        <f>K63-K$37</f>
        <v>220</v>
      </c>
    </row>
    <row r="64">
      <c t="str" s="16" r="C64">
        <f>C$37</f>
        <v>accounting</v>
      </c>
      <c t="str" s="16" r="D64">
        <f>D$37</f>
        <v>1 month</v>
      </c>
      <c t="str" s="16" r="E64">
        <f>E$37</f>
        <v>back</v>
      </c>
      <c t="str" s="16" r="F64">
        <f>F$37</f>
        <v>1/8 pg</v>
      </c>
      <c t="str" s="45" r="G64">
        <f>G$37</f>
        <v>no placement</v>
      </c>
      <c t="str" s="16" r="H64">
        <f>H$37</f>
        <v>australia</v>
      </c>
      <c t="str" s="16" r="I64">
        <f>I$37</f>
        <v/>
      </c>
      <c s="19" r="J64">
        <v>500000</v>
      </c>
      <c s="42" r="K64">
        <v>625</v>
      </c>
      <c s="20" r="L64">
        <f>(K64/K$37)-1</f>
        <v>0.838235294117647</v>
      </c>
      <c r="M64">
        <f>K64-K$37</f>
        <v>285</v>
      </c>
    </row>
    <row r="65">
      <c t="str" s="16" r="C65">
        <f>C$37</f>
        <v>accounting</v>
      </c>
      <c t="str" s="16" r="D65">
        <f>D$37</f>
        <v>1 month</v>
      </c>
      <c t="str" s="16" r="E65">
        <f>E$37</f>
        <v>back</v>
      </c>
      <c t="str" s="16" r="F65">
        <f>F$37</f>
        <v>1/8 pg</v>
      </c>
      <c t="str" s="45" r="G65">
        <f>G$37</f>
        <v>no placement</v>
      </c>
      <c t="str" s="16" r="H65">
        <f>H$37</f>
        <v>australia</v>
      </c>
      <c t="str" s="16" r="I65">
        <f>I$37</f>
        <v/>
      </c>
      <c s="19" r="J65">
        <v>1000000</v>
      </c>
      <c s="42" r="K65">
        <v>760</v>
      </c>
      <c s="20" r="L65">
        <f>(K65/K$37)-1</f>
        <v>1.23529411764706</v>
      </c>
      <c r="M65">
        <f>K65-K$37</f>
        <v>420</v>
      </c>
    </row>
    <row r="66">
      <c s="16" r="B66"/>
      <c t="str" s="16" r="C66">
        <f>C$37</f>
        <v>accounting</v>
      </c>
      <c t="str" s="16" r="D66">
        <f>D$37</f>
        <v>1 month</v>
      </c>
      <c t="str" s="16" r="E66">
        <f>E$37</f>
        <v>back</v>
      </c>
      <c t="str" s="16" r="F66">
        <f>F$37</f>
        <v>1/8 pg</v>
      </c>
      <c t="str" s="45" r="G66">
        <f>G$37</f>
        <v>no placement</v>
      </c>
      <c t="str" s="16" r="H66">
        <f>H$37</f>
        <v>australia</v>
      </c>
      <c t="str" s="16" r="I66">
        <f>I$37</f>
        <v/>
      </c>
      <c s="19" r="J66">
        <v>3000000</v>
      </c>
      <c s="42" r="K66">
        <v>915</v>
      </c>
      <c s="20" r="L66">
        <f>(K66/K$37)-1</f>
        <v>1.69117647058824</v>
      </c>
      <c r="M66">
        <f>K66-K$37</f>
        <v>575</v>
      </c>
    </row>
    <row r="67">
      <c t="str" s="16" r="C67">
        <f>C$37</f>
        <v>accounting</v>
      </c>
      <c t="str" s="16" r="D67">
        <f>D$37</f>
        <v>1 month</v>
      </c>
      <c t="str" s="16" r="E67">
        <f>E$37</f>
        <v>back</v>
      </c>
      <c t="str" s="16" r="F67">
        <f>F$37</f>
        <v>1/8 pg</v>
      </c>
      <c t="str" s="45" r="G67">
        <f>G$37</f>
        <v>no placement</v>
      </c>
      <c t="str" s="16" r="H67">
        <f>H$37</f>
        <v>australia</v>
      </c>
      <c t="str" s="16" r="I67">
        <f>I$37</f>
        <v/>
      </c>
      <c s="19" r="J67">
        <v>5000000</v>
      </c>
      <c s="42" r="K67">
        <v>1090</v>
      </c>
      <c s="20" r="L67">
        <f>(K67/K$37)-1</f>
        <v>2.20588235294118</v>
      </c>
      <c r="M67">
        <f>K67-K$37</f>
        <v>750</v>
      </c>
    </row>
    <row r="68">
      <c s="16" r="B68"/>
      <c t="str" s="16" r="C68">
        <f>C$37</f>
        <v>accounting</v>
      </c>
      <c t="str" s="16" r="D68">
        <f>D$37</f>
        <v>1 month</v>
      </c>
      <c t="str" s="16" r="E68">
        <f>E$37</f>
        <v>back</v>
      </c>
      <c t="str" s="16" r="F68">
        <f>F$37</f>
        <v>1/8 pg</v>
      </c>
      <c t="str" s="45" r="G68">
        <f>G$37</f>
        <v>no placement</v>
      </c>
      <c t="str" s="16" r="H68">
        <f>H$37</f>
        <v>australia</v>
      </c>
      <c t="str" s="16" r="I68">
        <f>I$37</f>
        <v/>
      </c>
      <c t="s" s="19" r="J68">
        <v>33</v>
      </c>
      <c s="42" r="K68">
        <v>1220</v>
      </c>
      <c s="20" r="L68">
        <f>(K68/K$37)-1</f>
        <v>2.58823529411765</v>
      </c>
      <c r="M68">
        <f>K68-K$37</f>
        <v>880</v>
      </c>
    </row>
    <row r="69">
      <c t="s" s="75" r="A69">
        <v>312</v>
      </c>
      <c s="75" r="B69"/>
      <c t="s" s="75" r="C69">
        <v>14</v>
      </c>
      <c t="s" s="30" r="D69">
        <v>53</v>
      </c>
      <c t="s" s="75" r="E69">
        <v>114</v>
      </c>
      <c t="s" s="75" r="F69">
        <v>134</v>
      </c>
      <c t="s" s="45" r="G69">
        <v>120</v>
      </c>
      <c t="s" s="75" r="H69">
        <v>19</v>
      </c>
      <c s="75" r="I69"/>
      <c s="45" r="J69"/>
      <c s="42" r="K69">
        <v>300</v>
      </c>
      <c r="M69">
        <f>K69-K$69</f>
        <v>0</v>
      </c>
    </row>
    <row r="70">
      <c s="75" r="A70"/>
      <c s="75" r="B70"/>
      <c t="str" s="75" r="C70">
        <f>C$69</f>
        <v>accounting</v>
      </c>
      <c t="s" s="30" r="D70">
        <v>15</v>
      </c>
      <c t="str" s="75" r="E70">
        <f>E$69</f>
        <v>inside</v>
      </c>
      <c t="str" s="75" r="F70">
        <f>F$69</f>
        <v>1/8 pg</v>
      </c>
      <c t="str" s="45" r="G70">
        <f>G$69</f>
        <v>no placement</v>
      </c>
      <c t="str" s="75" r="H70">
        <f>H$69</f>
        <v>australia</v>
      </c>
      <c t="str" s="75" r="I70">
        <f>I$69</f>
        <v/>
      </c>
      <c t="str" s="45" r="J70">
        <f>J$69</f>
        <v/>
      </c>
      <c s="42" r="K70">
        <v>320</v>
      </c>
      <c s="20" r="L70">
        <f>(K70/K$69)-1</f>
        <v>0.066666666666667</v>
      </c>
      <c r="M70">
        <f>K70-K$69</f>
        <v>20</v>
      </c>
    </row>
    <row r="71">
      <c s="75" r="A71"/>
      <c s="75" r="B71"/>
      <c t="str" s="75" r="C71">
        <f>C$69</f>
        <v>accounting</v>
      </c>
      <c t="s" s="30" r="D71">
        <v>54</v>
      </c>
      <c t="str" s="75" r="E71">
        <f>E$69</f>
        <v>inside</v>
      </c>
      <c t="str" s="75" r="F71">
        <f>F$69</f>
        <v>1/8 pg</v>
      </c>
      <c t="str" s="45" r="G71">
        <f>G$69</f>
        <v>no placement</v>
      </c>
      <c t="str" s="75" r="H71">
        <f>H$69</f>
        <v>australia</v>
      </c>
      <c t="str" s="75" r="I71">
        <f>I$69</f>
        <v/>
      </c>
      <c t="str" s="45" r="J71">
        <f>J$69</f>
        <v/>
      </c>
      <c s="42" r="K71">
        <v>340</v>
      </c>
      <c s="20" r="L71">
        <f>(K71/K$69)-1</f>
        <v>0.133333333333333</v>
      </c>
      <c r="M71">
        <f>K71-K$69</f>
        <v>40</v>
      </c>
    </row>
    <row r="72">
      <c s="75" r="A72"/>
      <c s="7" r="B72"/>
      <c t="str" s="75" r="C72">
        <f>C$69</f>
        <v>accounting</v>
      </c>
      <c t="s" s="30" r="D72">
        <v>55</v>
      </c>
      <c t="str" s="75" r="E72">
        <f>E$69</f>
        <v>inside</v>
      </c>
      <c t="str" s="75" r="F72">
        <f>F$69</f>
        <v>1/8 pg</v>
      </c>
      <c t="str" s="45" r="G72">
        <f>G$69</f>
        <v>no placement</v>
      </c>
      <c t="str" s="75" r="H72">
        <f>H$69</f>
        <v>australia</v>
      </c>
      <c t="str" s="75" r="I72">
        <f>I$69</f>
        <v/>
      </c>
      <c t="str" s="45" r="J72">
        <f>J$69</f>
        <v/>
      </c>
      <c s="42" r="K72">
        <v>375</v>
      </c>
      <c s="20" r="L72">
        <f>(K72/K$69)-1</f>
        <v>0.25</v>
      </c>
      <c r="M72">
        <f>K72-K$69</f>
        <v>75</v>
      </c>
    </row>
    <row r="73">
      <c s="16" r="A73"/>
      <c s="16" r="B73"/>
      <c t="str" s="16" r="C73">
        <f>C$69</f>
        <v>accounting</v>
      </c>
      <c t="str" s="16" r="D73">
        <f>D$69</f>
        <v>3 months</v>
      </c>
      <c t="s" s="43" r="E73">
        <v>114</v>
      </c>
      <c t="str" s="16" r="F73">
        <f>F$69</f>
        <v>1/8 pg</v>
      </c>
      <c t="str" s="45" r="G73">
        <f>G$69</f>
        <v>no placement</v>
      </c>
      <c t="str" s="16" r="H73">
        <f>H$69</f>
        <v>australia</v>
      </c>
      <c t="str" s="16" r="I73">
        <f>I$69</f>
        <v/>
      </c>
      <c t="str" s="45" r="J73">
        <f>J$69</f>
        <v/>
      </c>
      <c s="42" r="K73">
        <v>300</v>
      </c>
      <c r="M73">
        <f>K73-K$69</f>
        <v>0</v>
      </c>
    </row>
    <row r="74">
      <c s="16" r="A74"/>
      <c s="16" r="B74"/>
      <c t="str" s="16" r="C74">
        <f>C$69</f>
        <v>accounting</v>
      </c>
      <c t="str" s="16" r="D74">
        <f>D$69</f>
        <v>3 months</v>
      </c>
      <c t="s" s="43" r="E74">
        <v>59</v>
      </c>
      <c t="str" s="16" r="F74">
        <f>F$69</f>
        <v>1/8 pg</v>
      </c>
      <c t="str" s="45" r="G74">
        <f>G$69</f>
        <v>no placement</v>
      </c>
      <c t="str" s="16" r="H74">
        <f>H$69</f>
        <v>australia</v>
      </c>
      <c t="str" s="16" r="I74">
        <f>I$69</f>
        <v/>
      </c>
      <c t="str" s="45" r="J74">
        <f>J$69</f>
        <v/>
      </c>
      <c s="42" r="K74">
        <v>450</v>
      </c>
      <c s="20" r="L74">
        <f>(K74/K$69)-1</f>
        <v>0.5</v>
      </c>
      <c r="M74">
        <f>K74-K$69</f>
        <v>150</v>
      </c>
    </row>
    <row r="75">
      <c t="str" s="16" r="C75">
        <f>C$69</f>
        <v>accounting</v>
      </c>
      <c t="str" s="16" r="D75">
        <f>D$69</f>
        <v>3 months</v>
      </c>
      <c t="s" s="43" r="E75">
        <v>306</v>
      </c>
      <c t="str" s="16" r="F75">
        <f>F$69</f>
        <v>1/8 pg</v>
      </c>
      <c t="str" s="45" r="G75">
        <f>G$69</f>
        <v>no placement</v>
      </c>
      <c t="str" s="16" r="H75">
        <f>H$69</f>
        <v>australia</v>
      </c>
      <c t="str" s="16" r="I75">
        <f>I$69</f>
        <v/>
      </c>
      <c t="str" s="45" r="J75">
        <f>J$69</f>
        <v/>
      </c>
      <c s="42" r="K75">
        <v>450</v>
      </c>
      <c s="20" r="L75">
        <f>(K75/K$69)-1</f>
        <v>0.5</v>
      </c>
      <c r="M75">
        <f>K75-K$69</f>
        <v>150</v>
      </c>
    </row>
    <row r="76">
      <c t="str" s="16" r="C76">
        <f>C$69</f>
        <v>accounting</v>
      </c>
      <c t="str" s="16" r="D76">
        <f>D$69</f>
        <v>3 months</v>
      </c>
      <c t="s" s="43" r="E76">
        <v>307</v>
      </c>
      <c t="str" s="16" r="F76">
        <f>F$69</f>
        <v>1/8 pg</v>
      </c>
      <c t="str" s="45" r="G76">
        <f>G$69</f>
        <v>no placement</v>
      </c>
      <c t="str" s="16" r="H76">
        <f>H$69</f>
        <v>australia</v>
      </c>
      <c t="str" s="16" r="I76">
        <f>I$69</f>
        <v/>
      </c>
      <c t="str" s="45" r="J76">
        <f>J$69</f>
        <v/>
      </c>
      <c s="42" r="K76">
        <v>525</v>
      </c>
      <c s="20" r="L76">
        <f>(K76/K$69)-1</f>
        <v>0.75</v>
      </c>
      <c r="M76">
        <f>K76-K$69</f>
        <v>225</v>
      </c>
    </row>
    <row r="77">
      <c s="75" r="A77"/>
      <c s="75" r="B77"/>
      <c t="str" s="75" r="C77">
        <f>C$69</f>
        <v>accounting</v>
      </c>
      <c t="str" s="75" r="D77">
        <f>D$69</f>
        <v>3 months</v>
      </c>
      <c t="str" s="75" r="E77">
        <f>E$69</f>
        <v>inside</v>
      </c>
      <c t="s" s="30" r="F77">
        <v>134</v>
      </c>
      <c t="str" s="45" r="G77">
        <f>G$69</f>
        <v>no placement</v>
      </c>
      <c t="str" s="75" r="H77">
        <f>H$69</f>
        <v>australia</v>
      </c>
      <c t="str" s="75" r="I77">
        <f>I$69</f>
        <v/>
      </c>
      <c t="str" s="45" r="J77">
        <f>J$69</f>
        <v/>
      </c>
      <c s="42" r="K77">
        <v>300</v>
      </c>
      <c r="M77">
        <f>K77-K$69</f>
        <v>0</v>
      </c>
    </row>
    <row r="78">
      <c s="75" r="A78"/>
      <c s="75" r="B78"/>
      <c t="str" s="75" r="C78">
        <f>C$69</f>
        <v>accounting</v>
      </c>
      <c t="str" s="75" r="D78">
        <f>D$69</f>
        <v>3 months</v>
      </c>
      <c t="str" s="75" r="E78">
        <f>E$69</f>
        <v>inside</v>
      </c>
      <c t="s" s="30" r="F78">
        <v>98</v>
      </c>
      <c t="str" s="45" r="G78">
        <f>G$69</f>
        <v>no placement</v>
      </c>
      <c t="str" s="75" r="H78">
        <f>H$69</f>
        <v>australia</v>
      </c>
      <c t="str" s="75" r="I78">
        <f>I$69</f>
        <v/>
      </c>
      <c t="str" s="45" r="J78">
        <f>J$69</f>
        <v/>
      </c>
      <c s="42" r="K78">
        <v>325</v>
      </c>
      <c s="20" r="L78">
        <f>(K78/K$69)-1</f>
        <v>0.083333333333333</v>
      </c>
      <c r="M78">
        <f>K78-K$69</f>
        <v>25</v>
      </c>
    </row>
    <row r="79">
      <c s="75" r="A79"/>
      <c s="75" r="B79"/>
      <c t="str" s="75" r="C79">
        <f>C$69</f>
        <v>accounting</v>
      </c>
      <c t="str" s="75" r="D79">
        <f>D$69</f>
        <v>3 months</v>
      </c>
      <c t="str" s="75" r="E79">
        <f>E$69</f>
        <v>inside</v>
      </c>
      <c t="s" s="30" r="F79">
        <v>99</v>
      </c>
      <c t="str" s="45" r="G79">
        <f>G$69</f>
        <v>no placement</v>
      </c>
      <c t="str" s="75" r="H79">
        <f>H$69</f>
        <v>australia</v>
      </c>
      <c t="str" s="75" r="I79">
        <f>I$69</f>
        <v/>
      </c>
      <c t="str" s="45" r="J79">
        <f>J$69</f>
        <v/>
      </c>
      <c s="42" r="K79">
        <v>380</v>
      </c>
      <c s="20" r="L79">
        <f>(K79/K$69)-1</f>
        <v>0.266666666666667</v>
      </c>
      <c r="M79">
        <f>K79-K$69</f>
        <v>80</v>
      </c>
    </row>
    <row r="80">
      <c s="75" r="A80"/>
      <c s="75" r="B80"/>
      <c t="str" s="75" r="C80">
        <f>C$69</f>
        <v>accounting</v>
      </c>
      <c t="str" s="75" r="D80">
        <f>D$69</f>
        <v>3 months</v>
      </c>
      <c t="str" s="75" r="E80">
        <f>E$69</f>
        <v>inside</v>
      </c>
      <c t="s" s="30" r="F80">
        <v>42</v>
      </c>
      <c t="str" s="45" r="G80">
        <f>G$69</f>
        <v>no placement</v>
      </c>
      <c t="str" s="75" r="H80">
        <f>H$69</f>
        <v>australia</v>
      </c>
      <c t="str" s="75" r="I80">
        <f>I$69</f>
        <v/>
      </c>
      <c t="str" s="45" r="J80">
        <f>J$69</f>
        <v/>
      </c>
      <c s="42" r="K80">
        <v>455</v>
      </c>
      <c s="20" r="L80">
        <f>(K80/K$69)-1</f>
        <v>0.516666666666667</v>
      </c>
      <c r="M80">
        <f>K80-K$69</f>
        <v>155</v>
      </c>
    </row>
    <row r="81">
      <c s="75" r="A81"/>
      <c s="75" r="B81"/>
      <c t="str" s="75" r="C81">
        <f>C$69</f>
        <v>accounting</v>
      </c>
      <c t="str" s="75" r="D81">
        <f>D$69</f>
        <v>3 months</v>
      </c>
      <c t="str" s="75" r="E81">
        <f>E$69</f>
        <v>inside</v>
      </c>
      <c t="s" s="30" r="F81">
        <v>187</v>
      </c>
      <c t="str" s="45" r="G81">
        <f>G$69</f>
        <v>no placement</v>
      </c>
      <c t="str" s="75" r="H81">
        <f>H$69</f>
        <v>australia</v>
      </c>
      <c t="str" s="75" r="I81">
        <f>I$69</f>
        <v/>
      </c>
      <c t="str" s="45" r="J81">
        <f>J$69</f>
        <v/>
      </c>
      <c s="42" r="K81">
        <v>505</v>
      </c>
      <c s="20" r="L81">
        <f>(K81/K$69)-1</f>
        <v>0.683333333333333</v>
      </c>
      <c r="M81">
        <f>K81-K$69</f>
        <v>205</v>
      </c>
    </row>
    <row r="82">
      <c s="16" r="A82"/>
      <c s="16" r="B82"/>
      <c t="str" s="16" r="C82">
        <f>C$69</f>
        <v>accounting</v>
      </c>
      <c t="str" s="16" r="D82">
        <f>D$69</f>
        <v>3 months</v>
      </c>
      <c t="str" s="16" r="E82">
        <f>E$69</f>
        <v>inside</v>
      </c>
      <c t="str" s="16" r="F82">
        <f>F$69</f>
        <v>1/8 pg</v>
      </c>
      <c t="s" s="49" r="G82">
        <v>120</v>
      </c>
      <c t="str" s="16" r="H82">
        <f>H$69</f>
        <v>australia</v>
      </c>
      <c t="str" s="16" r="I82">
        <f>I$69</f>
        <v/>
      </c>
      <c t="str" s="45" r="J82">
        <f>J$69</f>
        <v/>
      </c>
      <c s="42" r="K82">
        <v>300</v>
      </c>
      <c s="28" r="L82"/>
      <c s="45" r="M82">
        <f>K82-K$69</f>
        <v>0</v>
      </c>
    </row>
    <row r="83">
      <c s="16" r="A83"/>
      <c s="16" r="B83"/>
      <c t="str" s="16" r="C83">
        <f>C$69</f>
        <v>accounting</v>
      </c>
      <c t="str" s="16" r="D83">
        <f>D$69</f>
        <v>3 months</v>
      </c>
      <c t="str" s="16" r="E83">
        <f>E$69</f>
        <v>inside</v>
      </c>
      <c t="str" s="16" r="F83">
        <f>F$69</f>
        <v>1/8 pg</v>
      </c>
      <c t="s" s="49" r="G83">
        <v>120</v>
      </c>
      <c t="str" s="16" r="H83">
        <f>H$69</f>
        <v>australia</v>
      </c>
      <c t="str" s="16" r="I83">
        <f>I$69</f>
        <v/>
      </c>
      <c t="str" s="45" r="J83">
        <f>J$69</f>
        <v/>
      </c>
      <c s="42" r="K83">
        <v>300</v>
      </c>
      <c s="28" r="L83">
        <f>(K83/K$69)-1</f>
        <v>0</v>
      </c>
      <c s="45" r="M83">
        <f>K83-K$69</f>
        <v>0</v>
      </c>
    </row>
    <row r="84">
      <c s="75" r="A84"/>
      <c s="75" r="B84"/>
      <c t="str" s="75" r="C84">
        <f>C$69</f>
        <v>accounting</v>
      </c>
      <c t="str" s="75" r="D84">
        <f>D$69</f>
        <v>3 months</v>
      </c>
      <c t="str" s="75" r="E84">
        <f>E$69</f>
        <v>inside</v>
      </c>
      <c t="str" s="75" r="F84">
        <f>F$69</f>
        <v>1/8 pg</v>
      </c>
      <c t="str" s="45" r="G84">
        <f>G$69</f>
        <v>no placement</v>
      </c>
      <c t="s" s="30" r="H84">
        <v>19</v>
      </c>
      <c t="str" s="75" r="I84">
        <f>I$69</f>
        <v/>
      </c>
      <c t="str" s="45" r="J84">
        <f>J$69</f>
        <v/>
      </c>
      <c s="42" r="K84">
        <v>350</v>
      </c>
      <c s="20" r="L84"/>
      <c r="M84">
        <f>K84-K$69</f>
        <v>50</v>
      </c>
    </row>
    <row r="85">
      <c s="75" r="A85"/>
      <c s="75" r="B85"/>
      <c t="str" s="75" r="C85">
        <f>C$69</f>
        <v>accounting</v>
      </c>
      <c t="str" s="75" r="D85">
        <f>D$69</f>
        <v>3 months</v>
      </c>
      <c t="str" s="75" r="E85">
        <f>E$69</f>
        <v>inside</v>
      </c>
      <c t="str" s="75" r="F85">
        <f>F$69</f>
        <v>1/8 pg</v>
      </c>
      <c t="str" s="45" r="G85">
        <f>G$69</f>
        <v>no placement</v>
      </c>
      <c t="s" s="30" r="H85">
        <v>31</v>
      </c>
      <c t="str" s="75" r="I85">
        <f>I$69</f>
        <v/>
      </c>
      <c t="str" s="45" r="J85">
        <f>J$69</f>
        <v/>
      </c>
      <c s="42" r="K85">
        <v>450</v>
      </c>
      <c s="20" r="L85">
        <f>(K85/K$69)-1</f>
        <v>0.5</v>
      </c>
      <c r="M85">
        <f>K85-K$69</f>
        <v>150</v>
      </c>
    </row>
    <row r="86">
      <c s="75" r="A86"/>
      <c s="75" r="B86"/>
      <c t="str" s="75" r="C86">
        <f>C$69</f>
        <v>accounting</v>
      </c>
      <c t="str" s="75" r="D86">
        <f>D$69</f>
        <v>3 months</v>
      </c>
      <c t="str" s="75" r="E86">
        <f>E$69</f>
        <v>inside</v>
      </c>
      <c t="str" s="75" r="F86">
        <f>F$69</f>
        <v>1/8 pg</v>
      </c>
      <c t="str" s="45" r="G86">
        <f>G$69</f>
        <v>no placement</v>
      </c>
      <c t="s" s="30" r="H86">
        <v>32</v>
      </c>
      <c t="str" s="75" r="I86">
        <f>I$69</f>
        <v/>
      </c>
      <c t="str" s="45" r="J86">
        <f>J$69</f>
        <v/>
      </c>
      <c s="42" r="K86">
        <v>330</v>
      </c>
      <c s="20" r="L86">
        <f>(K86/K$69)-1</f>
        <v>0.1</v>
      </c>
      <c r="M86">
        <f>K86-K$69</f>
        <v>30</v>
      </c>
    </row>
    <row r="87">
      <c s="16" r="A87"/>
      <c s="16" r="B87"/>
      <c t="str" s="16" r="C87">
        <f>C$69</f>
        <v>accounting</v>
      </c>
      <c t="str" s="16" r="D87">
        <f>D$69</f>
        <v>3 months</v>
      </c>
      <c t="str" s="16" r="E87">
        <f>E$69</f>
        <v>inside</v>
      </c>
      <c t="str" s="16" r="F87">
        <f>F$69</f>
        <v>1/8 pg</v>
      </c>
      <c t="str" s="45" r="G87">
        <f>G$69</f>
        <v>no placement</v>
      </c>
      <c t="str" s="16" r="H87">
        <f>H$69</f>
        <v>australia</v>
      </c>
      <c t="str" s="16" r="I87">
        <f>I$69</f>
        <v/>
      </c>
      <c t="str" s="45" r="J87">
        <f>J$69</f>
        <v/>
      </c>
      <c s="42" r="K87">
        <v>300</v>
      </c>
      <c s="28" r="L87"/>
      <c s="45" r="M87">
        <f>K87-K$69</f>
        <v>0</v>
      </c>
    </row>
    <row r="88">
      <c s="16" r="A88"/>
      <c s="16" r="B88"/>
      <c t="str" s="16" r="C88">
        <f>C$69</f>
        <v>accounting</v>
      </c>
      <c t="str" s="16" r="D88">
        <f>D$69</f>
        <v>3 months</v>
      </c>
      <c t="str" s="16" r="E88">
        <f>E$69</f>
        <v>inside</v>
      </c>
      <c t="str" s="16" r="F88">
        <f>F$69</f>
        <v>1/8 pg</v>
      </c>
      <c t="str" s="45" r="G88">
        <f>G$69</f>
        <v>no placement</v>
      </c>
      <c t="str" s="16" r="H88">
        <f>H$69</f>
        <v>australia</v>
      </c>
      <c t="str" s="16" r="I88">
        <f>I$69</f>
        <v/>
      </c>
      <c t="str" s="45" r="J88">
        <f>J$69</f>
        <v/>
      </c>
      <c s="42" r="K88">
        <v>300</v>
      </c>
      <c s="28" r="L88">
        <f>(K88/K$69)-1</f>
        <v>0</v>
      </c>
      <c s="45" r="M88">
        <f>K88-K$69</f>
        <v>0</v>
      </c>
    </row>
    <row r="89">
      <c s="16" r="A89"/>
      <c s="16" r="B89"/>
      <c t="str" s="16" r="C89">
        <f>C$69</f>
        <v>accounting</v>
      </c>
      <c t="str" s="16" r="D89">
        <f>D$69</f>
        <v>3 months</v>
      </c>
      <c t="str" s="16" r="E89">
        <f>E$69</f>
        <v>inside</v>
      </c>
      <c t="str" s="16" r="F89">
        <f>F$69</f>
        <v>1/8 pg</v>
      </c>
      <c t="str" s="45" r="G89">
        <f>G$69</f>
        <v>no placement</v>
      </c>
      <c t="str" s="16" r="H89">
        <f>H$69</f>
        <v>australia</v>
      </c>
      <c t="str" s="16" r="I89">
        <f>I$69</f>
        <v/>
      </c>
      <c t="str" s="45" r="J89">
        <f>J$69</f>
        <v/>
      </c>
      <c s="42" r="K89">
        <v>300</v>
      </c>
      <c s="28" r="L89">
        <f>(K89/K$69)-1</f>
        <v>0</v>
      </c>
      <c s="45" r="M89">
        <f>K89-K$69</f>
        <v>0</v>
      </c>
    </row>
    <row r="90">
      <c s="16" r="A90"/>
      <c s="16" r="B90"/>
      <c t="str" s="16" r="C90">
        <f>C$69</f>
        <v>accounting</v>
      </c>
      <c t="str" s="16" r="D90">
        <f>D$69</f>
        <v>3 months</v>
      </c>
      <c t="str" s="16" r="E90">
        <f>E$69</f>
        <v>inside</v>
      </c>
      <c t="str" s="16" r="F90">
        <f>F$69</f>
        <v>1/8 pg</v>
      </c>
      <c t="str" s="45" r="G90">
        <f>G$69</f>
        <v>no placement</v>
      </c>
      <c t="str" s="16" r="H90">
        <f>H$69</f>
        <v>australia</v>
      </c>
      <c t="str" s="16" r="I90">
        <f>I$69</f>
        <v/>
      </c>
      <c t="str" s="45" r="J90">
        <f>J$69</f>
        <v/>
      </c>
      <c s="42" r="K90">
        <v>300</v>
      </c>
      <c s="28" r="L90">
        <f>(K90/K$69)-1</f>
        <v>0</v>
      </c>
      <c s="45" r="M90">
        <f>K90-K$69</f>
        <v>0</v>
      </c>
    </row>
    <row r="91">
      <c s="16" r="A91"/>
      <c s="16" r="B91"/>
      <c t="str" s="16" r="C91">
        <f>C$69</f>
        <v>accounting</v>
      </c>
      <c t="str" s="16" r="D91">
        <f>D$69</f>
        <v>3 months</v>
      </c>
      <c t="str" s="16" r="E91">
        <f>E$69</f>
        <v>inside</v>
      </c>
      <c t="str" s="16" r="F91">
        <f>F$69</f>
        <v>1/8 pg</v>
      </c>
      <c t="str" s="45" r="G91">
        <f>G$69</f>
        <v>no placement</v>
      </c>
      <c t="str" s="16" r="H91">
        <f>H$69</f>
        <v>australia</v>
      </c>
      <c t="str" s="16" r="I91">
        <f>I$69</f>
        <v/>
      </c>
      <c t="str" s="45" r="J91">
        <f>J$69</f>
        <v/>
      </c>
      <c s="42" r="K91">
        <v>300</v>
      </c>
      <c s="28" r="L91">
        <f>(K91/K$69)-1</f>
        <v>0</v>
      </c>
      <c s="45" r="M91">
        <f>K91-K$69</f>
        <v>0</v>
      </c>
    </row>
    <row r="92">
      <c s="16" r="A92"/>
      <c s="16" r="B92"/>
      <c t="str" s="16" r="C92">
        <f>C$69</f>
        <v>accounting</v>
      </c>
      <c t="str" s="16" r="D92">
        <f>D$69</f>
        <v>3 months</v>
      </c>
      <c t="str" s="16" r="E92">
        <f>E$69</f>
        <v>inside</v>
      </c>
      <c t="str" s="16" r="F92">
        <f>F$69</f>
        <v>1/8 pg</v>
      </c>
      <c t="str" s="45" r="G92">
        <f>G$69</f>
        <v>no placement</v>
      </c>
      <c t="str" s="16" r="H92">
        <f>H$69</f>
        <v>australia</v>
      </c>
      <c t="str" s="16" r="I92">
        <f>I$69</f>
        <v/>
      </c>
      <c t="str" s="45" r="J92">
        <f>J$69</f>
        <v/>
      </c>
      <c s="42" r="K92">
        <v>300</v>
      </c>
      <c s="28" r="L92">
        <f>(K92/K$69)-1</f>
        <v>0</v>
      </c>
      <c s="45" r="M92">
        <f>K92-K$69</f>
        <v>0</v>
      </c>
    </row>
    <row r="93">
      <c s="16" r="A93"/>
      <c s="16" r="B93"/>
      <c t="str" s="16" r="C93">
        <f>C$69</f>
        <v>accounting</v>
      </c>
      <c t="str" s="16" r="D93">
        <f>D$69</f>
        <v>3 months</v>
      </c>
      <c t="str" s="16" r="E93">
        <f>E$69</f>
        <v>inside</v>
      </c>
      <c t="str" s="16" r="F93">
        <f>F$69</f>
        <v>1/8 pg</v>
      </c>
      <c t="str" s="45" r="G93">
        <f>G$69</f>
        <v>no placement</v>
      </c>
      <c t="str" s="16" r="H93">
        <f>H$69</f>
        <v>australia</v>
      </c>
      <c t="str" s="16" r="I93">
        <f>I$69</f>
        <v/>
      </c>
      <c t="str" s="45" r="J93">
        <f>J$69</f>
        <v/>
      </c>
      <c s="42" r="K93">
        <v>300</v>
      </c>
      <c s="28" r="L93">
        <f>(K93/K$69)-1</f>
        <v>0</v>
      </c>
      <c s="45" r="M93">
        <f>K93-K$69</f>
        <v>0</v>
      </c>
    </row>
    <row r="94">
      <c s="16" r="A94"/>
      <c s="16" r="B94"/>
      <c t="str" s="16" r="C94">
        <f>C$69</f>
        <v>accounting</v>
      </c>
      <c t="str" s="16" r="D94">
        <f>D$69</f>
        <v>3 months</v>
      </c>
      <c t="str" s="16" r="E94">
        <f>E$69</f>
        <v>inside</v>
      </c>
      <c t="str" s="16" r="F94">
        <f>F$69</f>
        <v>1/8 pg</v>
      </c>
      <c t="str" s="45" r="G94">
        <f>G$69</f>
        <v>no placement</v>
      </c>
      <c t="str" s="16" r="H94">
        <f>H$69</f>
        <v>australia</v>
      </c>
      <c t="str" s="16" r="I94">
        <f>I$69</f>
        <v/>
      </c>
      <c t="str" s="45" r="J94">
        <f>J$69</f>
        <v/>
      </c>
      <c s="42" r="K94">
        <v>300</v>
      </c>
      <c s="28" r="L94">
        <f>(K94/K$69)-1</f>
        <v>0</v>
      </c>
      <c s="45" r="M94">
        <f>K94-K$69</f>
        <v>0</v>
      </c>
    </row>
    <row r="95">
      <c s="16" r="A95"/>
      <c s="16" r="B95"/>
      <c t="str" s="16" r="C95">
        <f>C$69</f>
        <v>accounting</v>
      </c>
      <c t="str" s="16" r="D95">
        <f>D$69</f>
        <v>3 months</v>
      </c>
      <c t="str" s="16" r="E95">
        <f>E$69</f>
        <v>inside</v>
      </c>
      <c t="str" s="16" r="F95">
        <f>F$69</f>
        <v>1/8 pg</v>
      </c>
      <c t="str" s="45" r="G95">
        <f>G$69</f>
        <v>no placement</v>
      </c>
      <c t="str" s="16" r="H95">
        <f>H$69</f>
        <v>australia</v>
      </c>
      <c t="str" s="16" r="I95">
        <f>I$69</f>
        <v/>
      </c>
      <c t="str" s="45" r="J95">
        <f>J$69</f>
        <v/>
      </c>
      <c s="42" r="K95">
        <v>300</v>
      </c>
      <c s="28" r="L95">
        <f>(K95/K$69)-1</f>
        <v>0</v>
      </c>
      <c s="45" r="M95">
        <f>K95-K$69</f>
        <v>0</v>
      </c>
    </row>
    <row r="96">
      <c s="16" r="A96"/>
      <c s="16" r="B96"/>
      <c t="str" s="16" r="C96">
        <f>C$69</f>
        <v>accounting</v>
      </c>
      <c t="str" s="16" r="D96">
        <f>D$69</f>
        <v>3 months</v>
      </c>
      <c t="str" s="16" r="E96">
        <f>E$69</f>
        <v>inside</v>
      </c>
      <c t="str" s="16" r="F96">
        <f>F$69</f>
        <v>1/8 pg</v>
      </c>
      <c t="str" s="45" r="G96">
        <f>G$69</f>
        <v>no placement</v>
      </c>
      <c t="str" s="16" r="H96">
        <f>H$69</f>
        <v>australia</v>
      </c>
      <c t="str" s="16" r="I96">
        <f>I$69</f>
        <v/>
      </c>
      <c t="str" s="45" r="J96">
        <f>J$69</f>
        <v/>
      </c>
      <c s="42" r="K96">
        <v>300</v>
      </c>
      <c s="28" r="L96">
        <f>(K96/K$69)-1</f>
        <v>0</v>
      </c>
      <c s="45" r="M96">
        <f>K96-K$69</f>
        <v>0</v>
      </c>
    </row>
    <row r="97">
      <c t="str" s="16" r="C97">
        <f>C$69</f>
        <v>accounting</v>
      </c>
      <c t="str" s="16" r="D97">
        <f>D$69</f>
        <v>3 months</v>
      </c>
      <c t="str" s="16" r="E97">
        <f>E$69</f>
        <v>inside</v>
      </c>
      <c t="str" s="16" r="F97">
        <f>F$69</f>
        <v>1/8 pg</v>
      </c>
      <c t="str" s="45" r="G97">
        <f>G$69</f>
        <v>no placement</v>
      </c>
      <c t="str" s="16" r="H97">
        <f>H$69</f>
        <v>australia</v>
      </c>
      <c t="str" s="16" r="I97">
        <f>I$69</f>
        <v/>
      </c>
      <c t="str" s="45" r="J97">
        <f>J$69</f>
        <v/>
      </c>
      <c s="42" r="K97">
        <v>300</v>
      </c>
      <c s="28" r="L97">
        <f>(K97/K$69)-1</f>
        <v>0</v>
      </c>
      <c s="45" r="M97">
        <f>K97-K$69</f>
        <v>0</v>
      </c>
    </row>
    <row r="98">
      <c s="16" r="B98"/>
      <c t="str" s="16" r="C98">
        <f>C$69</f>
        <v>accounting</v>
      </c>
      <c t="str" s="16" r="D98">
        <f>D$69</f>
        <v>3 months</v>
      </c>
      <c t="str" s="16" r="E98">
        <f>E$69</f>
        <v>inside</v>
      </c>
      <c t="str" s="16" r="F98">
        <f>F$69</f>
        <v>1/8 pg</v>
      </c>
      <c t="str" s="45" r="G98">
        <f>G$69</f>
        <v>no placement</v>
      </c>
      <c t="str" s="16" r="H98">
        <f>H$69</f>
        <v>australia</v>
      </c>
      <c t="str" s="16" r="I98">
        <f>I$69</f>
        <v/>
      </c>
      <c t="str" s="45" r="J98">
        <f>J$69</f>
        <v/>
      </c>
      <c s="42" r="K98">
        <v>300</v>
      </c>
      <c s="28" r="L98">
        <f>(K98/K$69)-1</f>
        <v>0</v>
      </c>
      <c s="45" r="M98">
        <f>K98-K$69</f>
        <v>0</v>
      </c>
    </row>
    <row r="99">
      <c t="s" s="75" r="A99">
        <v>313</v>
      </c>
      <c s="75" r="B99"/>
      <c t="s" s="75" r="C99">
        <v>14</v>
      </c>
      <c t="s" s="30" r="D99">
        <v>53</v>
      </c>
      <c t="s" s="75" r="E99">
        <v>114</v>
      </c>
      <c t="s" s="75" r="F99">
        <v>134</v>
      </c>
      <c t="s" s="45" r="G99">
        <v>120</v>
      </c>
      <c t="s" s="75" r="H99">
        <v>19</v>
      </c>
      <c s="75" r="I99"/>
      <c s="75" r="J99">
        <v>1000</v>
      </c>
      <c s="42" r="K99">
        <v>450</v>
      </c>
      <c s="20" r="L99"/>
      <c r="M99">
        <f>K99-K$99</f>
        <v>0</v>
      </c>
    </row>
    <row r="100">
      <c s="75" r="A100"/>
      <c s="75" r="B100"/>
      <c t="s" s="75" r="C100">
        <v>14</v>
      </c>
      <c t="s" s="30" r="D100">
        <v>15</v>
      </c>
      <c t="s" s="75" r="E100">
        <v>114</v>
      </c>
      <c t="s" s="75" r="F100">
        <v>134</v>
      </c>
      <c t="s" s="45" r="G100">
        <v>120</v>
      </c>
      <c t="s" s="75" r="H100">
        <v>19</v>
      </c>
      <c s="75" r="I100"/>
      <c s="75" r="J100">
        <v>1000</v>
      </c>
      <c s="42" r="K100">
        <v>475</v>
      </c>
      <c s="20" r="L100">
        <f>(K100/K$99)-1</f>
        <v>0.055555555555556</v>
      </c>
      <c r="M100">
        <f>K100-K$99</f>
        <v>25</v>
      </c>
    </row>
    <row r="101">
      <c s="75" r="A101"/>
      <c s="75" r="B101"/>
      <c t="s" s="75" r="C101">
        <v>14</v>
      </c>
      <c t="s" s="30" r="D101">
        <v>54</v>
      </c>
      <c t="s" s="75" r="E101">
        <v>114</v>
      </c>
      <c t="s" s="75" r="F101">
        <v>134</v>
      </c>
      <c t="s" s="45" r="G101">
        <v>120</v>
      </c>
      <c t="s" s="75" r="H101">
        <v>19</v>
      </c>
      <c s="75" r="I101"/>
      <c s="75" r="J101">
        <v>1000</v>
      </c>
      <c s="42" r="K101">
        <v>530</v>
      </c>
      <c s="20" r="L101">
        <f>(K101/K$99)-1</f>
        <v>0.177777777777778</v>
      </c>
      <c r="M101">
        <f>K101-K$99</f>
        <v>80</v>
      </c>
    </row>
    <row r="102">
      <c s="16" r="A102"/>
      <c s="16" r="B102"/>
      <c t="s" s="16" r="C102">
        <v>14</v>
      </c>
      <c t="s" s="16" r="D102">
        <v>52</v>
      </c>
      <c t="s" s="43" r="E102">
        <v>114</v>
      </c>
      <c t="s" s="16" r="F102">
        <v>134</v>
      </c>
      <c t="s" s="45" r="G102">
        <v>120</v>
      </c>
      <c t="s" s="16" r="H102">
        <v>19</v>
      </c>
      <c s="16" r="I102"/>
      <c s="16" r="J102">
        <v>1000</v>
      </c>
      <c s="42" r="K102">
        <v>450</v>
      </c>
      <c s="20" r="L102"/>
      <c r="M102">
        <f>K102-K$99</f>
        <v>0</v>
      </c>
    </row>
    <row r="103">
      <c s="16" r="A103"/>
      <c s="16" r="B103"/>
      <c t="s" s="16" r="C103">
        <v>14</v>
      </c>
      <c t="s" s="16" r="D103">
        <v>52</v>
      </c>
      <c t="s" s="43" r="E103">
        <v>59</v>
      </c>
      <c t="s" s="16" r="F103">
        <v>134</v>
      </c>
      <c t="s" s="45" r="G103">
        <v>120</v>
      </c>
      <c t="s" s="16" r="H103">
        <v>19</v>
      </c>
      <c s="16" r="I103"/>
      <c s="16" r="J103">
        <v>1000</v>
      </c>
      <c s="42" r="K103">
        <v>675</v>
      </c>
      <c s="20" r="L103">
        <f>(K103/K$99)-1</f>
        <v>0.5</v>
      </c>
      <c r="M103">
        <f>K103-K$99</f>
        <v>225</v>
      </c>
    </row>
    <row r="104">
      <c s="16" r="A104"/>
      <c s="16" r="B104"/>
      <c t="s" s="16" r="C104">
        <v>14</v>
      </c>
      <c t="s" s="16" r="D104">
        <v>52</v>
      </c>
      <c t="s" s="43" r="E104">
        <v>70</v>
      </c>
      <c t="s" s="16" r="F104">
        <v>134</v>
      </c>
      <c t="s" s="45" r="G104">
        <v>120</v>
      </c>
      <c t="s" s="16" r="H104">
        <v>19</v>
      </c>
      <c s="16" r="I104"/>
      <c s="16" r="J104">
        <v>1000</v>
      </c>
      <c s="42" r="K104">
        <v>900</v>
      </c>
      <c s="20" r="L104">
        <f>(K104/K$99)-1</f>
        <v>1</v>
      </c>
      <c r="M104">
        <f>K104-K$99</f>
        <v>450</v>
      </c>
    </row>
    <row r="105">
      <c s="75" r="A105"/>
      <c s="75" r="B105"/>
      <c t="s" s="75" r="C105">
        <v>14</v>
      </c>
      <c t="s" s="75" r="D105">
        <v>52</v>
      </c>
      <c t="s" s="75" r="E105">
        <v>114</v>
      </c>
      <c t="s" s="30" r="F105">
        <v>134</v>
      </c>
      <c t="s" s="45" r="G105">
        <v>120</v>
      </c>
      <c t="s" s="75" r="H105">
        <v>19</v>
      </c>
      <c s="75" r="I105"/>
      <c s="75" r="J105">
        <v>1000</v>
      </c>
      <c s="42" r="K105">
        <v>450</v>
      </c>
      <c s="20" r="L105"/>
      <c r="M105">
        <f>K105-K$99</f>
        <v>0</v>
      </c>
    </row>
    <row r="106">
      <c s="75" r="A106"/>
      <c s="75" r="B106"/>
      <c t="s" s="75" r="C106">
        <v>14</v>
      </c>
      <c t="s" s="75" r="D106">
        <v>52</v>
      </c>
      <c t="s" s="75" r="E106">
        <v>114</v>
      </c>
      <c t="s" s="30" r="F106">
        <v>98</v>
      </c>
      <c t="s" s="45" r="G106">
        <v>120</v>
      </c>
      <c t="s" s="75" r="H106">
        <v>19</v>
      </c>
      <c s="75" r="I106"/>
      <c s="75" r="J106">
        <v>1000</v>
      </c>
      <c s="42" r="K106">
        <v>485</v>
      </c>
      <c s="20" r="L106">
        <f>(K106/K$99)-1</f>
        <v>0.077777777777778</v>
      </c>
      <c r="M106">
        <f>K106-K$99</f>
        <v>35</v>
      </c>
    </row>
    <row r="107">
      <c s="75" r="A107"/>
      <c s="75" r="B107"/>
      <c t="s" s="75" r="C107">
        <v>14</v>
      </c>
      <c t="s" s="75" r="D107">
        <v>52</v>
      </c>
      <c t="s" s="75" r="E107">
        <v>114</v>
      </c>
      <c t="s" s="30" r="F107">
        <v>99</v>
      </c>
      <c t="s" s="45" r="G107">
        <v>120</v>
      </c>
      <c t="s" s="75" r="H107">
        <v>19</v>
      </c>
      <c s="75" r="I107"/>
      <c s="75" r="J107">
        <v>1000</v>
      </c>
      <c s="42" r="K107">
        <v>540</v>
      </c>
      <c s="20" r="L107">
        <f>(K107/K$99)-1</f>
        <v>0.2</v>
      </c>
      <c r="M107">
        <f>K107-K$99</f>
        <v>90</v>
      </c>
    </row>
    <row r="108">
      <c s="75" r="A108"/>
      <c s="75" r="B108"/>
      <c t="s" s="75" r="C108">
        <v>14</v>
      </c>
      <c t="s" s="75" r="D108">
        <v>52</v>
      </c>
      <c t="s" s="75" r="E108">
        <v>114</v>
      </c>
      <c t="s" s="30" r="F108">
        <v>42</v>
      </c>
      <c t="s" s="45" r="G108">
        <v>120</v>
      </c>
      <c t="s" s="75" r="H108">
        <v>19</v>
      </c>
      <c s="75" r="I108"/>
      <c s="75" r="J108">
        <v>1000</v>
      </c>
      <c s="42" r="K108">
        <v>640</v>
      </c>
      <c s="20" r="L108">
        <f>(K108/K$99)-1</f>
        <v>0.422222222222222</v>
      </c>
      <c r="M108">
        <f>K108-K$99</f>
        <v>190</v>
      </c>
    </row>
    <row r="109">
      <c s="75" r="A109"/>
      <c s="75" r="B109"/>
      <c t="s" s="75" r="C109">
        <v>14</v>
      </c>
      <c t="s" s="75" r="D109">
        <v>52</v>
      </c>
      <c t="s" s="75" r="E109">
        <v>114</v>
      </c>
      <c t="s" s="30" r="F109">
        <v>298</v>
      </c>
      <c t="s" s="45" r="G109">
        <v>120</v>
      </c>
      <c t="s" s="75" r="H109">
        <v>19</v>
      </c>
      <c s="75" r="I109"/>
      <c s="75" r="J109">
        <v>1000</v>
      </c>
      <c s="42" r="K109">
        <v>750</v>
      </c>
      <c s="20" r="L109">
        <f>(K109/K$99)-1</f>
        <v>0.666666666666667</v>
      </c>
      <c r="M109">
        <f>K109-K$99</f>
        <v>300</v>
      </c>
    </row>
    <row r="110">
      <c s="16" r="A110"/>
      <c s="16" r="B110"/>
      <c t="s" s="16" r="C110">
        <v>14</v>
      </c>
      <c t="s" s="16" r="D110">
        <v>52</v>
      </c>
      <c t="s" s="16" r="E110">
        <v>114</v>
      </c>
      <c t="s" s="16" r="F110">
        <v>134</v>
      </c>
      <c t="s" s="49" r="G110">
        <v>120</v>
      </c>
      <c t="s" s="16" r="H110">
        <v>19</v>
      </c>
      <c s="16" r="I110"/>
      <c s="16" r="J110">
        <v>1000</v>
      </c>
      <c s="42" r="K110">
        <v>450</v>
      </c>
      <c s="28" r="L110"/>
      <c s="45" r="M110">
        <f>K110-K$99</f>
        <v>0</v>
      </c>
    </row>
    <row r="111">
      <c s="16" r="A111"/>
      <c s="16" r="B111"/>
      <c t="s" s="16" r="C111">
        <v>14</v>
      </c>
      <c t="s" s="16" r="D111">
        <v>52</v>
      </c>
      <c t="s" s="16" r="E111">
        <v>114</v>
      </c>
      <c t="s" s="16" r="F111">
        <v>134</v>
      </c>
      <c t="s" s="49" r="G111">
        <v>120</v>
      </c>
      <c t="s" s="16" r="H111">
        <v>19</v>
      </c>
      <c s="16" r="I111"/>
      <c s="16" r="J111">
        <v>1000</v>
      </c>
      <c s="42" r="K111">
        <v>450</v>
      </c>
      <c s="28" r="L111">
        <f>(K111/K$99)-1</f>
        <v>0</v>
      </c>
      <c s="45" r="M111">
        <f>K111-K$99</f>
        <v>0</v>
      </c>
    </row>
    <row r="112">
      <c s="75" r="A112"/>
      <c s="75" r="B112"/>
      <c t="s" s="75" r="C112">
        <v>14</v>
      </c>
      <c t="s" s="75" r="D112">
        <v>52</v>
      </c>
      <c t="s" s="75" r="E112">
        <v>114</v>
      </c>
      <c t="s" s="75" r="F112">
        <v>134</v>
      </c>
      <c t="s" s="45" r="G112">
        <v>120</v>
      </c>
      <c t="s" s="30" r="H112">
        <v>19</v>
      </c>
      <c s="75" r="I112"/>
      <c s="75" r="J112">
        <v>1000</v>
      </c>
      <c s="42" r="K112">
        <v>450</v>
      </c>
      <c s="20" r="L112"/>
      <c r="M112">
        <f>K112-K$99</f>
        <v>0</v>
      </c>
    </row>
    <row r="113">
      <c s="75" r="A113"/>
      <c s="75" r="B113"/>
      <c t="s" s="75" r="C113">
        <v>14</v>
      </c>
      <c t="s" s="75" r="D113">
        <v>52</v>
      </c>
      <c t="s" s="75" r="E113">
        <v>114</v>
      </c>
      <c t="s" s="75" r="F113">
        <v>134</v>
      </c>
      <c t="s" s="45" r="G113">
        <v>120</v>
      </c>
      <c t="s" s="30" r="H113">
        <v>45</v>
      </c>
      <c s="75" r="I113"/>
      <c s="75" r="J113">
        <v>1000</v>
      </c>
      <c s="42" r="K113">
        <v>585</v>
      </c>
      <c s="20" r="L113">
        <f>(K113/K$99)-1</f>
        <v>0.3</v>
      </c>
      <c r="M113">
        <f>K113-K$99</f>
        <v>135</v>
      </c>
    </row>
    <row r="114">
      <c s="75" r="A114"/>
      <c s="75" r="B114"/>
      <c t="s" s="75" r="C114">
        <v>14</v>
      </c>
      <c t="s" s="75" r="D114">
        <v>52</v>
      </c>
      <c t="s" s="75" r="E114">
        <v>114</v>
      </c>
      <c t="s" s="75" r="F114">
        <v>134</v>
      </c>
      <c t="s" s="45" r="G114">
        <v>120</v>
      </c>
      <c t="s" s="30" r="H114">
        <v>46</v>
      </c>
      <c s="75" r="I114"/>
      <c s="75" r="J114">
        <v>1000</v>
      </c>
      <c s="42" r="K114">
        <v>585</v>
      </c>
      <c s="20" r="L114">
        <f>(K114/K$99)-1</f>
        <v>0.3</v>
      </c>
      <c r="M114">
        <f>K114-K$99</f>
        <v>135</v>
      </c>
    </row>
    <row r="115">
      <c s="75" r="A115"/>
      <c s="75" r="B115"/>
      <c t="s" s="75" r="C115">
        <v>14</v>
      </c>
      <c t="s" s="75" r="D115">
        <v>52</v>
      </c>
      <c t="s" s="75" r="E115">
        <v>114</v>
      </c>
      <c t="s" s="75" r="F115">
        <v>134</v>
      </c>
      <c t="s" s="45" r="G115">
        <v>120</v>
      </c>
      <c t="s" s="30" r="H115">
        <v>31</v>
      </c>
      <c s="75" r="I115"/>
      <c s="75" r="J115">
        <v>1000</v>
      </c>
      <c s="42" r="K115">
        <v>675</v>
      </c>
      <c s="20" r="L115">
        <f>(K115/K$99)-1</f>
        <v>0.5</v>
      </c>
      <c r="M115">
        <f>K115-K$99</f>
        <v>225</v>
      </c>
    </row>
    <row r="116">
      <c s="75" r="A116"/>
      <c s="75" r="B116"/>
      <c t="s" s="75" r="C116">
        <v>14</v>
      </c>
      <c t="s" s="75" r="D116">
        <v>52</v>
      </c>
      <c t="s" s="75" r="E116">
        <v>114</v>
      </c>
      <c t="s" s="75" r="F116">
        <v>134</v>
      </c>
      <c t="s" s="45" r="G116">
        <v>120</v>
      </c>
      <c t="s" s="30" r="H116">
        <v>32</v>
      </c>
      <c s="75" r="I116"/>
      <c s="75" r="J116">
        <v>1000</v>
      </c>
      <c s="42" r="K116">
        <v>495</v>
      </c>
      <c s="20" r="L116">
        <f>(K116/K$99)-1</f>
        <v>0.1</v>
      </c>
      <c r="M116">
        <f>K116-K$99</f>
        <v>45</v>
      </c>
    </row>
    <row r="117">
      <c s="16" r="A117"/>
      <c s="16" r="B117"/>
      <c t="s" s="16" r="C117">
        <v>14</v>
      </c>
      <c t="s" s="16" r="D117">
        <v>52</v>
      </c>
      <c t="s" s="16" r="E117">
        <v>114</v>
      </c>
      <c t="s" s="16" r="F117">
        <v>134</v>
      </c>
      <c t="s" s="45" r="G117">
        <v>120</v>
      </c>
      <c t="s" s="16" r="H117">
        <v>19</v>
      </c>
      <c s="16" r="I117"/>
      <c s="43" r="J117">
        <v>1000</v>
      </c>
      <c s="42" r="K117">
        <v>450</v>
      </c>
      <c s="20" r="L117"/>
      <c r="M117">
        <f>K117-K$99</f>
        <v>0</v>
      </c>
    </row>
    <row r="118">
      <c s="16" r="A118"/>
      <c s="16" r="B118"/>
      <c t="s" s="16" r="C118">
        <v>14</v>
      </c>
      <c t="s" s="16" r="D118">
        <v>52</v>
      </c>
      <c t="s" s="16" r="E118">
        <v>114</v>
      </c>
      <c t="s" s="16" r="F118">
        <v>134</v>
      </c>
      <c t="s" s="45" r="G118">
        <v>120</v>
      </c>
      <c t="s" s="16" r="H118">
        <v>19</v>
      </c>
      <c s="16" r="I118"/>
      <c s="43" r="J118">
        <v>5000</v>
      </c>
      <c s="42" r="K118">
        <v>555</v>
      </c>
      <c s="20" r="L118">
        <f>(K118/K$99)-1</f>
        <v>0.233333333333333</v>
      </c>
      <c r="M118">
        <f>K118-K$99</f>
        <v>105</v>
      </c>
    </row>
    <row r="119">
      <c s="16" r="A119"/>
      <c s="16" r="B119"/>
      <c t="s" s="16" r="C119">
        <v>14</v>
      </c>
      <c t="s" s="16" r="D119">
        <v>52</v>
      </c>
      <c t="s" s="16" r="E119">
        <v>114</v>
      </c>
      <c t="s" s="16" r="F119">
        <v>134</v>
      </c>
      <c t="s" s="45" r="G119">
        <v>120</v>
      </c>
      <c t="s" s="16" r="H119">
        <v>19</v>
      </c>
      <c s="16" r="I119"/>
      <c s="43" r="J119">
        <v>10000</v>
      </c>
      <c s="42" r="K119">
        <v>580</v>
      </c>
      <c s="20" r="L119">
        <f>(K119/K$99)-1</f>
        <v>0.288888888888889</v>
      </c>
      <c r="M119">
        <f>K119-K$99</f>
        <v>130</v>
      </c>
    </row>
    <row r="120">
      <c s="16" r="A120"/>
      <c s="16" r="B120"/>
      <c t="s" s="16" r="C120">
        <v>14</v>
      </c>
      <c t="s" s="16" r="D120">
        <v>52</v>
      </c>
      <c t="s" s="16" r="E120">
        <v>114</v>
      </c>
      <c t="s" s="16" r="F120">
        <v>134</v>
      </c>
      <c t="s" s="45" r="G120">
        <v>120</v>
      </c>
      <c t="s" s="16" r="H120">
        <v>19</v>
      </c>
      <c s="16" r="I120"/>
      <c s="43" r="J120">
        <v>25000</v>
      </c>
      <c s="42" r="K120">
        <v>680</v>
      </c>
      <c s="20" r="L120">
        <f>(K120/K$99)-1</f>
        <v>0.511111111111111</v>
      </c>
      <c r="M120">
        <f>K120-K$99</f>
        <v>230</v>
      </c>
    </row>
    <row r="121">
      <c s="16" r="A121"/>
      <c s="16" r="B121"/>
      <c t="s" s="16" r="C121">
        <v>14</v>
      </c>
      <c t="s" s="16" r="D121">
        <v>52</v>
      </c>
      <c t="s" s="16" r="E121">
        <v>114</v>
      </c>
      <c t="s" s="16" r="F121">
        <v>134</v>
      </c>
      <c t="s" s="45" r="G121">
        <v>120</v>
      </c>
      <c t="s" s="16" r="H121">
        <v>19</v>
      </c>
      <c s="16" r="I121"/>
      <c s="43" r="J121">
        <v>50000</v>
      </c>
      <c s="42" r="K121">
        <v>775</v>
      </c>
      <c s="20" r="L121">
        <f>(K121/K$99)-1</f>
        <v>0.722222222222222</v>
      </c>
      <c r="M121">
        <f>K121-K$99</f>
        <v>325</v>
      </c>
    </row>
    <row r="122">
      <c s="16" r="A122"/>
      <c s="16" r="B122"/>
      <c t="s" s="16" r="C122">
        <v>14</v>
      </c>
      <c t="s" s="16" r="D122">
        <v>52</v>
      </c>
      <c t="s" s="16" r="E122">
        <v>114</v>
      </c>
      <c t="s" s="16" r="F122">
        <v>134</v>
      </c>
      <c t="s" s="45" r="G122">
        <v>120</v>
      </c>
      <c t="s" s="16" r="H122">
        <v>19</v>
      </c>
      <c s="19" r="J122">
        <v>100000</v>
      </c>
      <c s="42" r="K122">
        <v>870</v>
      </c>
      <c s="20" r="L122">
        <f>(K122/K$99)-1</f>
        <v>0.933333333333333</v>
      </c>
      <c r="M122">
        <f>K122-K$99</f>
        <v>420</v>
      </c>
    </row>
    <row r="123">
      <c s="16" r="A123"/>
      <c s="16" r="B123"/>
      <c t="s" s="16" r="C123">
        <v>14</v>
      </c>
      <c t="s" s="16" r="D123">
        <v>52</v>
      </c>
      <c t="s" s="16" r="E123">
        <v>114</v>
      </c>
      <c t="s" s="16" r="F123">
        <v>134</v>
      </c>
      <c t="s" s="45" r="G123">
        <v>120</v>
      </c>
      <c t="s" s="16" r="H123">
        <v>19</v>
      </c>
      <c s="19" r="J123">
        <v>250000</v>
      </c>
      <c s="42" r="K123">
        <v>975</v>
      </c>
      <c s="20" r="L123">
        <f>(K123/K$99)-1</f>
        <v>1.16666666666667</v>
      </c>
      <c r="M123">
        <f>K123-K$99</f>
        <v>525</v>
      </c>
    </row>
    <row r="124">
      <c s="16" r="A124"/>
      <c s="16" r="B124"/>
      <c t="s" s="16" r="C124">
        <v>14</v>
      </c>
      <c t="s" s="16" r="D124">
        <v>52</v>
      </c>
      <c t="s" s="16" r="E124">
        <v>114</v>
      </c>
      <c t="s" s="16" r="F124">
        <v>134</v>
      </c>
      <c t="s" s="45" r="G124">
        <v>120</v>
      </c>
      <c t="s" s="16" r="H124">
        <v>19</v>
      </c>
      <c s="19" r="J124">
        <v>500000</v>
      </c>
      <c s="42" r="K124">
        <v>1120</v>
      </c>
      <c s="20" r="L124">
        <f>(K124/K$99)-1</f>
        <v>1.48888888888889</v>
      </c>
      <c r="M124">
        <f>K124-K$99</f>
        <v>670</v>
      </c>
    </row>
    <row r="125">
      <c s="16" r="A125"/>
      <c s="16" r="B125"/>
      <c t="s" s="16" r="C125">
        <v>14</v>
      </c>
      <c t="s" s="16" r="D125">
        <v>52</v>
      </c>
      <c t="s" s="16" r="E125">
        <v>114</v>
      </c>
      <c t="s" s="16" r="F125">
        <v>134</v>
      </c>
      <c t="s" s="45" r="G125">
        <v>120</v>
      </c>
      <c t="s" s="16" r="H125">
        <v>19</v>
      </c>
      <c s="19" r="J125">
        <v>1000000</v>
      </c>
      <c s="42" r="K125">
        <v>1380</v>
      </c>
      <c s="20" r="L125">
        <f>(K125/K$99)-1</f>
        <v>2.06666666666667</v>
      </c>
      <c r="M125">
        <f>K125-K$99</f>
        <v>930</v>
      </c>
    </row>
    <row r="126">
      <c s="16" r="A126"/>
      <c s="16" r="B126"/>
      <c t="s" s="16" r="C126">
        <v>14</v>
      </c>
      <c t="s" s="16" r="D126">
        <v>52</v>
      </c>
      <c t="s" s="16" r="E126">
        <v>114</v>
      </c>
      <c t="s" s="16" r="F126">
        <v>134</v>
      </c>
      <c t="s" s="45" r="G126">
        <v>120</v>
      </c>
      <c t="s" s="16" r="H126">
        <v>19</v>
      </c>
      <c s="19" r="J126">
        <v>3000000</v>
      </c>
      <c s="42" r="K126">
        <v>1620</v>
      </c>
      <c s="20" r="L126">
        <f>(K126/K$99)-1</f>
        <v>2.6</v>
      </c>
      <c r="M126">
        <f>K126-K$99</f>
        <v>1170</v>
      </c>
    </row>
    <row r="127">
      <c t="s" s="16" r="C127">
        <v>14</v>
      </c>
      <c t="s" s="16" r="D127">
        <v>52</v>
      </c>
      <c t="s" s="16" r="E127">
        <v>114</v>
      </c>
      <c t="s" s="16" r="F127">
        <v>134</v>
      </c>
      <c t="s" s="45" r="G127">
        <v>120</v>
      </c>
      <c t="s" s="16" r="H127">
        <v>19</v>
      </c>
      <c s="19" r="J127">
        <v>5000000</v>
      </c>
      <c s="42" r="K127">
        <v>1905</v>
      </c>
      <c s="20" r="L127">
        <f>(K127/K$99)-1</f>
        <v>3.23333333333333</v>
      </c>
      <c r="M127">
        <f>K127-K$99</f>
        <v>1455</v>
      </c>
    </row>
    <row r="128">
      <c s="16" r="B128"/>
      <c t="s" s="16" r="C128">
        <v>14</v>
      </c>
      <c t="s" s="16" r="D128">
        <v>52</v>
      </c>
      <c t="s" s="16" r="E128">
        <v>114</v>
      </c>
      <c t="s" s="16" r="F128">
        <v>134</v>
      </c>
      <c t="s" s="45" r="G128">
        <v>120</v>
      </c>
      <c t="s" s="16" r="H128">
        <v>19</v>
      </c>
      <c t="s" s="19" r="J128">
        <v>33</v>
      </c>
      <c s="42" r="K128">
        <v>2555</v>
      </c>
      <c s="20" r="L128">
        <f>(K128/K$99)-1</f>
        <v>4.67777777777778</v>
      </c>
      <c r="M128">
        <f>K128-K$99</f>
        <v>2105</v>
      </c>
      <c s="16" r="N128"/>
      <c s="16" r="O128"/>
      <c s="43" r="P128"/>
      <c s="16" r="Q128"/>
      <c s="16" r="R128"/>
      <c s="16" r="S128"/>
      <c s="16" r="T128"/>
      <c s="16" r="U128"/>
      <c s="16" r="V128"/>
      <c s="16" r="W128"/>
      <c s="21" r="X128"/>
    </row>
    <row r="129">
      <c t="s" s="75" r="A129">
        <v>314</v>
      </c>
      <c s="75" r="B129"/>
      <c t="s" s="75" r="C129">
        <v>14</v>
      </c>
      <c t="s" s="30" r="D129">
        <v>52</v>
      </c>
      <c t="s" s="75" r="E129">
        <v>114</v>
      </c>
      <c t="s" s="75" r="F129">
        <v>134</v>
      </c>
      <c t="s" s="45" r="G129">
        <v>120</v>
      </c>
      <c t="s" s="75" r="H129">
        <v>19</v>
      </c>
      <c s="75" r="I129"/>
      <c s="75" r="J129">
        <v>500</v>
      </c>
      <c s="42" r="K129">
        <v>220</v>
      </c>
      <c s="20" r="L129"/>
      <c s="16" r="M129">
        <f>K129-K$129</f>
        <v>0</v>
      </c>
      <c s="16" r="N129"/>
      <c s="16" r="O129"/>
      <c s="43" r="P129"/>
      <c s="16" r="Q129"/>
      <c s="16" r="R129"/>
      <c s="16" r="S129"/>
      <c s="16" r="T129"/>
      <c s="16" r="U129"/>
      <c s="16" r="V129"/>
      <c s="16" r="W129"/>
      <c s="21" r="X129"/>
    </row>
    <row r="130">
      <c s="75" r="A130"/>
      <c s="75" r="B130"/>
      <c t="s" s="75" r="C130">
        <v>14</v>
      </c>
      <c t="s" s="30" r="D130">
        <v>53</v>
      </c>
      <c t="s" s="75" r="E130">
        <v>114</v>
      </c>
      <c t="s" s="75" r="F130">
        <v>134</v>
      </c>
      <c t="s" s="45" r="G130">
        <v>120</v>
      </c>
      <c t="s" s="75" r="H130">
        <v>19</v>
      </c>
      <c s="75" r="I130"/>
      <c s="75" r="J130">
        <v>500</v>
      </c>
      <c s="42" r="K130">
        <v>235</v>
      </c>
      <c s="20" r="L130">
        <f>(K130/K$129)-1</f>
        <v>0.068181818181818</v>
      </c>
      <c s="16" r="M130">
        <f>K130-K$129</f>
        <v>15</v>
      </c>
      <c s="16" r="N130"/>
      <c s="16" r="O130"/>
      <c s="43" r="P130"/>
      <c s="16" r="Q130"/>
      <c s="16" r="R130"/>
      <c s="16" r="S130"/>
      <c s="16" r="T130"/>
      <c s="16" r="U130"/>
      <c s="16" r="V130"/>
      <c s="16" r="W130"/>
      <c s="21" r="X130"/>
    </row>
    <row r="131">
      <c s="75" r="A131"/>
      <c s="75" r="B131"/>
      <c t="s" s="75" r="C131">
        <v>14</v>
      </c>
      <c t="s" s="30" r="D131">
        <v>15</v>
      </c>
      <c t="s" s="75" r="E131">
        <v>114</v>
      </c>
      <c t="s" s="75" r="F131">
        <v>134</v>
      </c>
      <c t="s" s="45" r="G131">
        <v>120</v>
      </c>
      <c t="s" s="75" r="H131">
        <v>19</v>
      </c>
      <c s="75" r="I131"/>
      <c s="75" r="J131">
        <v>500</v>
      </c>
      <c s="42" r="K131">
        <v>245</v>
      </c>
      <c s="20" r="L131">
        <f>(K131/K$129)-1</f>
        <v>0.113636363636364</v>
      </c>
      <c s="16" r="M131">
        <f>K131-K$129</f>
        <v>25</v>
      </c>
      <c s="16" r="N131"/>
      <c s="16" r="O131"/>
      <c s="43" r="P131"/>
      <c s="16" r="Q131"/>
      <c s="16" r="R131"/>
      <c s="16" r="S131"/>
      <c s="16" r="T131"/>
      <c s="16" r="U131"/>
      <c s="16" r="V131"/>
      <c s="16" r="W131"/>
      <c s="21" r="X131"/>
    </row>
    <row r="132">
      <c s="75" r="A132"/>
      <c s="75" r="B132"/>
      <c t="s" s="75" r="C132">
        <v>14</v>
      </c>
      <c t="s" s="30" r="D132">
        <v>54</v>
      </c>
      <c t="s" s="75" r="E132">
        <v>114</v>
      </c>
      <c t="s" s="75" r="F132">
        <v>134</v>
      </c>
      <c t="s" s="45" r="G132">
        <v>120</v>
      </c>
      <c t="s" s="75" r="H132">
        <v>19</v>
      </c>
      <c s="75" r="I132"/>
      <c s="75" r="J132">
        <v>500</v>
      </c>
      <c s="42" r="K132">
        <v>275</v>
      </c>
      <c s="20" r="L132">
        <f>(K132/K$129)-1</f>
        <v>0.25</v>
      </c>
      <c s="16" r="M132">
        <f>K132-K$129</f>
        <v>55</v>
      </c>
      <c s="16" r="N132"/>
      <c s="16" r="O132"/>
      <c s="16" r="P132"/>
      <c s="43" r="Q132"/>
      <c s="16" r="R132"/>
      <c s="16" r="S132"/>
      <c s="16" r="T132"/>
      <c s="16" r="U132"/>
      <c s="16" r="V132"/>
      <c s="16" r="W132"/>
      <c s="21" r="X132"/>
    </row>
    <row r="133">
      <c s="16" r="A133"/>
      <c s="16" r="B133"/>
      <c t="s" s="16" r="C133">
        <v>14</v>
      </c>
      <c t="s" s="16" r="D133">
        <v>52</v>
      </c>
      <c t="s" s="43" r="E133">
        <v>114</v>
      </c>
      <c t="s" s="16" r="F133">
        <v>134</v>
      </c>
      <c t="s" s="45" r="G133">
        <v>120</v>
      </c>
      <c t="s" s="16" r="H133">
        <v>19</v>
      </c>
      <c s="16" r="I133"/>
      <c s="16" r="J133">
        <v>500</v>
      </c>
      <c s="42" r="K133">
        <f>K129</f>
        <v>220</v>
      </c>
      <c s="21" r="L133"/>
      <c s="16" r="M133">
        <f>K133-K$129</f>
        <v>0</v>
      </c>
      <c s="16" r="N133"/>
      <c s="16" r="O133"/>
      <c s="16" r="P133"/>
      <c s="43" r="Q133"/>
      <c s="16" r="R133"/>
      <c s="16" r="S133"/>
      <c s="16" r="T133"/>
      <c s="16" r="U133"/>
      <c s="16" r="V133"/>
      <c s="16" r="W133"/>
      <c s="21" r="X133"/>
    </row>
    <row r="134">
      <c s="16" r="A134"/>
      <c s="16" r="B134"/>
      <c t="s" s="16" r="C134">
        <v>14</v>
      </c>
      <c t="s" s="16" r="D134">
        <v>52</v>
      </c>
      <c t="s" s="43" r="E134">
        <v>59</v>
      </c>
      <c t="s" s="16" r="F134">
        <v>134</v>
      </c>
      <c t="s" s="45" r="G134">
        <v>120</v>
      </c>
      <c t="s" s="16" r="H134">
        <v>19</v>
      </c>
      <c s="16" r="I134"/>
      <c s="16" r="J134">
        <v>500</v>
      </c>
      <c s="42" r="K134">
        <v>330</v>
      </c>
      <c s="21" r="L134">
        <f>(K134/K$129)-1</f>
        <v>0.5</v>
      </c>
      <c s="16" r="M134">
        <f>K134-K$129</f>
        <v>110</v>
      </c>
      <c s="16" r="N134"/>
      <c s="16" r="O134"/>
      <c s="16" r="P134"/>
      <c s="43" r="Q134"/>
      <c s="16" r="R134"/>
      <c s="16" r="S134"/>
      <c s="16" r="T134"/>
      <c s="16" r="U134"/>
      <c s="16" r="V134"/>
      <c s="16" r="W134"/>
      <c s="21" r="X134"/>
    </row>
    <row r="135">
      <c s="75" r="A135"/>
      <c s="75" r="B135"/>
      <c t="s" s="75" r="C135">
        <v>14</v>
      </c>
      <c t="s" s="75" r="D135">
        <v>52</v>
      </c>
      <c t="s" s="75" r="E135">
        <v>114</v>
      </c>
      <c t="s" s="30" r="F135">
        <v>134</v>
      </c>
      <c t="s" s="45" r="G135">
        <v>120</v>
      </c>
      <c t="s" s="75" r="H135">
        <v>19</v>
      </c>
      <c s="75" r="I135"/>
      <c s="75" r="J135">
        <v>500</v>
      </c>
      <c s="42" r="K135">
        <f>K129</f>
        <v>220</v>
      </c>
      <c s="20" r="L135"/>
      <c s="16" r="M135">
        <f>K135-K$129</f>
        <v>0</v>
      </c>
      <c s="16" r="N135"/>
      <c s="16" r="O135"/>
      <c s="16" r="P135"/>
      <c s="16" r="Q135"/>
      <c s="43" r="R135"/>
      <c s="16" r="S135"/>
      <c s="16" r="T135"/>
      <c s="16" r="U135"/>
      <c s="16" r="V135"/>
      <c s="16" r="W135"/>
      <c s="21" r="X135"/>
    </row>
    <row r="136">
      <c s="75" r="A136"/>
      <c s="75" r="B136"/>
      <c t="s" s="75" r="C136">
        <v>14</v>
      </c>
      <c t="s" s="75" r="D136">
        <v>52</v>
      </c>
      <c t="s" s="75" r="E136">
        <v>114</v>
      </c>
      <c t="s" s="30" r="F136">
        <v>98</v>
      </c>
      <c t="s" s="45" r="G136">
        <v>120</v>
      </c>
      <c t="s" s="75" r="H136">
        <v>19</v>
      </c>
      <c s="75" r="I136"/>
      <c s="75" r="J136">
        <v>500</v>
      </c>
      <c s="42" r="K136">
        <v>230</v>
      </c>
      <c s="20" r="L136">
        <f>(K136/K$129)-1</f>
        <v>0.045454545454545</v>
      </c>
      <c s="16" r="M136">
        <f>K136-K$129</f>
        <v>10</v>
      </c>
      <c s="16" r="N136"/>
      <c s="16" r="O136"/>
      <c s="16" r="P136"/>
      <c s="16" r="Q136"/>
      <c s="43" r="R136"/>
      <c s="16" r="S136"/>
      <c s="16" r="T136"/>
      <c s="16" r="U136"/>
      <c s="16" r="V136"/>
      <c s="16" r="W136"/>
      <c s="21" r="X136"/>
    </row>
    <row r="137">
      <c s="75" r="A137"/>
      <c s="75" r="B137"/>
      <c t="s" s="75" r="C137">
        <v>14</v>
      </c>
      <c t="s" s="75" r="D137">
        <v>52</v>
      </c>
      <c t="s" s="75" r="E137">
        <v>114</v>
      </c>
      <c t="s" s="30" r="F137">
        <v>99</v>
      </c>
      <c t="s" s="45" r="G137">
        <v>120</v>
      </c>
      <c t="s" s="75" r="H137">
        <v>19</v>
      </c>
      <c s="75" r="I137"/>
      <c s="75" r="J137">
        <v>500</v>
      </c>
      <c s="42" r="K137">
        <v>300</v>
      </c>
      <c s="20" r="L137">
        <f>(K137/K$129)-1</f>
        <v>0.363636363636364</v>
      </c>
      <c s="16" r="M137">
        <f>K137-K$129</f>
        <v>80</v>
      </c>
      <c s="16" r="N137"/>
      <c s="16" r="O137"/>
      <c s="16" r="P137"/>
      <c s="16" r="Q137"/>
      <c s="43" r="R137"/>
      <c s="16" r="S137"/>
      <c s="16" r="T137"/>
      <c s="16" r="U137"/>
      <c s="16" r="V137"/>
      <c s="16" r="W137"/>
      <c s="21" r="X137"/>
    </row>
    <row r="138">
      <c s="75" r="A138"/>
      <c s="75" r="B138"/>
      <c t="s" s="75" r="C138">
        <v>14</v>
      </c>
      <c t="s" s="75" r="D138">
        <v>52</v>
      </c>
      <c t="s" s="75" r="E138">
        <v>114</v>
      </c>
      <c t="s" s="30" r="F138">
        <v>42</v>
      </c>
      <c t="s" s="45" r="G138">
        <v>120</v>
      </c>
      <c t="s" s="75" r="H138">
        <v>19</v>
      </c>
      <c s="75" r="I138"/>
      <c s="75" r="J138">
        <v>500</v>
      </c>
      <c s="42" r="K138">
        <v>330</v>
      </c>
      <c s="20" r="L138">
        <f>(K138/K$129)-1</f>
        <v>0.5</v>
      </c>
      <c s="16" r="M138">
        <f>K138-K$129</f>
        <v>110</v>
      </c>
      <c s="16" r="N138"/>
      <c s="16" r="O138"/>
      <c s="16" r="P138"/>
      <c s="16" r="Q138"/>
      <c s="43" r="R138"/>
      <c s="16" r="S138"/>
      <c s="16" r="T138"/>
      <c s="16" r="U138"/>
      <c s="16" r="V138"/>
      <c s="16" r="W138"/>
      <c s="21" r="X138"/>
    </row>
    <row r="139">
      <c s="75" r="A139"/>
      <c s="75" r="B139"/>
      <c t="s" s="75" r="C139">
        <v>14</v>
      </c>
      <c t="s" s="75" r="D139">
        <v>52</v>
      </c>
      <c t="s" s="75" r="E139">
        <v>114</v>
      </c>
      <c t="s" s="30" r="F139">
        <v>298</v>
      </c>
      <c t="s" s="45" r="G139">
        <v>120</v>
      </c>
      <c t="s" s="75" r="H139">
        <v>19</v>
      </c>
      <c s="75" r="I139"/>
      <c s="75" r="J139">
        <v>500</v>
      </c>
      <c s="42" r="K139">
        <v>375</v>
      </c>
      <c s="20" r="L139">
        <f>(K139/K$129)-1</f>
        <v>0.704545454545455</v>
      </c>
      <c s="16" r="M139">
        <f>K139-K$129</f>
        <v>155</v>
      </c>
      <c s="16" r="N139"/>
      <c s="16" r="O139"/>
      <c s="16" r="P139"/>
      <c s="16" r="Q139"/>
      <c s="16" r="R139"/>
      <c s="16" r="S139"/>
      <c s="16" r="T139"/>
      <c s="16" r="U139"/>
      <c s="16" r="V139"/>
      <c s="16" r="W139"/>
      <c s="21" r="X139"/>
    </row>
    <row r="140">
      <c s="16" r="A140"/>
      <c s="16" r="B140"/>
      <c t="s" s="16" r="C140">
        <v>14</v>
      </c>
      <c t="s" s="16" r="D140">
        <v>52</v>
      </c>
      <c t="s" s="16" r="E140">
        <v>114</v>
      </c>
      <c t="s" s="16" r="F140">
        <v>134</v>
      </c>
      <c t="s" s="49" r="G140">
        <v>120</v>
      </c>
      <c t="s" s="16" r="H140">
        <v>19</v>
      </c>
      <c s="16" r="I140"/>
      <c s="16" r="J140">
        <v>500</v>
      </c>
      <c s="42" r="K140">
        <f>K129</f>
        <v>220</v>
      </c>
      <c s="20" r="L140"/>
      <c s="16" r="M140">
        <f>K140-K$129</f>
        <v>0</v>
      </c>
      <c s="16" r="N140"/>
      <c s="16" r="O140"/>
      <c s="16" r="P140"/>
      <c s="16" r="Q140"/>
      <c s="16" r="R140"/>
      <c s="43" r="S140"/>
      <c s="16" r="T140"/>
      <c s="16" r="U140"/>
      <c s="16" r="V140"/>
      <c s="16" r="W140"/>
      <c s="21" r="X140"/>
    </row>
    <row r="141">
      <c s="16" r="A141"/>
      <c s="16" r="B141"/>
      <c t="s" s="16" r="C141">
        <v>14</v>
      </c>
      <c t="s" s="16" r="D141">
        <v>52</v>
      </c>
      <c t="s" s="16" r="E141">
        <v>114</v>
      </c>
      <c t="s" s="16" r="F141">
        <v>134</v>
      </c>
      <c t="s" s="49" r="G141">
        <v>120</v>
      </c>
      <c t="s" s="16" r="H141">
        <v>19</v>
      </c>
      <c s="16" r="I141"/>
      <c s="16" r="J141">
        <v>500</v>
      </c>
      <c s="42" r="K141">
        <v>220</v>
      </c>
      <c s="20" r="L141">
        <f>(K141/K$129)-1</f>
        <v>0</v>
      </c>
      <c s="16" r="M141">
        <f>K141-K$129</f>
        <v>0</v>
      </c>
      <c s="16" r="N141"/>
      <c s="16" r="O141"/>
      <c s="16" r="P141"/>
      <c s="16" r="Q141"/>
      <c s="16" r="R141"/>
      <c s="16" r="S141"/>
      <c s="43" r="T141"/>
      <c s="16" r="U141"/>
      <c s="16" r="V141"/>
      <c s="16" r="W141"/>
      <c s="21" r="X141"/>
    </row>
    <row r="142">
      <c s="75" r="A142"/>
      <c s="75" r="B142"/>
      <c t="s" s="75" r="C142">
        <v>14</v>
      </c>
      <c t="s" s="75" r="D142">
        <v>52</v>
      </c>
      <c t="s" s="75" r="E142">
        <v>114</v>
      </c>
      <c t="s" s="75" r="F142">
        <v>134</v>
      </c>
      <c t="s" s="45" r="G142">
        <v>120</v>
      </c>
      <c t="s" s="30" r="H142">
        <v>19</v>
      </c>
      <c s="75" r="I142"/>
      <c s="75" r="J142">
        <v>500</v>
      </c>
      <c s="42" r="K142">
        <f>K129</f>
        <v>220</v>
      </c>
      <c s="20" r="L142"/>
      <c s="16" r="M142">
        <f>K142-K$129</f>
        <v>0</v>
      </c>
      <c s="16" r="N142"/>
      <c s="16" r="O142"/>
      <c s="16" r="P142"/>
      <c s="16" r="Q142"/>
      <c s="16" r="R142"/>
      <c s="16" r="S142"/>
      <c s="43" r="T142"/>
      <c s="16" r="U142"/>
      <c s="16" r="V142"/>
      <c s="16" r="W142"/>
      <c s="21" r="X142"/>
    </row>
    <row r="143">
      <c s="75" r="A143"/>
      <c s="75" r="B143"/>
      <c t="s" s="75" r="C143">
        <v>14</v>
      </c>
      <c t="s" s="75" r="D143">
        <v>52</v>
      </c>
      <c t="s" s="75" r="E143">
        <v>114</v>
      </c>
      <c t="s" s="75" r="F143">
        <v>134</v>
      </c>
      <c t="s" s="45" r="G143">
        <v>120</v>
      </c>
      <c t="s" s="30" r="H143">
        <v>45</v>
      </c>
      <c s="75" r="I143"/>
      <c s="75" r="J143">
        <v>500</v>
      </c>
      <c s="42" r="K143">
        <v>285</v>
      </c>
      <c s="20" r="L143">
        <f>(K143/K$129)-1</f>
        <v>0.295454545454545</v>
      </c>
      <c s="16" r="M143">
        <f>K143-K$129</f>
        <v>65</v>
      </c>
      <c s="16" r="N143"/>
      <c s="16" r="O143"/>
      <c s="16" r="P143"/>
      <c s="16" r="Q143"/>
      <c s="16" r="R143"/>
      <c s="16" r="S143"/>
      <c s="43" r="T143"/>
      <c s="16" r="U143"/>
      <c s="16" r="V143"/>
      <c s="16" r="W143"/>
      <c s="21" r="X143"/>
    </row>
    <row r="144">
      <c s="75" r="A144"/>
      <c s="75" r="B144"/>
      <c t="s" s="75" r="C144">
        <v>14</v>
      </c>
      <c t="s" s="75" r="D144">
        <v>52</v>
      </c>
      <c t="s" s="75" r="E144">
        <v>114</v>
      </c>
      <c t="s" s="75" r="F144">
        <v>134</v>
      </c>
      <c t="s" s="45" r="G144">
        <v>120</v>
      </c>
      <c t="s" s="30" r="H144">
        <v>46</v>
      </c>
      <c s="75" r="I144"/>
      <c s="75" r="J144">
        <v>500</v>
      </c>
      <c s="42" r="K144">
        <v>285</v>
      </c>
      <c s="20" r="L144">
        <f>(K144/K$129)-1</f>
        <v>0.295454545454545</v>
      </c>
      <c s="16" r="M144">
        <f>K144-K$129</f>
        <v>65</v>
      </c>
      <c s="16" r="N144"/>
      <c s="16" r="O144"/>
      <c s="16" r="P144"/>
      <c s="16" r="Q144"/>
      <c s="16" r="R144"/>
      <c s="16" r="S144"/>
      <c s="43" r="T144"/>
      <c s="16" r="U144"/>
      <c s="16" r="V144"/>
      <c s="16" r="W144"/>
      <c s="21" r="X144"/>
    </row>
    <row r="145">
      <c s="75" r="A145"/>
      <c s="75" r="B145"/>
      <c t="s" s="75" r="C145">
        <v>14</v>
      </c>
      <c t="s" s="75" r="D145">
        <v>52</v>
      </c>
      <c t="s" s="75" r="E145">
        <v>114</v>
      </c>
      <c t="s" s="75" r="F145">
        <v>134</v>
      </c>
      <c t="s" s="45" r="G145">
        <v>120</v>
      </c>
      <c t="s" s="30" r="H145">
        <v>31</v>
      </c>
      <c s="75" r="I145"/>
      <c s="75" r="J145">
        <v>500</v>
      </c>
      <c s="42" r="K145">
        <v>330</v>
      </c>
      <c s="20" r="L145">
        <f>(K145/K$129)-1</f>
        <v>0.5</v>
      </c>
      <c s="16" r="M145">
        <f>K145-K$129</f>
        <v>110</v>
      </c>
      <c s="16" r="N145"/>
      <c s="16" r="O145"/>
      <c s="16" r="P145"/>
      <c s="16" r="Q145"/>
      <c s="16" r="R145"/>
      <c s="16" r="S145"/>
      <c s="43" r="T145"/>
      <c s="16" r="U145"/>
      <c s="16" r="V145"/>
      <c s="16" r="W145"/>
      <c s="21" r="X145"/>
    </row>
    <row r="146">
      <c s="75" r="A146"/>
      <c s="75" r="B146"/>
      <c t="s" s="75" r="C146">
        <v>14</v>
      </c>
      <c t="s" s="75" r="D146">
        <v>52</v>
      </c>
      <c t="s" s="75" r="E146">
        <v>114</v>
      </c>
      <c t="s" s="75" r="F146">
        <v>134</v>
      </c>
      <c t="s" s="45" r="G146">
        <v>120</v>
      </c>
      <c t="s" s="30" r="H146">
        <v>32</v>
      </c>
      <c s="75" r="I146"/>
      <c s="75" r="J146">
        <v>500</v>
      </c>
      <c s="42" r="K146">
        <v>240</v>
      </c>
      <c s="20" r="L146">
        <f>(K146/K$129)-1</f>
        <v>0.090909090909091</v>
      </c>
      <c s="16" r="M146">
        <f>K146-K$129</f>
        <v>20</v>
      </c>
      <c s="16" r="N146"/>
      <c s="16" r="O146"/>
      <c s="16" r="P146"/>
      <c s="16" r="Q146"/>
      <c s="16" r="R146"/>
      <c s="16" r="S146"/>
      <c s="16" r="T146"/>
      <c s="16" r="U146"/>
      <c s="16" r="V146"/>
      <c s="16" r="W146"/>
      <c s="21" r="X146"/>
    </row>
    <row r="147">
      <c s="16" r="A147"/>
      <c s="16" r="B147"/>
      <c t="s" s="16" r="C147">
        <v>14</v>
      </c>
      <c t="s" s="16" r="D147">
        <v>52</v>
      </c>
      <c t="s" s="16" r="E147">
        <v>114</v>
      </c>
      <c t="s" s="16" r="F147">
        <v>134</v>
      </c>
      <c t="s" s="45" r="G147">
        <v>120</v>
      </c>
      <c t="s" s="12" r="H147">
        <v>19</v>
      </c>
      <c s="16" r="I147"/>
      <c s="43" r="J147">
        <v>500</v>
      </c>
      <c s="42" r="K147">
        <f>K129</f>
        <v>220</v>
      </c>
      <c s="20" r="L147"/>
      <c s="16" r="M147">
        <f>K147-K$129</f>
        <v>0</v>
      </c>
      <c s="16" r="N147"/>
      <c s="16" r="O147"/>
      <c s="16" r="P147"/>
      <c s="16" r="Q147"/>
      <c s="16" r="R147"/>
      <c s="16" r="S147"/>
      <c s="16" r="T147"/>
      <c s="16" r="U147"/>
      <c s="16" r="V147"/>
      <c s="16" r="W147"/>
      <c s="21" r="X147"/>
    </row>
    <row r="148">
      <c s="16" r="B148"/>
      <c t="s" s="16" r="C148">
        <v>14</v>
      </c>
      <c t="s" s="16" r="D148">
        <v>52</v>
      </c>
      <c t="s" s="16" r="E148">
        <v>114</v>
      </c>
      <c t="s" s="16" r="F148">
        <v>134</v>
      </c>
      <c t="s" s="45" r="G148">
        <v>120</v>
      </c>
      <c t="s" s="16" r="H148">
        <v>19</v>
      </c>
      <c s="16" r="I148"/>
      <c s="43" r="J148">
        <v>1000</v>
      </c>
      <c s="42" r="K148">
        <v>240</v>
      </c>
      <c s="20" r="L148">
        <f>(K148/K$147)-1</f>
        <v>0.090909090909091</v>
      </c>
      <c s="16" r="M148">
        <f>K148-K$129</f>
        <v>20</v>
      </c>
      <c s="16" r="N148"/>
      <c s="16" r="O148"/>
      <c s="16" r="P148"/>
      <c s="16" r="Q148"/>
      <c s="16" r="R148"/>
      <c s="16" r="S148"/>
      <c s="16" r="T148"/>
      <c s="16" r="U148"/>
      <c s="16" r="V148"/>
      <c s="16" r="W148"/>
      <c s="21" r="X148"/>
    </row>
    <row r="149">
      <c s="16" r="A149"/>
      <c s="16" r="B149"/>
      <c t="s" s="16" r="C149">
        <v>14</v>
      </c>
      <c t="s" s="16" r="D149">
        <v>52</v>
      </c>
      <c t="s" s="16" r="E149">
        <v>114</v>
      </c>
      <c t="s" s="16" r="F149">
        <v>134</v>
      </c>
      <c t="s" s="45" r="G149">
        <v>120</v>
      </c>
      <c t="s" s="16" r="H149">
        <v>19</v>
      </c>
      <c s="16" r="I149"/>
      <c s="43" r="J149">
        <v>5000</v>
      </c>
      <c s="42" r="K149">
        <v>250</v>
      </c>
      <c s="20" r="L149">
        <f>(K149/K$147)-1</f>
        <v>0.136363636363636</v>
      </c>
      <c s="16" r="M149">
        <f>K149-K$129</f>
        <v>30</v>
      </c>
      <c s="16" r="N149"/>
      <c s="16" r="O149"/>
      <c s="16" r="P149"/>
      <c s="16" r="Q149"/>
      <c s="16" r="R149"/>
      <c s="16" r="S149"/>
      <c s="16" r="T149"/>
      <c s="16" r="U149"/>
      <c s="16" r="V149"/>
      <c s="16" r="W149"/>
      <c s="21" r="X149"/>
    </row>
    <row r="150">
      <c s="16" r="A150"/>
      <c s="16" r="B150"/>
      <c t="s" s="16" r="C150">
        <v>14</v>
      </c>
      <c t="s" s="16" r="D150">
        <v>52</v>
      </c>
      <c t="s" s="16" r="E150">
        <v>114</v>
      </c>
      <c t="s" s="16" r="F150">
        <v>134</v>
      </c>
      <c t="s" s="45" r="G150">
        <v>120</v>
      </c>
      <c t="s" s="16" r="H150">
        <v>19</v>
      </c>
      <c s="16" r="I150"/>
      <c s="43" r="J150">
        <v>10000</v>
      </c>
      <c s="42" r="K150">
        <v>295</v>
      </c>
      <c s="20" r="L150">
        <f>(K150/K$147)-1</f>
        <v>0.340909090909091</v>
      </c>
      <c s="16" r="M150">
        <f>K150-K$129</f>
        <v>75</v>
      </c>
      <c s="16" r="N150"/>
      <c s="16" r="O150"/>
      <c s="16" r="P150"/>
      <c s="16" r="Q150"/>
      <c s="16" r="R150"/>
      <c s="16" r="S150"/>
      <c s="16" r="T150"/>
      <c s="16" r="U150"/>
      <c s="16" r="V150"/>
      <c s="16" r="W150"/>
      <c s="21" r="X150"/>
    </row>
    <row r="151">
      <c s="16" r="A151"/>
      <c s="16" r="B151"/>
      <c t="s" s="16" r="C151">
        <v>14</v>
      </c>
      <c t="s" s="16" r="D151">
        <v>52</v>
      </c>
      <c t="s" s="16" r="E151">
        <v>114</v>
      </c>
      <c t="s" s="16" r="F151">
        <v>134</v>
      </c>
      <c t="s" s="45" r="G151">
        <v>120</v>
      </c>
      <c t="s" s="16" r="H151">
        <v>19</v>
      </c>
      <c s="16" r="I151"/>
      <c s="43" r="J151">
        <v>25000</v>
      </c>
      <c s="42" r="K151">
        <v>305</v>
      </c>
      <c s="20" r="L151">
        <f>(K151/K$147)-1</f>
        <v>0.386363636363636</v>
      </c>
      <c s="16" r="M151">
        <f>K151-K$129</f>
        <v>85</v>
      </c>
      <c s="16" r="N151"/>
      <c s="16" r="O151"/>
      <c s="16" r="P151"/>
      <c s="16" r="Q151"/>
      <c s="16" r="R151"/>
      <c s="16" r="S151"/>
      <c s="16" r="T151"/>
      <c s="16" r="U151"/>
      <c s="16" r="V151"/>
      <c s="16" r="W151"/>
      <c s="21" r="X151"/>
    </row>
    <row r="152">
      <c s="16" r="A152"/>
      <c s="16" r="B152"/>
      <c t="s" s="16" r="C152">
        <v>14</v>
      </c>
      <c t="s" s="16" r="D152">
        <v>52</v>
      </c>
      <c t="s" s="16" r="E152">
        <v>114</v>
      </c>
      <c t="s" s="16" r="F152">
        <v>134</v>
      </c>
      <c t="s" s="45" r="G152">
        <v>120</v>
      </c>
      <c t="s" s="16" r="H152">
        <v>19</v>
      </c>
      <c s="16" r="I152"/>
      <c s="43" r="J152">
        <v>50000</v>
      </c>
      <c s="42" r="K152">
        <v>355</v>
      </c>
      <c s="20" r="L152">
        <f>(K152/K$147)-1</f>
        <v>0.613636363636364</v>
      </c>
      <c s="16" r="M152">
        <f>K152-K$129</f>
        <v>135</v>
      </c>
      <c s="16" r="N152"/>
      <c s="16" r="O152"/>
      <c s="16" r="P152"/>
      <c s="16" r="Q152"/>
      <c s="16" r="R152"/>
      <c s="16" r="S152"/>
      <c s="16" r="T152"/>
      <c s="16" r="U152"/>
      <c s="16" r="V152"/>
      <c s="16" r="W152"/>
      <c s="21" r="X152"/>
    </row>
    <row r="153">
      <c s="16" r="A153"/>
      <c s="16" r="B153"/>
      <c t="s" s="16" r="C153">
        <v>14</v>
      </c>
      <c t="s" s="16" r="D153">
        <v>52</v>
      </c>
      <c t="s" s="16" r="E153">
        <v>114</v>
      </c>
      <c t="s" s="16" r="F153">
        <v>134</v>
      </c>
      <c t="s" s="45" r="G153">
        <v>120</v>
      </c>
      <c t="s" s="16" r="H153">
        <v>19</v>
      </c>
      <c s="19" r="J153">
        <v>100000</v>
      </c>
      <c s="42" r="K153">
        <v>400</v>
      </c>
      <c s="20" r="L153">
        <f>(K153/K$147)-1</f>
        <v>0.818181818181818</v>
      </c>
      <c s="16" r="M153">
        <f>K153-K$129</f>
        <v>180</v>
      </c>
      <c s="16" r="N153"/>
      <c s="16" r="O153"/>
      <c s="16" r="P153"/>
      <c s="16" r="Q153"/>
      <c s="16" r="R153"/>
      <c s="16" r="S153"/>
      <c s="16" r="T153"/>
      <c s="16" r="U153"/>
      <c s="16" r="V153"/>
      <c s="16" r="W153"/>
      <c s="21" r="X153"/>
    </row>
    <row r="154">
      <c s="16" r="A154"/>
      <c s="16" r="B154"/>
      <c t="s" s="16" r="C154">
        <v>14</v>
      </c>
      <c t="s" s="16" r="D154">
        <v>52</v>
      </c>
      <c t="s" s="16" r="E154">
        <v>114</v>
      </c>
      <c t="s" s="16" r="F154">
        <v>134</v>
      </c>
      <c t="s" s="45" r="G154">
        <v>120</v>
      </c>
      <c t="s" s="16" r="H154">
        <v>19</v>
      </c>
      <c s="19" r="J154">
        <v>250000</v>
      </c>
      <c s="42" r="K154">
        <v>455</v>
      </c>
      <c s="20" r="L154">
        <f>(K154/K$147)-1</f>
        <v>1.06818181818182</v>
      </c>
      <c s="16" r="M154">
        <f>K154-K$129</f>
        <v>235</v>
      </c>
      <c s="16" r="N154"/>
      <c s="16" r="O154"/>
      <c s="16" r="P154"/>
      <c s="16" r="Q154"/>
      <c s="16" r="R154"/>
      <c s="16" r="S154"/>
      <c s="16" r="T154"/>
      <c s="16" r="U154"/>
      <c s="16" r="V154"/>
      <c s="16" r="W154"/>
      <c s="21" r="X154"/>
    </row>
    <row r="155">
      <c s="16" r="A155"/>
      <c s="16" r="B155"/>
      <c t="s" s="16" r="C155">
        <v>14</v>
      </c>
      <c t="s" s="16" r="D155">
        <v>52</v>
      </c>
      <c t="s" s="16" r="E155">
        <v>114</v>
      </c>
      <c t="s" s="16" r="F155">
        <v>134</v>
      </c>
      <c t="s" s="45" r="G155">
        <v>120</v>
      </c>
      <c t="s" s="16" r="H155">
        <v>19</v>
      </c>
      <c s="19" r="J155">
        <v>500000</v>
      </c>
      <c s="42" r="K155">
        <v>515</v>
      </c>
      <c s="20" r="L155">
        <f>(K155/K$147)-1</f>
        <v>1.34090909090909</v>
      </c>
      <c s="16" r="M155">
        <f>K155-K$129</f>
        <v>295</v>
      </c>
      <c s="16" r="N155"/>
      <c s="16" r="O155"/>
      <c s="16" r="P155"/>
      <c s="16" r="Q155"/>
      <c s="16" r="R155"/>
      <c s="16" r="S155"/>
      <c s="16" r="T155"/>
      <c s="16" r="U155"/>
      <c s="16" r="V155"/>
      <c s="16" r="W155"/>
      <c s="21" r="X155"/>
    </row>
    <row r="156">
      <c s="16" r="A156"/>
      <c s="16" r="B156"/>
      <c t="s" s="16" r="C156">
        <v>14</v>
      </c>
      <c t="s" s="16" r="D156">
        <v>52</v>
      </c>
      <c t="s" s="16" r="E156">
        <v>114</v>
      </c>
      <c t="s" s="16" r="F156">
        <v>134</v>
      </c>
      <c t="s" s="45" r="G156">
        <v>120</v>
      </c>
      <c t="s" s="16" r="H156">
        <v>19</v>
      </c>
      <c s="19" r="J156">
        <v>1000000</v>
      </c>
      <c s="42" r="K156">
        <v>615</v>
      </c>
      <c s="20" r="L156">
        <f>(K156/K$147)-1</f>
        <v>1.79545454545455</v>
      </c>
      <c s="16" r="M156">
        <f>K156-K$129</f>
        <v>395</v>
      </c>
      <c s="16" r="N156"/>
      <c s="16" r="O156"/>
      <c s="16" r="P156"/>
      <c s="16" r="Q156"/>
      <c s="16" r="R156"/>
      <c s="16" r="S156"/>
      <c s="16" r="T156"/>
      <c s="16" r="U156"/>
      <c s="16" r="V156"/>
      <c s="16" r="W156"/>
      <c s="21" r="X156"/>
    </row>
    <row r="157">
      <c s="16" r="A157"/>
      <c s="16" r="B157"/>
      <c t="s" s="16" r="C157">
        <v>14</v>
      </c>
      <c t="s" s="16" r="D157">
        <v>52</v>
      </c>
      <c t="s" s="16" r="E157">
        <v>114</v>
      </c>
      <c t="s" s="16" r="F157">
        <v>134</v>
      </c>
      <c t="s" s="45" r="G157">
        <v>120</v>
      </c>
      <c t="s" s="16" r="H157">
        <v>19</v>
      </c>
      <c s="19" r="J157">
        <v>3000000</v>
      </c>
      <c s="42" r="K157">
        <v>740</v>
      </c>
      <c s="20" r="L157">
        <f>(K157/K$147)-1</f>
        <v>2.36363636363636</v>
      </c>
      <c s="16" r="M157">
        <f>K157-K$129</f>
        <v>520</v>
      </c>
      <c s="16" r="N157"/>
      <c s="16" r="O157"/>
      <c s="16" r="P157"/>
      <c s="16" r="Q157"/>
      <c s="16" r="R157"/>
      <c s="16" r="S157"/>
      <c s="16" r="T157"/>
      <c s="16" r="U157"/>
      <c s="16" r="V157"/>
      <c s="16" r="W157"/>
      <c s="21" r="X157"/>
    </row>
    <row r="158">
      <c s="16" r="B158"/>
      <c t="s" s="16" r="C158">
        <v>14</v>
      </c>
      <c t="s" s="16" r="D158">
        <v>52</v>
      </c>
      <c t="s" s="16" r="E158">
        <v>114</v>
      </c>
      <c t="s" s="16" r="F158">
        <v>134</v>
      </c>
      <c t="s" s="45" r="G158">
        <v>120</v>
      </c>
      <c t="s" s="16" r="H158">
        <v>19</v>
      </c>
      <c t="s" s="19" r="J158">
        <v>33</v>
      </c>
      <c s="42" r="K158">
        <v>1000</v>
      </c>
      <c s="20" r="L158">
        <f>(K158/K$147)-1</f>
        <v>3.54545454545455</v>
      </c>
      <c s="16" r="M158">
        <f>K158-K$129</f>
        <v>780</v>
      </c>
      <c s="16" r="N158"/>
      <c s="16" r="O158"/>
      <c s="16" r="P158"/>
      <c s="16" r="Q158"/>
      <c s="16" r="R158"/>
      <c s="16" r="S158"/>
      <c s="16" r="T158"/>
      <c s="16" r="U158"/>
      <c s="16" r="V158"/>
      <c s="16" r="W158"/>
      <c s="21" r="X158"/>
    </row>
    <row r="159">
      <c t="s" s="75" r="A159">
        <v>315</v>
      </c>
      <c s="75" r="B159"/>
      <c t="s" s="75" r="C159">
        <v>14</v>
      </c>
      <c t="s" s="30" r="D159">
        <v>52</v>
      </c>
      <c t="s" s="75" r="E159">
        <v>114</v>
      </c>
      <c t="s" s="75" r="F159">
        <v>134</v>
      </c>
      <c t="s" s="45" r="G159">
        <v>120</v>
      </c>
      <c t="s" s="75" r="H159">
        <v>19</v>
      </c>
      <c s="75" r="I159"/>
      <c s="75" r="J159">
        <v>500</v>
      </c>
      <c s="42" r="K159">
        <v>205</v>
      </c>
      <c s="20" r="L159"/>
      <c s="16" r="M159">
        <f>K159-K$159</f>
        <v>0</v>
      </c>
      <c s="16" r="N159"/>
      <c s="16" r="O159"/>
      <c s="16" r="P159"/>
      <c s="16" r="Q159"/>
      <c s="16" r="R159"/>
      <c s="16" r="S159"/>
      <c s="16" r="T159"/>
      <c s="16" r="W159"/>
      <c s="21" r="X159"/>
    </row>
    <row r="160">
      <c s="75" r="A160"/>
      <c s="75" r="B160"/>
      <c t="s" s="75" r="C160">
        <v>14</v>
      </c>
      <c t="s" s="30" r="D160">
        <v>53</v>
      </c>
      <c t="s" s="75" r="E160">
        <v>114</v>
      </c>
      <c t="s" s="75" r="F160">
        <v>134</v>
      </c>
      <c t="s" s="45" r="G160">
        <v>120</v>
      </c>
      <c t="s" s="75" r="H160">
        <v>19</v>
      </c>
      <c s="75" r="I160"/>
      <c s="75" r="J160">
        <v>500</v>
      </c>
      <c s="42" r="K160">
        <v>240</v>
      </c>
      <c s="20" r="L160">
        <f>(K160/K$159)-1</f>
        <v>0.170731707317073</v>
      </c>
      <c s="16" r="M160">
        <f>K160-K$159</f>
        <v>35</v>
      </c>
      <c s="16" r="N160"/>
      <c s="16" r="O160"/>
      <c s="16" r="P160"/>
      <c s="16" r="Q160"/>
      <c s="16" r="R160"/>
      <c s="16" r="S160"/>
      <c s="16" r="T160"/>
      <c s="16" r="W160"/>
      <c s="21" r="X160"/>
    </row>
    <row r="161">
      <c s="75" r="A161"/>
      <c s="75" r="B161"/>
      <c t="s" s="75" r="C161">
        <v>14</v>
      </c>
      <c t="s" s="30" r="D161">
        <v>15</v>
      </c>
      <c t="s" s="75" r="E161">
        <v>114</v>
      </c>
      <c t="s" s="75" r="F161">
        <v>134</v>
      </c>
      <c t="s" s="45" r="G161">
        <v>120</v>
      </c>
      <c t="s" s="75" r="H161">
        <v>19</v>
      </c>
      <c s="75" r="I161"/>
      <c s="75" r="J161">
        <v>500</v>
      </c>
      <c s="42" r="K161">
        <v>275</v>
      </c>
      <c s="20" r="L161">
        <f>(K161/K$159)-1</f>
        <v>0.341463414634146</v>
      </c>
      <c s="16" r="M161">
        <f>K161-K$159</f>
        <v>70</v>
      </c>
      <c s="16" r="N161"/>
      <c s="16" r="O161"/>
      <c s="16" r="P161"/>
      <c s="16" r="Q161"/>
      <c s="16" r="R161"/>
      <c s="16" r="S161"/>
      <c s="16" r="T161"/>
      <c s="16" r="W161"/>
      <c s="21" r="X161"/>
    </row>
    <row r="162">
      <c s="75" r="A162"/>
      <c s="75" r="B162"/>
      <c t="s" s="75" r="C162">
        <v>14</v>
      </c>
      <c t="s" s="30" r="D162">
        <v>54</v>
      </c>
      <c t="s" s="75" r="E162">
        <v>114</v>
      </c>
      <c t="s" s="75" r="F162">
        <v>134</v>
      </c>
      <c t="s" s="45" r="G162">
        <v>120</v>
      </c>
      <c t="s" s="75" r="H162">
        <v>19</v>
      </c>
      <c s="75" r="I162"/>
      <c s="75" r="J162">
        <v>500</v>
      </c>
      <c s="42" r="K162">
        <v>345</v>
      </c>
      <c s="20" r="L162">
        <f>(K162/K$159)-1</f>
        <v>0.682926829268293</v>
      </c>
      <c s="16" r="M162">
        <f>K162-K$159</f>
        <v>140</v>
      </c>
      <c s="16" r="N162"/>
      <c s="16" r="O162"/>
      <c s="16" r="P162"/>
      <c s="16" r="Q162"/>
      <c s="16" r="R162"/>
      <c s="16" r="S162"/>
      <c s="16" r="T162"/>
      <c s="16" r="W162"/>
      <c s="21" r="X162"/>
    </row>
    <row r="163">
      <c s="75" r="A163"/>
      <c s="75" r="B163"/>
      <c t="s" s="75" r="C163">
        <v>14</v>
      </c>
      <c t="s" s="30" r="D163">
        <v>55</v>
      </c>
      <c t="s" s="75" r="E163">
        <v>114</v>
      </c>
      <c t="s" s="75" r="F163">
        <v>134</v>
      </c>
      <c t="s" s="45" r="G163">
        <v>120</v>
      </c>
      <c t="s" s="75" r="H163">
        <v>19</v>
      </c>
      <c s="75" r="I163"/>
      <c s="75" r="J163">
        <v>500</v>
      </c>
      <c s="42" r="K163">
        <v>395</v>
      </c>
      <c s="20" r="L163">
        <f>(K163/K$159)-1</f>
        <v>0.926829268292683</v>
      </c>
      <c s="16" r="M163">
        <f>K163-K$159</f>
        <v>190</v>
      </c>
      <c s="16" r="N163"/>
      <c s="16" r="O163"/>
      <c s="16" r="P163"/>
      <c s="16" r="Q163"/>
      <c s="16" r="R163"/>
      <c s="16" r="S163"/>
      <c s="16" r="T163"/>
      <c s="16" r="W163"/>
      <c s="21" r="X163"/>
    </row>
    <row r="164">
      <c s="75" r="A164"/>
      <c s="75" r="B164"/>
      <c t="s" s="75" r="C164">
        <v>14</v>
      </c>
      <c t="s" s="30" r="D164">
        <v>56</v>
      </c>
      <c t="s" s="75" r="E164">
        <v>114</v>
      </c>
      <c t="s" s="75" r="F164">
        <v>134</v>
      </c>
      <c t="s" s="45" r="G164">
        <v>120</v>
      </c>
      <c t="s" s="75" r="H164">
        <v>19</v>
      </c>
      <c s="75" r="I164"/>
      <c s="75" r="J164">
        <v>500</v>
      </c>
      <c s="42" r="K164">
        <v>450</v>
      </c>
      <c s="20" r="L164">
        <f>(K164/K$159)-1</f>
        <v>1.19512195121951</v>
      </c>
      <c s="16" r="M164">
        <f>K164-K$159</f>
        <v>245</v>
      </c>
      <c s="16" r="N164"/>
      <c s="16" r="O164"/>
      <c s="16" r="P164"/>
      <c s="16" r="Q164"/>
      <c s="16" r="R164"/>
      <c s="16" r="S164"/>
      <c s="16" r="T164"/>
      <c s="16" r="W164"/>
      <c s="21" r="X164"/>
    </row>
    <row r="165">
      <c s="16" r="A165"/>
      <c s="16" r="B165"/>
      <c t="s" s="16" r="C165">
        <v>14</v>
      </c>
      <c t="s" s="16" r="D165">
        <v>52</v>
      </c>
      <c t="s" s="43" r="E165">
        <v>114</v>
      </c>
      <c t="s" s="16" r="F165">
        <v>134</v>
      </c>
      <c t="s" s="45" r="G165">
        <v>120</v>
      </c>
      <c t="s" s="16" r="H165">
        <v>19</v>
      </c>
      <c s="16" r="I165"/>
      <c s="16" r="J165">
        <v>500</v>
      </c>
      <c s="42" r="K165">
        <f>K159</f>
        <v>205</v>
      </c>
      <c s="20" r="L165">
        <f>(K165/K$159)-1</f>
        <v>0</v>
      </c>
      <c s="16" r="M165">
        <f>K165-K$159</f>
        <v>0</v>
      </c>
      <c s="16" r="N165"/>
      <c s="16" r="O165"/>
      <c s="16" r="P165"/>
      <c s="16" r="Q165"/>
      <c s="16" r="R165"/>
      <c s="16" r="S165"/>
      <c s="16" r="T165"/>
      <c s="16" r="W165"/>
      <c s="21" r="X165"/>
    </row>
    <row r="166">
      <c s="16" r="A166"/>
      <c s="16" r="B166"/>
      <c t="s" s="16" r="C166">
        <v>14</v>
      </c>
      <c t="s" s="16" r="D166">
        <v>52</v>
      </c>
      <c t="s" s="43" r="E166">
        <v>59</v>
      </c>
      <c t="s" s="16" r="F166">
        <v>134</v>
      </c>
      <c t="s" s="45" r="G166">
        <v>120</v>
      </c>
      <c t="s" s="16" r="H166">
        <v>19</v>
      </c>
      <c s="16" r="I166"/>
      <c s="16" r="J166">
        <v>500</v>
      </c>
      <c s="42" r="K166">
        <v>310</v>
      </c>
      <c s="20" r="L166">
        <f>(K166/K$159)-1</f>
        <v>0.51219512195122</v>
      </c>
      <c s="16" r="M166">
        <f>K166-K$159</f>
        <v>105</v>
      </c>
      <c s="16" r="N166"/>
      <c s="16" r="O166"/>
      <c s="16" r="P166"/>
      <c s="16" r="Q166"/>
      <c s="16" r="R166"/>
      <c s="16" r="S166"/>
      <c s="16" r="T166"/>
      <c s="16" r="W166"/>
      <c s="21" r="X166"/>
    </row>
    <row r="167">
      <c s="75" r="A167"/>
      <c s="75" r="B167"/>
      <c t="s" s="75" r="C167">
        <v>14</v>
      </c>
      <c t="s" s="75" r="D167">
        <v>52</v>
      </c>
      <c t="s" s="75" r="E167">
        <v>114</v>
      </c>
      <c t="s" s="30" r="F167">
        <v>134</v>
      </c>
      <c t="s" s="45" r="G167">
        <v>120</v>
      </c>
      <c t="s" s="75" r="H167">
        <v>19</v>
      </c>
      <c s="75" r="I167"/>
      <c s="75" r="J167">
        <v>500</v>
      </c>
      <c s="42" r="K167">
        <f>K159</f>
        <v>205</v>
      </c>
      <c s="20" r="L167">
        <f>(K167/K$159)-1</f>
        <v>0</v>
      </c>
      <c s="16" r="M167">
        <f>K167-K$159</f>
        <v>0</v>
      </c>
      <c s="16" r="N167"/>
      <c s="16" r="O167"/>
      <c s="16" r="P167"/>
      <c s="16" r="Q167"/>
      <c s="16" r="R167"/>
      <c s="16" r="S167"/>
      <c s="16" r="T167"/>
      <c s="16" r="W167"/>
      <c s="21" r="X167"/>
    </row>
    <row r="168">
      <c s="75" r="A168"/>
      <c s="75" r="B168"/>
      <c t="s" s="75" r="C168">
        <v>14</v>
      </c>
      <c t="s" s="75" r="D168">
        <v>52</v>
      </c>
      <c t="s" s="75" r="E168">
        <v>114</v>
      </c>
      <c t="s" s="30" r="F168">
        <v>98</v>
      </c>
      <c t="s" s="45" r="G168">
        <v>120</v>
      </c>
      <c t="s" s="75" r="H168">
        <v>19</v>
      </c>
      <c s="75" r="I168"/>
      <c s="75" r="J168">
        <v>500</v>
      </c>
      <c s="42" r="K168">
        <v>220</v>
      </c>
      <c s="20" r="L168">
        <f>(K168/K$159)-1</f>
        <v>0.073170731707317</v>
      </c>
      <c s="16" r="M168">
        <f>K168-K$159</f>
        <v>15</v>
      </c>
      <c s="16" r="N168"/>
      <c s="16" r="O168"/>
      <c s="16" r="P168"/>
      <c s="16" r="Q168"/>
      <c s="16" r="R168"/>
      <c s="16" r="S168"/>
      <c s="16" r="T168"/>
      <c s="16" r="W168"/>
      <c s="21" r="X168"/>
    </row>
    <row r="169">
      <c s="75" r="A169"/>
      <c s="75" r="B169"/>
      <c t="s" s="75" r="C169">
        <v>14</v>
      </c>
      <c t="s" s="75" r="D169">
        <v>52</v>
      </c>
      <c t="s" s="75" r="E169">
        <v>114</v>
      </c>
      <c t="s" s="30" r="F169">
        <v>99</v>
      </c>
      <c t="s" s="45" r="G169">
        <v>120</v>
      </c>
      <c t="s" s="75" r="H169">
        <v>19</v>
      </c>
      <c s="75" r="I169"/>
      <c s="75" r="J169">
        <v>500</v>
      </c>
      <c s="42" r="K169">
        <v>240</v>
      </c>
      <c s="20" r="L169">
        <f>(K169/K$159)-1</f>
        <v>0.170731707317073</v>
      </c>
      <c s="16" r="M169">
        <f>K169-K$159</f>
        <v>35</v>
      </c>
      <c s="16" r="N169"/>
      <c s="16" r="O169"/>
      <c s="16" r="P169"/>
      <c s="16" r="Q169"/>
      <c s="16" r="R169"/>
      <c s="16" r="S169"/>
      <c s="16" r="T169"/>
      <c s="16" r="W169"/>
      <c s="21" r="X169"/>
    </row>
    <row r="170">
      <c s="75" r="A170"/>
      <c s="75" r="B170"/>
      <c t="s" s="75" r="C170">
        <v>14</v>
      </c>
      <c t="s" s="75" r="D170">
        <v>52</v>
      </c>
      <c t="s" s="75" r="E170">
        <v>114</v>
      </c>
      <c t="s" s="30" r="F170">
        <v>42</v>
      </c>
      <c t="s" s="45" r="G170">
        <v>120</v>
      </c>
      <c t="s" s="75" r="H170">
        <v>19</v>
      </c>
      <c s="75" r="I170"/>
      <c s="75" r="J170">
        <v>500</v>
      </c>
      <c s="42" r="K170">
        <v>290</v>
      </c>
      <c s="20" r="L170">
        <f>(K170/K$159)-1</f>
        <v>0.414634146341463</v>
      </c>
      <c s="16" r="M170">
        <f>K170-K$159</f>
        <v>85</v>
      </c>
      <c s="16" r="N170"/>
      <c s="16" r="O170"/>
      <c s="16" r="P170"/>
      <c s="16" r="Q170"/>
      <c s="16" r="R170"/>
      <c s="16" r="S170"/>
      <c s="16" r="T170"/>
      <c s="16" r="W170"/>
      <c s="21" r="X170"/>
    </row>
    <row r="171">
      <c s="75" r="A171"/>
      <c s="75" r="B171"/>
      <c t="s" s="75" r="C171">
        <v>14</v>
      </c>
      <c t="s" s="75" r="D171">
        <v>52</v>
      </c>
      <c t="s" s="75" r="E171">
        <v>114</v>
      </c>
      <c t="s" s="30" r="F171">
        <v>298</v>
      </c>
      <c t="s" s="45" r="G171">
        <v>120</v>
      </c>
      <c t="s" s="75" r="H171">
        <v>19</v>
      </c>
      <c s="75" r="I171"/>
      <c s="75" r="J171">
        <v>500</v>
      </c>
      <c s="42" r="K171">
        <v>350</v>
      </c>
      <c s="20" r="L171">
        <f>(K171/K$159)-1</f>
        <v>0.707317073170732</v>
      </c>
      <c s="16" r="M171">
        <f>K171-K$159</f>
        <v>145</v>
      </c>
      <c s="16" r="N171"/>
      <c s="16" r="O171"/>
      <c s="16" r="P171"/>
      <c s="16" r="Q171"/>
      <c s="16" r="R171"/>
      <c s="16" r="S171"/>
      <c s="16" r="T171"/>
      <c s="16" r="W171"/>
      <c s="21" r="X171"/>
    </row>
    <row r="172">
      <c s="16" r="A172"/>
      <c s="16" r="B172"/>
      <c t="s" s="16" r="C172">
        <v>14</v>
      </c>
      <c t="s" s="16" r="D172">
        <v>52</v>
      </c>
      <c t="s" s="16" r="E172">
        <v>114</v>
      </c>
      <c t="s" s="16" r="F172">
        <v>134</v>
      </c>
      <c t="s" s="49" r="G172">
        <v>120</v>
      </c>
      <c t="s" s="16" r="H172">
        <v>19</v>
      </c>
      <c s="16" r="I172"/>
      <c s="16" r="J172">
        <v>500</v>
      </c>
      <c s="42" r="K172">
        <f>K159</f>
        <v>205</v>
      </c>
      <c s="28" r="L172">
        <f>(K172/K$159)-1</f>
        <v>0</v>
      </c>
      <c s="45" r="M172">
        <f>K172-K$159</f>
        <v>0</v>
      </c>
      <c s="16" r="N172"/>
      <c s="16" r="O172"/>
      <c s="16" r="P172"/>
      <c s="16" r="Q172"/>
      <c s="16" r="R172"/>
      <c s="16" r="S172"/>
      <c s="16" r="T172"/>
      <c s="16" r="W172"/>
      <c s="21" r="X172"/>
    </row>
    <row r="173">
      <c s="16" r="A173"/>
      <c s="16" r="B173"/>
      <c t="s" s="16" r="C173">
        <v>14</v>
      </c>
      <c t="s" s="16" r="D173">
        <v>52</v>
      </c>
      <c t="s" s="16" r="E173">
        <v>114</v>
      </c>
      <c t="s" s="16" r="F173">
        <v>134</v>
      </c>
      <c t="s" s="49" r="G173">
        <v>120</v>
      </c>
      <c t="s" s="16" r="H173">
        <v>19</v>
      </c>
      <c s="16" r="I173"/>
      <c s="16" r="J173">
        <v>500</v>
      </c>
      <c s="42" r="K173">
        <v>220</v>
      </c>
      <c s="28" r="L173">
        <f>(K173/K$159)-1</f>
        <v>0.073170731707317</v>
      </c>
      <c s="45" r="M173">
        <f>K173-K$159</f>
        <v>15</v>
      </c>
      <c s="16" r="N173"/>
      <c s="16" r="O173"/>
      <c s="16" r="P173"/>
      <c s="16" r="Q173"/>
      <c s="16" r="R173"/>
      <c s="16" r="S173"/>
      <c s="16" r="T173"/>
      <c s="16" r="W173"/>
      <c s="21" r="X173"/>
    </row>
    <row r="174">
      <c s="75" r="A174"/>
      <c s="75" r="B174"/>
      <c t="s" s="75" r="C174">
        <v>14</v>
      </c>
      <c t="s" s="75" r="D174">
        <v>52</v>
      </c>
      <c t="s" s="75" r="E174">
        <v>114</v>
      </c>
      <c t="s" s="75" r="F174">
        <v>134</v>
      </c>
      <c t="s" s="45" r="G174">
        <v>120</v>
      </c>
      <c t="s" s="30" r="H174">
        <v>19</v>
      </c>
      <c s="75" r="I174"/>
      <c s="75" r="J174">
        <v>500</v>
      </c>
      <c s="42" r="K174">
        <f>K159</f>
        <v>205</v>
      </c>
      <c s="20" r="L174">
        <f>(K174/K$159)-1</f>
        <v>0</v>
      </c>
      <c s="16" r="M174">
        <f>K174-K$159</f>
        <v>0</v>
      </c>
      <c s="16" r="N174"/>
      <c s="16" r="O174"/>
      <c s="16" r="P174"/>
      <c s="16" r="Q174"/>
      <c s="16" r="R174"/>
      <c s="16" r="S174"/>
      <c s="16" r="T174"/>
      <c s="16" r="W174"/>
      <c s="21" r="X174"/>
    </row>
    <row r="175">
      <c s="75" r="A175"/>
      <c s="75" r="B175"/>
      <c t="s" s="75" r="C175">
        <v>14</v>
      </c>
      <c t="s" s="75" r="D175">
        <v>52</v>
      </c>
      <c t="s" s="75" r="E175">
        <v>114</v>
      </c>
      <c t="s" s="75" r="F175">
        <v>134</v>
      </c>
      <c t="s" s="45" r="G175">
        <v>120</v>
      </c>
      <c t="s" s="30" r="H175">
        <v>45</v>
      </c>
      <c s="75" r="I175"/>
      <c s="75" r="J175">
        <v>500</v>
      </c>
      <c s="42" r="K175">
        <v>270</v>
      </c>
      <c s="20" r="L175">
        <f>(K175/K$159)-1</f>
        <v>0.317073170731707</v>
      </c>
      <c s="16" r="M175">
        <f>K175-K$159</f>
        <v>65</v>
      </c>
      <c s="16" r="N175"/>
      <c s="16" r="O175"/>
      <c s="16" r="P175"/>
      <c s="16" r="Q175"/>
      <c s="16" r="R175"/>
      <c s="16" r="S175"/>
      <c s="16" r="T175"/>
      <c s="16" r="W175"/>
      <c s="21" r="X175"/>
    </row>
    <row r="176">
      <c s="75" r="A176"/>
      <c s="75" r="B176"/>
      <c t="s" s="75" r="C176">
        <v>14</v>
      </c>
      <c t="s" s="75" r="D176">
        <v>52</v>
      </c>
      <c t="s" s="75" r="E176">
        <v>114</v>
      </c>
      <c t="s" s="75" r="F176">
        <v>134</v>
      </c>
      <c t="s" s="45" r="G176">
        <v>120</v>
      </c>
      <c t="s" s="30" r="H176">
        <v>46</v>
      </c>
      <c s="75" r="I176"/>
      <c s="75" r="J176">
        <v>500</v>
      </c>
      <c s="42" r="K176">
        <v>270</v>
      </c>
      <c s="20" r="L176">
        <f>(K176/K$159)-1</f>
        <v>0.317073170731707</v>
      </c>
      <c s="16" r="M176">
        <f>K176-K$159</f>
        <v>65</v>
      </c>
      <c s="16" r="N176"/>
      <c s="16" r="O176"/>
      <c s="16" r="P176"/>
      <c s="16" r="Q176"/>
      <c s="16" r="R176"/>
      <c s="16" r="S176"/>
      <c s="16" r="T176"/>
      <c s="16" r="W176"/>
      <c s="21" r="X176"/>
    </row>
    <row r="177">
      <c s="75" r="A177"/>
      <c s="75" r="B177"/>
      <c t="s" s="75" r="C177">
        <v>14</v>
      </c>
      <c t="s" s="75" r="D177">
        <v>52</v>
      </c>
      <c t="s" s="75" r="E177">
        <v>114</v>
      </c>
      <c t="s" s="75" r="F177">
        <v>134</v>
      </c>
      <c t="s" s="45" r="G177">
        <v>120</v>
      </c>
      <c t="s" s="30" r="H177">
        <v>31</v>
      </c>
      <c s="75" r="I177"/>
      <c s="75" r="J177">
        <v>500</v>
      </c>
      <c s="42" r="K177">
        <v>310</v>
      </c>
      <c s="20" r="L177">
        <f>(K177/K$159)-1</f>
        <v>0.51219512195122</v>
      </c>
      <c s="16" r="M177">
        <f>K177-K$159</f>
        <v>105</v>
      </c>
      <c s="16" r="N177"/>
      <c s="16" r="O177"/>
      <c s="16" r="P177"/>
      <c s="16" r="Q177"/>
      <c s="16" r="R177"/>
      <c s="16" r="S177"/>
      <c s="16" r="T177"/>
      <c s="16" r="W177"/>
      <c s="21" r="X177"/>
    </row>
    <row r="178">
      <c s="75" r="A178"/>
      <c s="75" r="B178"/>
      <c t="s" s="75" r="C178">
        <v>14</v>
      </c>
      <c t="s" s="75" r="D178">
        <v>52</v>
      </c>
      <c t="s" s="75" r="E178">
        <v>114</v>
      </c>
      <c t="s" s="75" r="F178">
        <v>134</v>
      </c>
      <c t="s" s="45" r="G178">
        <v>120</v>
      </c>
      <c t="s" s="30" r="H178">
        <v>32</v>
      </c>
      <c s="75" r="I178"/>
      <c s="75" r="J178">
        <v>500</v>
      </c>
      <c s="42" r="K178">
        <v>230</v>
      </c>
      <c s="20" r="L178">
        <f>(K178/K$159)-1</f>
        <v>0.121951219512195</v>
      </c>
      <c s="16" r="M178">
        <f>K178-K$159</f>
        <v>25</v>
      </c>
      <c s="16" r="N178"/>
      <c s="16" r="O178"/>
      <c s="16" r="P178"/>
      <c s="16" r="Q178"/>
      <c s="16" r="R178"/>
      <c s="16" r="S178"/>
      <c s="16" r="T178"/>
      <c s="16" r="W178"/>
      <c s="21" r="X178"/>
    </row>
    <row r="179">
      <c s="16" r="A179"/>
      <c s="16" r="B179"/>
      <c t="s" s="16" r="C179">
        <v>14</v>
      </c>
      <c t="s" s="16" r="D179">
        <v>52</v>
      </c>
      <c t="s" s="16" r="E179">
        <v>114</v>
      </c>
      <c t="s" s="16" r="F179">
        <v>134</v>
      </c>
      <c t="s" s="45" r="G179">
        <v>120</v>
      </c>
      <c t="s" s="43" r="H179">
        <v>19</v>
      </c>
      <c s="16" r="I179"/>
      <c s="43" r="J179">
        <v>500</v>
      </c>
      <c s="42" r="K179">
        <f>K159</f>
        <v>205</v>
      </c>
      <c s="20" r="L179">
        <f>(K179/K$159)-1</f>
        <v>0</v>
      </c>
      <c s="16" r="M179">
        <f>K179-K$159</f>
        <v>0</v>
      </c>
      <c s="16" r="N179"/>
      <c s="16" r="O179"/>
      <c s="16" r="P179"/>
      <c s="16" r="Q179"/>
      <c s="16" r="R179"/>
      <c s="16" r="S179"/>
      <c s="16" r="T179"/>
      <c s="16" r="W179"/>
      <c s="21" r="X179"/>
    </row>
    <row r="180">
      <c s="16" r="B180"/>
      <c t="s" s="16" r="C180">
        <v>14</v>
      </c>
      <c t="s" s="16" r="D180">
        <v>52</v>
      </c>
      <c t="s" s="16" r="E180">
        <v>114</v>
      </c>
      <c t="s" s="16" r="F180">
        <v>134</v>
      </c>
      <c t="s" s="45" r="G180">
        <v>120</v>
      </c>
      <c t="s" s="16" r="H180">
        <v>19</v>
      </c>
      <c s="16" r="I180"/>
      <c s="43" r="J180">
        <v>1000</v>
      </c>
      <c s="42" r="K180">
        <v>220</v>
      </c>
      <c s="20" r="L180">
        <f>(K180/K$159)-1</f>
        <v>0.073170731707317</v>
      </c>
      <c s="16" r="M180">
        <f>K180-K$159</f>
        <v>15</v>
      </c>
      <c s="16" r="N180"/>
      <c s="16" r="O180"/>
      <c s="16" r="P180"/>
      <c s="16" r="Q180"/>
      <c s="16" r="R180"/>
      <c s="16" r="S180"/>
      <c s="16" r="T180"/>
      <c s="16" r="W180"/>
      <c s="21" r="X180"/>
    </row>
    <row r="181">
      <c s="16" r="A181"/>
      <c s="16" r="B181"/>
      <c t="s" s="16" r="C181">
        <v>14</v>
      </c>
      <c t="s" s="16" r="D181">
        <v>52</v>
      </c>
      <c t="s" s="16" r="E181">
        <v>114</v>
      </c>
      <c t="s" s="16" r="F181">
        <v>134</v>
      </c>
      <c t="s" s="45" r="G181">
        <v>120</v>
      </c>
      <c t="s" s="16" r="H181">
        <v>19</v>
      </c>
      <c s="16" r="I181"/>
      <c s="43" r="J181">
        <v>5000</v>
      </c>
      <c s="42" r="K181">
        <v>240</v>
      </c>
      <c s="20" r="L181">
        <f>(K181/K$159)-1</f>
        <v>0.170731707317073</v>
      </c>
      <c s="16" r="M181">
        <f>K181-K$159</f>
        <v>35</v>
      </c>
      <c s="16" r="N181"/>
      <c s="16" r="O181"/>
      <c s="16" r="P181"/>
      <c s="16" r="Q181"/>
      <c s="16" r="R181"/>
      <c s="16" r="S181"/>
      <c s="16" r="T181"/>
      <c s="16" r="W181"/>
      <c s="21" r="X181"/>
    </row>
    <row r="182">
      <c s="16" r="A182"/>
      <c s="16" r="B182"/>
      <c t="s" s="16" r="C182">
        <v>14</v>
      </c>
      <c t="s" s="16" r="D182">
        <v>52</v>
      </c>
      <c t="s" s="16" r="E182">
        <v>114</v>
      </c>
      <c t="s" s="16" r="F182">
        <v>134</v>
      </c>
      <c t="s" s="45" r="G182">
        <v>120</v>
      </c>
      <c t="s" s="16" r="H182">
        <v>19</v>
      </c>
      <c s="16" r="I182"/>
      <c s="43" r="J182">
        <v>10000</v>
      </c>
      <c s="42" r="K182">
        <v>255</v>
      </c>
      <c s="20" r="L182">
        <f>(K182/K$159)-1</f>
        <v>0.24390243902439</v>
      </c>
      <c s="16" r="M182">
        <f>K182-K$159</f>
        <v>50</v>
      </c>
      <c s="16" r="N182"/>
      <c s="16" r="O182"/>
      <c s="16" r="P182"/>
      <c s="16" r="Q182"/>
      <c s="16" r="R182"/>
      <c s="16" r="S182"/>
      <c s="16" r="T182"/>
      <c s="16" r="W182"/>
      <c s="21" r="X182"/>
    </row>
    <row r="183">
      <c s="16" r="A183"/>
      <c s="16" r="B183"/>
      <c t="s" s="16" r="C183">
        <v>14</v>
      </c>
      <c t="s" s="16" r="D183">
        <v>52</v>
      </c>
      <c t="s" s="16" r="E183">
        <v>114</v>
      </c>
      <c t="s" s="16" r="F183">
        <v>134</v>
      </c>
      <c t="s" s="45" r="G183">
        <v>120</v>
      </c>
      <c t="s" s="16" r="H183">
        <v>19</v>
      </c>
      <c s="16" r="I183"/>
      <c s="43" r="J183">
        <v>25000</v>
      </c>
      <c s="42" r="K183">
        <v>285</v>
      </c>
      <c s="20" r="L183">
        <f>(K183/K$159)-1</f>
        <v>0.390243902439024</v>
      </c>
      <c s="16" r="M183">
        <f>K183-K$159</f>
        <v>80</v>
      </c>
      <c s="16" r="N183"/>
      <c s="16" r="O183"/>
      <c s="16" r="P183"/>
      <c s="16" r="Q183"/>
      <c s="16" r="R183"/>
      <c s="16" r="S183"/>
      <c s="16" r="T183"/>
      <c s="16" r="W183"/>
      <c s="21" r="X183"/>
    </row>
    <row r="184">
      <c s="16" r="A184"/>
      <c s="16" r="B184"/>
      <c t="s" s="16" r="C184">
        <v>14</v>
      </c>
      <c t="s" s="16" r="D184">
        <v>52</v>
      </c>
      <c t="s" s="16" r="E184">
        <v>114</v>
      </c>
      <c t="s" s="16" r="F184">
        <v>134</v>
      </c>
      <c t="s" s="45" r="G184">
        <v>120</v>
      </c>
      <c t="s" s="16" r="H184">
        <v>19</v>
      </c>
      <c s="16" r="I184"/>
      <c s="43" r="J184">
        <v>50000</v>
      </c>
      <c s="42" r="K184">
        <v>320</v>
      </c>
      <c s="20" r="L184">
        <f>(K184/K$159)-1</f>
        <v>0.560975609756098</v>
      </c>
      <c s="16" r="M184">
        <f>K184-K$159</f>
        <v>115</v>
      </c>
      <c s="16" r="N184"/>
      <c s="16" r="O184"/>
      <c s="16" r="P184"/>
      <c s="16" r="Q184"/>
      <c s="16" r="R184"/>
      <c s="16" r="S184"/>
      <c s="16" r="T184"/>
      <c s="16" r="W184"/>
      <c s="21" r="X184"/>
    </row>
    <row r="185">
      <c s="16" r="B185"/>
      <c t="s" s="16" r="C185">
        <v>14</v>
      </c>
      <c t="s" s="16" r="D185">
        <v>52</v>
      </c>
      <c t="s" s="16" r="E185">
        <v>114</v>
      </c>
      <c t="s" s="16" r="F185">
        <v>134</v>
      </c>
      <c t="s" s="45" r="G185">
        <v>120</v>
      </c>
      <c t="s" s="16" r="H185">
        <v>19</v>
      </c>
      <c t="s" s="19" r="J185">
        <v>33</v>
      </c>
      <c s="42" r="K185">
        <v>355</v>
      </c>
      <c s="20" r="L185">
        <f>(K185/K$159)-1</f>
        <v>0.731707317073171</v>
      </c>
      <c s="16" r="M185">
        <f>K185-K$159</f>
        <v>150</v>
      </c>
      <c s="16" r="N185"/>
      <c s="16" r="O185"/>
      <c s="16" r="P185"/>
      <c s="16" r="Q185"/>
      <c s="16" r="R185"/>
      <c s="16" r="S185"/>
      <c s="16" r="T185"/>
      <c s="16" r="W185"/>
      <c s="21" r="X185"/>
    </row>
    <row r="186">
      <c t="s" s="75" r="A186">
        <v>316</v>
      </c>
      <c s="75" r="B186"/>
      <c t="s" s="75" r="C186">
        <v>14</v>
      </c>
      <c t="s" s="30" r="D186">
        <v>52</v>
      </c>
      <c t="s" s="45" r="E186">
        <v>114</v>
      </c>
      <c t="s" s="45" r="F186">
        <v>134</v>
      </c>
      <c t="s" s="45" r="G186">
        <v>120</v>
      </c>
      <c t="s" s="75" r="H186">
        <v>19</v>
      </c>
      <c s="75" r="I186"/>
      <c s="45" r="J186"/>
      <c s="42" r="K186">
        <v>300</v>
      </c>
      <c s="20" r="L186"/>
      <c s="16" r="M186">
        <f>K186-K$186</f>
        <v>0</v>
      </c>
      <c s="16" r="N186"/>
      <c s="16" r="O186"/>
      <c s="16" r="P186"/>
      <c s="16" r="Q186"/>
      <c s="16" r="R186"/>
      <c s="16" r="S186"/>
      <c s="16" r="T186"/>
      <c s="16" r="W186"/>
      <c s="21" r="X186"/>
    </row>
    <row r="187">
      <c s="75" r="A187"/>
      <c s="75" r="B187"/>
      <c t="s" s="75" r="C187">
        <v>14</v>
      </c>
      <c t="s" s="30" r="D187">
        <v>53</v>
      </c>
      <c t="str" s="45" r="E187">
        <f>E$186</f>
        <v>inside</v>
      </c>
      <c t="str" s="45" r="F187">
        <f>F$186</f>
        <v>1/8 pg</v>
      </c>
      <c t="s" s="45" r="G187">
        <v>120</v>
      </c>
      <c t="s" s="75" r="H187">
        <v>19</v>
      </c>
      <c s="75" r="I187"/>
      <c s="45" r="J187"/>
      <c s="42" r="K187">
        <v>340</v>
      </c>
      <c s="20" r="L187">
        <f>(K187/K$186)-1</f>
        <v>0.133333333333333</v>
      </c>
      <c s="16" r="M187">
        <f>K187-K$186</f>
        <v>40</v>
      </c>
      <c s="16" r="N187"/>
      <c s="16" r="O187"/>
      <c s="16" r="P187"/>
      <c s="16" r="Q187"/>
      <c s="16" r="R187"/>
      <c s="16" r="S187"/>
      <c s="16" r="T187"/>
      <c s="16" r="W187"/>
      <c s="21" r="X187"/>
    </row>
    <row r="188">
      <c s="75" r="A188"/>
      <c s="75" r="B188"/>
      <c t="s" s="75" r="C188">
        <v>14</v>
      </c>
      <c t="s" s="30" r="D188">
        <v>15</v>
      </c>
      <c t="str" s="45" r="E188">
        <f>E$186</f>
        <v>inside</v>
      </c>
      <c t="str" s="45" r="F188">
        <f>F$186</f>
        <v>1/8 pg</v>
      </c>
      <c t="s" s="45" r="G188">
        <v>120</v>
      </c>
      <c t="s" s="75" r="H188">
        <v>19</v>
      </c>
      <c s="75" r="I188"/>
      <c s="45" r="J188"/>
      <c s="42" r="K188">
        <v>380</v>
      </c>
      <c s="20" r="L188">
        <f>(K188/K$186)-1</f>
        <v>0.266666666666667</v>
      </c>
      <c s="16" r="M188">
        <f>K188-K$186</f>
        <v>80</v>
      </c>
      <c s="16" r="N188"/>
      <c s="16" r="O188"/>
      <c s="16" r="P188"/>
      <c s="16" r="Q188"/>
      <c s="16" r="R188"/>
      <c s="16" r="S188"/>
      <c s="16" r="T188"/>
      <c s="16" r="W188"/>
      <c s="21" r="X188"/>
    </row>
    <row r="189">
      <c s="75" r="A189"/>
      <c s="75" r="B189"/>
      <c t="s" s="75" r="C189">
        <v>14</v>
      </c>
      <c t="s" s="30" r="D189">
        <v>54</v>
      </c>
      <c t="str" s="45" r="E189">
        <f>E$186</f>
        <v>inside</v>
      </c>
      <c t="str" s="45" r="F189">
        <f>F$186</f>
        <v>1/8 pg</v>
      </c>
      <c t="s" s="45" r="G189">
        <v>120</v>
      </c>
      <c t="s" s="75" r="H189">
        <v>19</v>
      </c>
      <c s="75" r="I189"/>
      <c s="45" r="J189"/>
      <c s="42" r="K189">
        <v>465</v>
      </c>
      <c s="20" r="L189">
        <f>(K189/K$186)-1</f>
        <v>0.55</v>
      </c>
      <c s="16" r="M189">
        <f>K189-K$186</f>
        <v>165</v>
      </c>
      <c s="16" r="N189"/>
      <c s="16" r="O189"/>
      <c s="16" r="P189"/>
      <c s="16" r="Q189"/>
      <c s="16" r="R189"/>
      <c s="16" r="S189"/>
      <c s="16" r="T189"/>
      <c s="16" r="W189"/>
      <c s="21" r="X189"/>
    </row>
    <row r="190">
      <c s="75" r="A190"/>
      <c s="75" r="B190"/>
      <c s="75" r="C190"/>
      <c t="s" s="30" r="D190">
        <v>55</v>
      </c>
      <c t="str" s="45" r="E190">
        <f>E$186</f>
        <v>inside</v>
      </c>
      <c t="str" s="45" r="F190">
        <f>F$186</f>
        <v>1/8 pg</v>
      </c>
      <c t="s" s="45" r="G190">
        <v>120</v>
      </c>
      <c t="s" s="75" r="H190">
        <v>19</v>
      </c>
      <c s="75" r="I190"/>
      <c s="45" r="J190"/>
      <c s="42" r="K190">
        <v>605</v>
      </c>
      <c s="20" r="L190">
        <f>(K190/K$186)-1</f>
        <v>1.01666666666667</v>
      </c>
      <c s="16" r="M190">
        <f>K190-K$186</f>
        <v>305</v>
      </c>
      <c s="16" r="N190"/>
      <c s="16" r="O190"/>
      <c s="16" r="P190"/>
      <c s="16" r="Q190"/>
      <c s="16" r="R190"/>
      <c s="16" r="S190"/>
      <c s="16" r="T190"/>
      <c s="16" r="W190"/>
      <c s="21" r="X190"/>
    </row>
    <row r="191">
      <c s="75" r="A191"/>
      <c s="75" r="B191"/>
      <c s="75" r="C191"/>
      <c t="s" s="30" r="D191">
        <v>56</v>
      </c>
      <c t="str" s="45" r="E191">
        <f>E$186</f>
        <v>inside</v>
      </c>
      <c t="str" s="45" r="F191">
        <f>F$186</f>
        <v>1/8 pg</v>
      </c>
      <c t="s" s="45" r="G191">
        <v>120</v>
      </c>
      <c t="s" s="75" r="H191">
        <v>19</v>
      </c>
      <c s="75" r="I191"/>
      <c s="45" r="J191"/>
      <c s="42" r="K191">
        <v>700</v>
      </c>
      <c s="20" r="L191">
        <f>(K191/K$186)-1</f>
        <v>1.33333333333333</v>
      </c>
      <c s="16" r="M191">
        <f>K191-K$186</f>
        <v>400</v>
      </c>
      <c s="16" r="N191"/>
      <c s="16" r="O191"/>
      <c s="16" r="P191"/>
      <c s="16" r="Q191"/>
      <c s="16" r="R191"/>
      <c s="16" r="S191"/>
      <c s="16" r="T191"/>
      <c s="16" r="W191"/>
      <c s="21" r="X191"/>
    </row>
    <row r="192">
      <c s="16" r="A192"/>
      <c s="16" r="B192"/>
      <c t="s" s="16" r="C192">
        <v>14</v>
      </c>
      <c t="s" s="16" r="D192">
        <v>52</v>
      </c>
      <c t="str" s="49" r="E192">
        <f>E$186</f>
        <v>inside</v>
      </c>
      <c t="str" s="45" r="F192">
        <f>F$186</f>
        <v>1/8 pg</v>
      </c>
      <c t="s" s="45" r="G192">
        <v>120</v>
      </c>
      <c t="s" s="16" r="H192">
        <v>19</v>
      </c>
      <c s="16" r="I192"/>
      <c s="45" r="J192"/>
      <c s="42" r="K192">
        <f>K$186</f>
        <v>300</v>
      </c>
      <c s="28" r="L192"/>
      <c s="45" r="M192">
        <f>K192-K$186</f>
        <v>0</v>
      </c>
      <c s="16" r="N192"/>
      <c s="16" r="O192"/>
      <c s="16" r="P192"/>
      <c s="16" r="Q192"/>
      <c s="16" r="R192"/>
      <c s="16" r="S192"/>
      <c s="16" r="T192"/>
      <c s="16" r="W192"/>
      <c s="21" r="X192"/>
    </row>
    <row r="193">
      <c s="16" r="A193"/>
      <c s="16" r="B193"/>
      <c t="s" s="16" r="C193">
        <v>14</v>
      </c>
      <c t="s" s="16" r="D193">
        <v>52</v>
      </c>
      <c t="str" s="49" r="E193">
        <f>E$186</f>
        <v>inside</v>
      </c>
      <c t="str" s="45" r="F193">
        <f>F$186</f>
        <v>1/8 pg</v>
      </c>
      <c t="s" s="45" r="G193">
        <v>120</v>
      </c>
      <c t="s" s="16" r="H193">
        <v>19</v>
      </c>
      <c s="16" r="I193"/>
      <c s="45" r="J193"/>
      <c s="42" r="K193">
        <v>300</v>
      </c>
      <c s="28" r="L193">
        <f>(K193/K$186)-1</f>
        <v>0</v>
      </c>
      <c s="45" r="M193">
        <f>K193-K$186</f>
        <v>0</v>
      </c>
      <c s="16" r="N193"/>
      <c s="16" r="O193"/>
      <c s="16" r="P193"/>
      <c s="16" r="Q193"/>
      <c s="16" r="R193"/>
      <c s="16" r="S193"/>
      <c s="16" r="T193"/>
      <c s="16" r="W193"/>
      <c s="21" r="X193"/>
    </row>
    <row r="194">
      <c s="16" r="A194"/>
      <c s="16" r="B194"/>
      <c t="s" s="16" r="C194">
        <v>14</v>
      </c>
      <c t="s" s="16" r="D194">
        <v>52</v>
      </c>
      <c t="str" s="49" r="E194">
        <f>E$186</f>
        <v>inside</v>
      </c>
      <c t="str" s="45" r="F194">
        <f>F$186</f>
        <v>1/8 pg</v>
      </c>
      <c t="s" s="45" r="G194">
        <v>120</v>
      </c>
      <c t="s" s="16" r="H194">
        <v>19</v>
      </c>
      <c s="16" r="I194"/>
      <c s="45" r="J194"/>
      <c s="42" r="K194">
        <v>300</v>
      </c>
      <c s="28" r="L194">
        <f>(K194/K$186)-1</f>
        <v>0</v>
      </c>
      <c s="45" r="M194">
        <f>K194-K$186</f>
        <v>0</v>
      </c>
      <c s="16" r="N194"/>
      <c s="16" r="O194"/>
      <c s="16" r="P194"/>
      <c s="16" r="Q194"/>
      <c s="16" r="R194"/>
      <c s="16" r="S194"/>
      <c s="16" r="T194"/>
      <c s="16" r="W194"/>
      <c s="21" r="X194"/>
    </row>
    <row r="195">
      <c s="75" r="A195"/>
      <c s="75" r="B195"/>
      <c t="s" s="75" r="C195">
        <v>14</v>
      </c>
      <c t="s" s="75" r="D195">
        <v>52</v>
      </c>
      <c t="str" s="45" r="E195">
        <f>E$186</f>
        <v>inside</v>
      </c>
      <c t="str" s="49" r="F195">
        <f>F$186</f>
        <v>1/8 pg</v>
      </c>
      <c t="s" s="45" r="G195">
        <v>120</v>
      </c>
      <c t="s" s="75" r="H195">
        <v>19</v>
      </c>
      <c s="75" r="I195"/>
      <c s="45" r="J195"/>
      <c s="42" r="K195">
        <f>K$186</f>
        <v>300</v>
      </c>
      <c s="28" r="L195"/>
      <c s="45" r="M195">
        <f>K195-K$186</f>
        <v>0</v>
      </c>
      <c s="16" r="N195"/>
      <c s="16" r="O195"/>
      <c s="16" r="P195"/>
      <c s="16" r="Q195"/>
      <c s="16" r="R195"/>
      <c s="16" r="S195"/>
      <c s="16" r="T195"/>
      <c s="16" r="W195"/>
      <c s="21" r="X195"/>
    </row>
    <row r="196">
      <c s="75" r="A196"/>
      <c s="75" r="B196"/>
      <c t="s" s="75" r="C196">
        <v>14</v>
      </c>
      <c t="s" s="75" r="D196">
        <v>52</v>
      </c>
      <c t="str" s="45" r="E196">
        <f>E$186</f>
        <v>inside</v>
      </c>
      <c t="str" s="49" r="F196">
        <f>F$186</f>
        <v>1/8 pg</v>
      </c>
      <c t="s" s="45" r="G196">
        <v>120</v>
      </c>
      <c t="s" s="75" r="H196">
        <v>19</v>
      </c>
      <c s="75" r="I196"/>
      <c s="45" r="J196"/>
      <c s="42" r="K196">
        <v>300</v>
      </c>
      <c s="28" r="L196">
        <f>(K196/K$186)-1</f>
        <v>0</v>
      </c>
      <c s="45" r="M196">
        <f>K196-K$186</f>
        <v>0</v>
      </c>
      <c s="16" r="N196"/>
      <c s="16" r="O196"/>
      <c s="16" r="P196"/>
      <c s="16" r="Q196"/>
      <c s="16" r="R196"/>
      <c s="16" r="S196"/>
      <c s="16" r="T196"/>
      <c s="16" r="W196"/>
      <c s="21" r="X196"/>
    </row>
    <row r="197">
      <c s="75" r="A197"/>
      <c s="75" r="B197"/>
      <c t="s" s="75" r="C197">
        <v>14</v>
      </c>
      <c t="s" s="75" r="D197">
        <v>52</v>
      </c>
      <c t="str" s="45" r="E197">
        <f>E$186</f>
        <v>inside</v>
      </c>
      <c t="str" s="49" r="F197">
        <f>F$186</f>
        <v>1/8 pg</v>
      </c>
      <c t="s" s="45" r="G197">
        <v>120</v>
      </c>
      <c t="s" s="75" r="H197">
        <v>19</v>
      </c>
      <c s="75" r="I197"/>
      <c s="45" r="J197"/>
      <c s="42" r="K197">
        <v>300</v>
      </c>
      <c s="28" r="L197">
        <f>(K197/K$186)-1</f>
        <v>0</v>
      </c>
      <c s="45" r="M197">
        <f>K197-K$186</f>
        <v>0</v>
      </c>
      <c s="16" r="N197"/>
      <c s="16" r="O197"/>
      <c s="16" r="P197"/>
      <c s="16" r="Q197"/>
      <c s="16" r="R197"/>
      <c s="16" r="S197"/>
      <c s="16" r="T197"/>
      <c s="16" r="W197"/>
      <c s="21" r="X197"/>
    </row>
    <row r="198">
      <c s="75" r="A198"/>
      <c s="75" r="B198"/>
      <c t="s" s="75" r="C198">
        <v>14</v>
      </c>
      <c t="s" s="75" r="D198">
        <v>52</v>
      </c>
      <c t="str" s="45" r="E198">
        <f>E$186</f>
        <v>inside</v>
      </c>
      <c t="str" s="49" r="F198">
        <f>F$186</f>
        <v>1/8 pg</v>
      </c>
      <c t="s" s="45" r="G198">
        <v>120</v>
      </c>
      <c t="s" s="75" r="H198">
        <v>19</v>
      </c>
      <c s="75" r="I198"/>
      <c s="45" r="J198"/>
      <c s="42" r="K198">
        <v>300</v>
      </c>
      <c s="28" r="L198">
        <f>(K198/K$186)-1</f>
        <v>0</v>
      </c>
      <c s="45" r="M198">
        <f>K198-K$186</f>
        <v>0</v>
      </c>
      <c s="16" r="N198"/>
      <c s="16" r="O198"/>
      <c s="16" r="P198"/>
      <c s="16" r="Q198"/>
      <c s="16" r="R198"/>
      <c s="16" r="S198"/>
      <c s="16" r="T198"/>
      <c s="16" r="W198"/>
      <c s="21" r="X198"/>
    </row>
    <row r="199">
      <c s="75" r="A199"/>
      <c s="75" r="B199"/>
      <c t="s" s="75" r="C199">
        <v>14</v>
      </c>
      <c t="s" s="75" r="D199">
        <v>52</v>
      </c>
      <c t="str" s="45" r="E199">
        <f>E$186</f>
        <v>inside</v>
      </c>
      <c t="str" s="49" r="F199">
        <f>F$186</f>
        <v>1/8 pg</v>
      </c>
      <c t="s" s="45" r="G199">
        <v>120</v>
      </c>
      <c t="s" s="75" r="H199">
        <v>19</v>
      </c>
      <c s="75" r="I199"/>
      <c s="45" r="J199"/>
      <c s="42" r="K199">
        <v>300</v>
      </c>
      <c s="28" r="L199">
        <f>(K199/K$186)-1</f>
        <v>0</v>
      </c>
      <c s="45" r="M199">
        <f>K199-K$186</f>
        <v>0</v>
      </c>
      <c s="16" r="N199"/>
      <c s="16" r="O199"/>
      <c s="16" r="P199"/>
      <c s="16" r="Q199"/>
      <c s="16" r="R199"/>
      <c s="16" r="S199"/>
      <c s="16" r="T199"/>
      <c s="16" r="W199"/>
      <c s="21" r="X199"/>
    </row>
    <row r="200">
      <c s="16" r="A200"/>
      <c s="16" r="B200"/>
      <c t="s" s="16" r="C200">
        <v>14</v>
      </c>
      <c t="s" s="16" r="D200">
        <v>52</v>
      </c>
      <c t="str" s="45" r="E200">
        <f>E$186</f>
        <v>inside</v>
      </c>
      <c t="str" s="45" r="F200">
        <f>F$186</f>
        <v>1/8 pg</v>
      </c>
      <c t="s" s="49" r="G200">
        <v>120</v>
      </c>
      <c t="s" s="16" r="H200">
        <v>19</v>
      </c>
      <c s="16" r="I200"/>
      <c s="45" r="J200"/>
      <c s="42" r="K200">
        <f>K$186</f>
        <v>300</v>
      </c>
      <c s="28" r="L200">
        <f>(K200/K$186)-1</f>
        <v>0</v>
      </c>
      <c s="45" r="M200">
        <f>K200-K$186</f>
        <v>0</v>
      </c>
      <c s="16" r="N200"/>
      <c s="16" r="O200"/>
      <c s="16" r="P200"/>
      <c s="16" r="Q200"/>
      <c s="16" r="R200"/>
      <c s="16" r="S200"/>
      <c s="16" r="T200"/>
      <c s="16" r="W200"/>
      <c s="21" r="X200"/>
    </row>
    <row r="201">
      <c s="16" r="A201"/>
      <c s="16" r="B201"/>
      <c t="s" s="16" r="C201">
        <v>14</v>
      </c>
      <c t="s" s="16" r="D201">
        <v>52</v>
      </c>
      <c t="str" s="45" r="E201">
        <f>E$186</f>
        <v>inside</v>
      </c>
      <c t="str" s="45" r="F201">
        <f>F$186</f>
        <v>1/8 pg</v>
      </c>
      <c t="s" s="49" r="G201">
        <v>120</v>
      </c>
      <c t="s" s="16" r="H201">
        <v>19</v>
      </c>
      <c s="16" r="I201"/>
      <c s="45" r="J201"/>
      <c s="42" r="K201">
        <v>300</v>
      </c>
      <c s="28" r="L201">
        <f>(K201/K$186)-1</f>
        <v>0</v>
      </c>
      <c s="45" r="M201">
        <f>K201-K$186</f>
        <v>0</v>
      </c>
      <c s="16" r="N201"/>
      <c s="16" r="O201"/>
      <c s="16" r="P201"/>
      <c s="16" r="Q201"/>
      <c s="16" r="R201"/>
      <c s="16" r="S201"/>
      <c s="16" r="T201"/>
      <c s="16" r="W201"/>
      <c s="21" r="X201"/>
    </row>
    <row r="202">
      <c s="75" r="A202"/>
      <c s="75" r="B202"/>
      <c t="s" s="75" r="C202">
        <v>14</v>
      </c>
      <c t="s" s="75" r="D202">
        <v>52</v>
      </c>
      <c t="str" s="45" r="E202">
        <f>E$186</f>
        <v>inside</v>
      </c>
      <c t="str" s="45" r="F202">
        <f>F$186</f>
        <v>1/8 pg</v>
      </c>
      <c t="s" s="45" r="G202">
        <v>120</v>
      </c>
      <c t="s" s="30" r="H202">
        <v>19</v>
      </c>
      <c s="75" r="I202"/>
      <c s="45" r="J202"/>
      <c s="42" r="K202">
        <f>K$186</f>
        <v>300</v>
      </c>
      <c s="20" r="L202"/>
      <c s="16" r="M202">
        <f>K202-K$186</f>
        <v>0</v>
      </c>
      <c s="16" r="N202"/>
      <c s="16" r="O202"/>
      <c s="16" r="P202"/>
      <c s="16" r="Q202"/>
      <c s="16" r="R202"/>
      <c s="16" r="S202"/>
      <c s="16" r="T202"/>
      <c s="16" r="W202"/>
      <c s="21" r="X202"/>
    </row>
    <row r="203">
      <c s="75" r="A203"/>
      <c s="75" r="B203"/>
      <c t="s" s="75" r="C203">
        <v>14</v>
      </c>
      <c t="s" s="75" r="D203">
        <v>52</v>
      </c>
      <c t="str" s="45" r="E203">
        <f>E$186</f>
        <v>inside</v>
      </c>
      <c t="str" s="45" r="F203">
        <f>F$186</f>
        <v>1/8 pg</v>
      </c>
      <c t="s" s="45" r="G203">
        <v>120</v>
      </c>
      <c t="s" s="30" r="H203">
        <v>45</v>
      </c>
      <c s="75" r="I203"/>
      <c s="45" r="J203"/>
      <c s="42" r="K203">
        <v>395</v>
      </c>
      <c s="20" r="L203">
        <f>(K203/K$186)-1</f>
        <v>0.316666666666667</v>
      </c>
      <c s="16" r="M203">
        <f>K203-K$186</f>
        <v>95</v>
      </c>
      <c s="16" r="N203"/>
      <c s="16" r="O203"/>
      <c s="16" r="P203"/>
      <c s="16" r="Q203"/>
      <c s="16" r="R203"/>
      <c s="16" r="S203"/>
      <c s="16" r="T203"/>
      <c s="16" r="W203"/>
      <c s="21" r="X203"/>
    </row>
    <row r="204">
      <c s="75" r="A204"/>
      <c s="75" r="B204"/>
      <c t="s" s="75" r="C204">
        <v>14</v>
      </c>
      <c t="s" s="75" r="D204">
        <v>52</v>
      </c>
      <c t="str" s="45" r="E204">
        <f>E$186</f>
        <v>inside</v>
      </c>
      <c t="str" s="45" r="F204">
        <f>F$186</f>
        <v>1/8 pg</v>
      </c>
      <c t="s" s="45" r="G204">
        <v>120</v>
      </c>
      <c t="s" s="30" r="H204">
        <v>46</v>
      </c>
      <c s="75" r="I204"/>
      <c s="45" r="J204"/>
      <c s="42" r="K204">
        <v>395</v>
      </c>
      <c s="20" r="L204">
        <f>(K204/K$186)-1</f>
        <v>0.316666666666667</v>
      </c>
      <c s="16" r="M204">
        <f>K204-K$186</f>
        <v>95</v>
      </c>
      <c s="16" r="N204"/>
      <c s="16" r="O204"/>
      <c s="16" r="P204"/>
      <c s="16" r="Q204"/>
      <c s="16" r="R204"/>
      <c s="16" r="S204"/>
      <c s="16" r="T204"/>
      <c s="16" r="W204"/>
      <c s="21" r="X204"/>
    </row>
    <row r="205">
      <c s="75" r="A205"/>
      <c s="75" r="B205"/>
      <c t="s" s="75" r="C205">
        <v>14</v>
      </c>
      <c t="s" s="75" r="D205">
        <v>52</v>
      </c>
      <c t="str" s="45" r="E205">
        <f>E$186</f>
        <v>inside</v>
      </c>
      <c t="str" s="45" r="F205">
        <f>F$186</f>
        <v>1/8 pg</v>
      </c>
      <c t="s" s="45" r="G205">
        <v>120</v>
      </c>
      <c t="s" s="30" r="H205">
        <v>31</v>
      </c>
      <c s="75" r="I205"/>
      <c s="45" r="J205"/>
      <c s="42" r="K205">
        <v>455</v>
      </c>
      <c s="20" r="L205">
        <f>(K205/K$186)-1</f>
        <v>0.516666666666667</v>
      </c>
      <c s="16" r="M205">
        <f>K205-K$186</f>
        <v>155</v>
      </c>
      <c s="16" r="N205"/>
      <c s="16" r="O205"/>
      <c s="16" r="P205"/>
      <c s="16" r="Q205"/>
      <c s="16" r="R205"/>
      <c s="16" r="S205"/>
      <c s="16" r="T205"/>
      <c s="16" r="W205"/>
      <c s="21" r="X205"/>
    </row>
    <row r="206">
      <c s="75" r="A206"/>
      <c s="75" r="B206"/>
      <c t="s" s="75" r="C206">
        <v>14</v>
      </c>
      <c t="s" s="75" r="D206">
        <v>52</v>
      </c>
      <c t="str" s="45" r="E206">
        <f>E$186</f>
        <v>inside</v>
      </c>
      <c t="str" s="45" r="F206">
        <f>F$186</f>
        <v>1/8 pg</v>
      </c>
      <c t="s" s="45" r="G206">
        <v>120</v>
      </c>
      <c t="s" s="30" r="H206">
        <v>32</v>
      </c>
      <c s="75" r="I206"/>
      <c s="45" r="J206"/>
      <c s="42" r="K206">
        <v>330</v>
      </c>
      <c s="20" r="L206">
        <f>(K206/K$186)-1</f>
        <v>0.1</v>
      </c>
      <c s="16" r="M206">
        <f>K206-K$186</f>
        <v>30</v>
      </c>
      <c s="16" r="N206"/>
      <c s="16" r="O206"/>
      <c s="16" r="P206"/>
      <c s="16" r="Q206"/>
      <c s="16" r="R206"/>
      <c s="16" r="S206"/>
      <c s="16" r="T206"/>
      <c s="16" r="W206"/>
      <c s="21" r="X206"/>
    </row>
    <row r="207">
      <c s="16" r="A207"/>
      <c s="16" r="B207"/>
      <c t="s" s="16" r="C207">
        <v>14</v>
      </c>
      <c t="s" s="16" r="D207">
        <v>52</v>
      </c>
      <c t="str" s="45" r="E207">
        <f>E$186</f>
        <v>inside</v>
      </c>
      <c t="str" s="45" r="F207">
        <f>F$186</f>
        <v>1/8 pg</v>
      </c>
      <c t="s" s="45" r="G207">
        <v>120</v>
      </c>
      <c t="s" s="16" r="H207">
        <v>19</v>
      </c>
      <c s="16" r="I207"/>
      <c s="45" r="J207"/>
      <c s="42" r="K207">
        <f>K$186</f>
        <v>300</v>
      </c>
      <c s="2" r="L207"/>
      <c s="60" r="M207">
        <f>K207-K$186</f>
        <v>0</v>
      </c>
      <c s="16" r="N207"/>
      <c s="16" r="O207"/>
      <c s="16" r="P207"/>
      <c s="16" r="Q207"/>
      <c s="16" r="R207"/>
      <c s="16" r="S207"/>
      <c s="16" r="T207"/>
      <c s="16" r="W207"/>
      <c s="21" r="X207"/>
    </row>
    <row r="208">
      <c s="16" r="A208"/>
      <c s="16" r="B208"/>
      <c t="s" s="16" r="C208">
        <v>14</v>
      </c>
      <c t="s" s="16" r="D208">
        <v>52</v>
      </c>
      <c t="str" s="45" r="E208">
        <f>E$186</f>
        <v>inside</v>
      </c>
      <c t="str" s="45" r="F208">
        <f>F$186</f>
        <v>1/8 pg</v>
      </c>
      <c t="s" s="45" r="G208">
        <v>120</v>
      </c>
      <c t="s" s="16" r="H208">
        <v>19</v>
      </c>
      <c s="16" r="I208"/>
      <c s="45" r="J208"/>
      <c s="42" r="K208">
        <v>300</v>
      </c>
      <c s="2" r="L208">
        <f>(K208/K$186)-1</f>
        <v>0</v>
      </c>
      <c s="60" r="M208">
        <f>K208-K$186</f>
        <v>0</v>
      </c>
      <c s="16" r="N208"/>
      <c s="16" r="O208"/>
      <c s="16" r="P208"/>
      <c s="16" r="Q208"/>
      <c s="16" r="R208"/>
      <c s="16" r="S208"/>
      <c s="16" r="T208"/>
      <c s="16" r="W208"/>
      <c s="21" r="X208"/>
    </row>
    <row r="209">
      <c s="16" r="A209"/>
      <c s="16" r="B209"/>
      <c t="s" s="16" r="C209">
        <v>14</v>
      </c>
      <c t="s" s="16" r="D209">
        <v>52</v>
      </c>
      <c t="str" s="45" r="E209">
        <f>E$186</f>
        <v>inside</v>
      </c>
      <c t="str" s="45" r="F209">
        <f>F$186</f>
        <v>1/8 pg</v>
      </c>
      <c t="s" s="45" r="G209">
        <v>120</v>
      </c>
      <c t="s" s="16" r="H209">
        <v>19</v>
      </c>
      <c s="16" r="I209"/>
      <c s="45" r="J209"/>
      <c s="42" r="K209">
        <v>300</v>
      </c>
      <c s="2" r="L209">
        <f>(K209/K$186)-1</f>
        <v>0</v>
      </c>
      <c s="60" r="M209">
        <f>K209-K$186</f>
        <v>0</v>
      </c>
      <c s="16" r="N209"/>
      <c s="16" r="O209"/>
      <c s="16" r="P209"/>
      <c s="16" r="Q209"/>
      <c s="16" r="R209"/>
      <c s="16" r="S209"/>
      <c s="16" r="T209"/>
      <c s="16" r="W209"/>
      <c s="21" r="X209"/>
    </row>
    <row r="210">
      <c s="16" r="A210"/>
      <c s="16" r="B210"/>
      <c t="s" s="16" r="C210">
        <v>14</v>
      </c>
      <c t="s" s="16" r="D210">
        <v>52</v>
      </c>
      <c t="str" s="45" r="E210">
        <f>E$186</f>
        <v>inside</v>
      </c>
      <c t="str" s="45" r="F210">
        <f>F$186</f>
        <v>1/8 pg</v>
      </c>
      <c t="s" s="45" r="G210">
        <v>120</v>
      </c>
      <c t="s" s="16" r="H210">
        <v>19</v>
      </c>
      <c s="16" r="I210"/>
      <c s="45" r="J210"/>
      <c s="42" r="K210">
        <v>300</v>
      </c>
      <c s="2" r="L210">
        <f>(K210/K$186)-1</f>
        <v>0</v>
      </c>
      <c s="60" r="M210">
        <f>K210-K$186</f>
        <v>0</v>
      </c>
      <c s="16" r="N210"/>
      <c s="16" r="O210"/>
      <c s="16" r="P210"/>
      <c s="16" r="Q210"/>
      <c s="16" r="R210"/>
      <c s="16" r="S210"/>
      <c s="16" r="T210"/>
      <c s="16" r="W210"/>
      <c s="21" r="X210"/>
    </row>
    <row r="211">
      <c s="16" r="A211"/>
      <c s="16" r="B211"/>
      <c t="s" s="16" r="C211">
        <v>14</v>
      </c>
      <c t="s" s="16" r="D211">
        <v>52</v>
      </c>
      <c t="str" s="45" r="E211">
        <f>E$186</f>
        <v>inside</v>
      </c>
      <c t="str" s="45" r="F211">
        <f>F$186</f>
        <v>1/8 pg</v>
      </c>
      <c t="s" s="45" r="G211">
        <v>120</v>
      </c>
      <c t="s" s="16" r="H211">
        <v>19</v>
      </c>
      <c s="16" r="I211"/>
      <c s="45" r="J211"/>
      <c s="42" r="K211">
        <v>300</v>
      </c>
      <c s="2" r="L211">
        <f>(K211/K$186)-1</f>
        <v>0</v>
      </c>
      <c s="60" r="M211">
        <f>K211-K$186</f>
        <v>0</v>
      </c>
      <c s="16" r="N211"/>
      <c s="16" r="O211"/>
      <c s="16" r="P211"/>
      <c s="16" r="Q211"/>
      <c s="16" r="R211"/>
      <c s="16" r="S211"/>
      <c s="16" r="T211"/>
      <c s="16" r="W211"/>
      <c s="21" r="X211"/>
    </row>
    <row r="212">
      <c s="16" r="A212"/>
      <c s="16" r="B212"/>
      <c t="s" s="16" r="C212">
        <v>14</v>
      </c>
      <c t="s" s="16" r="D212">
        <v>52</v>
      </c>
      <c t="str" s="45" r="E212">
        <f>E$186</f>
        <v>inside</v>
      </c>
      <c t="str" s="45" r="F212">
        <f>F$186</f>
        <v>1/8 pg</v>
      </c>
      <c t="s" s="45" r="G212">
        <v>120</v>
      </c>
      <c t="s" s="16" r="H212">
        <v>19</v>
      </c>
      <c s="45" r="J212"/>
      <c s="42" r="K212">
        <v>300</v>
      </c>
      <c s="2" r="L212">
        <f>(K212/K$186)-1</f>
        <v>0</v>
      </c>
      <c s="60" r="M212">
        <f>K212-K$186</f>
        <v>0</v>
      </c>
      <c s="16" r="N212"/>
      <c s="16" r="O212"/>
      <c s="16" r="P212"/>
      <c s="16" r="Q212"/>
      <c s="16" r="R212"/>
      <c s="16" r="S212"/>
      <c s="16" r="T212"/>
      <c s="16" r="W212"/>
      <c s="21" r="X212"/>
    </row>
    <row r="213">
      <c s="16" r="A213"/>
      <c s="16" r="B213"/>
      <c t="s" s="16" r="C213">
        <v>14</v>
      </c>
      <c t="s" s="16" r="D213">
        <v>52</v>
      </c>
      <c t="str" s="45" r="E213">
        <f>E$186</f>
        <v>inside</v>
      </c>
      <c t="str" s="45" r="F213">
        <f>F$186</f>
        <v>1/8 pg</v>
      </c>
      <c t="s" s="45" r="G213">
        <v>120</v>
      </c>
      <c t="s" s="16" r="H213">
        <v>19</v>
      </c>
      <c s="45" r="J213"/>
      <c s="42" r="K213">
        <v>300</v>
      </c>
      <c s="2" r="L213">
        <f>(K213/K$186)-1</f>
        <v>0</v>
      </c>
      <c s="60" r="M213">
        <f>K213-K$186</f>
        <v>0</v>
      </c>
      <c s="16" r="N213"/>
      <c s="16" r="O213"/>
      <c s="16" r="P213"/>
      <c s="16" r="Q213"/>
      <c s="16" r="R213"/>
      <c s="16" r="S213"/>
      <c s="16" r="T213"/>
      <c s="16" r="W213"/>
      <c s="21" r="X213"/>
    </row>
    <row r="214">
      <c s="16" r="A214"/>
      <c s="16" r="B214"/>
      <c t="s" s="16" r="C214">
        <v>14</v>
      </c>
      <c t="s" s="16" r="D214">
        <v>52</v>
      </c>
      <c t="str" s="45" r="E214">
        <f>E$186</f>
        <v>inside</v>
      </c>
      <c t="str" s="45" r="F214">
        <f>F$186</f>
        <v>1/8 pg</v>
      </c>
      <c t="s" s="45" r="G214">
        <v>120</v>
      </c>
      <c t="s" s="16" r="H214">
        <v>19</v>
      </c>
      <c s="45" r="J214"/>
      <c s="42" r="K214">
        <v>300</v>
      </c>
      <c s="2" r="L214">
        <f>(K214/K$186)-1</f>
        <v>0</v>
      </c>
      <c s="60" r="M214">
        <f>K214-K$186</f>
        <v>0</v>
      </c>
      <c s="16" r="N214"/>
      <c s="16" r="O214"/>
      <c s="16" r="P214"/>
      <c s="16" r="Q214"/>
      <c s="16" r="R214"/>
      <c s="16" r="S214"/>
      <c s="16" r="T214"/>
      <c s="16" r="W214"/>
      <c s="21" r="X214"/>
    </row>
    <row r="215">
      <c s="16" r="A215"/>
      <c s="16" r="B215"/>
      <c t="s" s="16" r="C215">
        <v>14</v>
      </c>
      <c t="s" s="16" r="D215">
        <v>52</v>
      </c>
      <c t="str" s="45" r="E215">
        <f>E$186</f>
        <v>inside</v>
      </c>
      <c t="str" s="45" r="F215">
        <f>F$186</f>
        <v>1/8 pg</v>
      </c>
      <c t="s" s="45" r="G215">
        <v>120</v>
      </c>
      <c t="s" s="16" r="H215">
        <v>19</v>
      </c>
      <c s="45" r="J215"/>
      <c s="42" r="K215">
        <v>300</v>
      </c>
      <c s="2" r="L215">
        <f>(K215/K$186)-1</f>
        <v>0</v>
      </c>
      <c s="60" r="M215">
        <f>K215-K$186</f>
        <v>0</v>
      </c>
      <c s="16" r="N215"/>
      <c s="16" r="O215"/>
      <c s="16" r="P215"/>
      <c s="16" r="Q215"/>
      <c s="16" r="R215"/>
      <c s="16" r="S215"/>
      <c s="16" r="T215"/>
      <c s="16" r="W215"/>
      <c s="21" r="X215"/>
    </row>
    <row r="216">
      <c s="16" r="A216"/>
      <c s="16" r="B216"/>
      <c t="s" s="16" r="C216">
        <v>14</v>
      </c>
      <c t="s" s="16" r="D216">
        <v>52</v>
      </c>
      <c t="str" s="45" r="E216">
        <f>E$186</f>
        <v>inside</v>
      </c>
      <c t="str" s="45" r="F216">
        <f>F$186</f>
        <v>1/8 pg</v>
      </c>
      <c t="s" s="45" r="G216">
        <v>120</v>
      </c>
      <c t="s" s="16" r="H216">
        <v>19</v>
      </c>
      <c s="45" r="J216"/>
      <c s="42" r="K216">
        <v>300</v>
      </c>
      <c s="2" r="L216">
        <f>(K216/K$186)-1</f>
        <v>0</v>
      </c>
      <c s="60" r="M216">
        <f>K216-K$186</f>
        <v>0</v>
      </c>
      <c s="16" r="N216"/>
      <c s="16" r="O216"/>
      <c s="16" r="P216"/>
      <c s="16" r="Q216"/>
      <c s="16" r="R216"/>
      <c s="16" r="S216"/>
      <c s="16" r="T216"/>
      <c s="16" r="W216"/>
      <c s="21" r="X216"/>
    </row>
    <row r="217">
      <c t="s" s="16" r="C217">
        <v>14</v>
      </c>
      <c t="s" s="16" r="D217">
        <v>52</v>
      </c>
      <c t="str" s="45" r="E217">
        <f>E$186</f>
        <v>inside</v>
      </c>
      <c t="str" s="45" r="F217">
        <f>F$186</f>
        <v>1/8 pg</v>
      </c>
      <c t="s" s="45" r="G217">
        <v>120</v>
      </c>
      <c t="s" s="16" r="H217">
        <v>19</v>
      </c>
      <c s="45" r="J217"/>
      <c s="42" r="K217">
        <v>300</v>
      </c>
      <c s="2" r="L217">
        <f>(K217/K$186)-1</f>
        <v>0</v>
      </c>
      <c s="60" r="M217">
        <f>K217-K$186</f>
        <v>0</v>
      </c>
      <c s="16" r="N217"/>
      <c s="16" r="O217"/>
      <c s="16" r="P217"/>
      <c s="16" r="Q217"/>
      <c s="16" r="R217"/>
      <c s="16" r="S217"/>
      <c s="16" r="T217"/>
      <c s="16" r="W217"/>
      <c s="21" r="X217"/>
    </row>
    <row r="218">
      <c s="16" r="B218"/>
      <c t="s" s="16" r="C218">
        <v>14</v>
      </c>
      <c t="s" s="16" r="D218">
        <v>52</v>
      </c>
      <c t="str" s="45" r="E218">
        <f>E$186</f>
        <v>inside</v>
      </c>
      <c t="str" s="45" r="F218">
        <f>F$186</f>
        <v>1/8 pg</v>
      </c>
      <c t="s" s="45" r="G218">
        <v>120</v>
      </c>
      <c t="s" s="16" r="H218">
        <v>19</v>
      </c>
      <c s="45" r="J218"/>
      <c s="42" r="K218">
        <v>300</v>
      </c>
      <c s="2" r="L218">
        <f>(K218/K$186)-1</f>
        <v>0</v>
      </c>
      <c s="60" r="M218">
        <f>K218-K$186</f>
        <v>0</v>
      </c>
      <c s="16" r="N218"/>
      <c s="16" r="O218"/>
      <c s="16" r="P218"/>
      <c s="16" r="Q218"/>
      <c s="16" r="R218"/>
      <c s="16" r="S218"/>
      <c s="16" r="T218"/>
      <c s="16" r="W218"/>
      <c s="21" r="X218"/>
    </row>
    <row r="219">
      <c t="s" s="75" r="A219">
        <v>317</v>
      </c>
      <c s="75" r="B219"/>
      <c t="s" s="75" r="C219">
        <v>14</v>
      </c>
      <c t="s" s="30" r="D219">
        <v>54</v>
      </c>
      <c t="s" s="75" r="E219">
        <v>114</v>
      </c>
      <c t="s" s="45" r="F219">
        <v>134</v>
      </c>
      <c t="s" s="45" r="G219">
        <v>120</v>
      </c>
      <c t="s" s="75" r="H219">
        <v>19</v>
      </c>
      <c s="75" r="I219"/>
      <c s="75" r="J219">
        <v>10000</v>
      </c>
      <c s="42" r="K219">
        <v>645</v>
      </c>
      <c s="20" r="L219"/>
      <c s="16" r="M219">
        <f>K219-K$219</f>
        <v>0</v>
      </c>
      <c s="16" r="N219"/>
      <c s="16" r="O219"/>
      <c s="16" r="P219"/>
      <c s="16" r="Q219"/>
      <c s="16" r="R219"/>
      <c s="16" r="S219"/>
      <c s="16" r="T219"/>
      <c s="16" r="W219"/>
      <c s="21" r="X219"/>
    </row>
    <row r="220">
      <c s="75" r="A220"/>
      <c s="75" r="B220"/>
      <c s="75" r="C220"/>
      <c t="s" s="30" r="D220">
        <v>55</v>
      </c>
      <c t="s" s="75" r="E220">
        <v>114</v>
      </c>
      <c t="str" s="45" r="F220">
        <f>F$219</f>
        <v>1/8 pg</v>
      </c>
      <c t="s" s="45" r="G220">
        <v>120</v>
      </c>
      <c t="s" s="75" r="H220">
        <v>19</v>
      </c>
      <c s="75" r="I220"/>
      <c s="75" r="J220">
        <v>10000</v>
      </c>
      <c s="42" r="K220">
        <v>710</v>
      </c>
      <c s="20" r="L220">
        <f>(K220/K$219)-1</f>
        <v>0.10077519379845</v>
      </c>
      <c s="16" r="M220">
        <f>K220-K$219</f>
        <v>65</v>
      </c>
      <c s="16" r="N220"/>
      <c s="16" r="O220"/>
      <c s="16" r="P220"/>
      <c s="16" r="Q220"/>
      <c s="16" r="R220"/>
      <c s="16" r="S220"/>
      <c s="16" r="T220"/>
      <c s="16" r="W220"/>
      <c s="21" r="X220"/>
    </row>
    <row r="221">
      <c s="75" r="A221"/>
      <c s="75" r="B221"/>
      <c s="75" r="C221"/>
      <c t="s" s="30" r="D221">
        <v>56</v>
      </c>
      <c t="s" s="75" r="E221">
        <v>114</v>
      </c>
      <c t="str" s="45" r="F221">
        <f>F$219</f>
        <v>1/8 pg</v>
      </c>
      <c t="s" s="45" r="G221">
        <v>120</v>
      </c>
      <c t="s" s="75" r="H221">
        <v>19</v>
      </c>
      <c s="75" r="I221"/>
      <c s="75" r="J221">
        <v>10000</v>
      </c>
      <c s="42" r="K221">
        <v>770</v>
      </c>
      <c s="20" r="L221">
        <f>(K221/K$219)-1</f>
        <v>0.193798449612403</v>
      </c>
      <c s="16" r="M221">
        <f>K221-K$219</f>
        <v>125</v>
      </c>
      <c s="16" r="N221"/>
      <c s="16" r="O221"/>
      <c s="16" r="P221"/>
      <c s="16" r="Q221"/>
      <c s="16" r="R221"/>
      <c s="16" r="S221"/>
      <c s="16" r="T221"/>
      <c s="16" r="W221"/>
      <c s="21" r="X221"/>
    </row>
    <row r="222">
      <c s="16" r="A222"/>
      <c s="16" r="B222"/>
      <c t="s" s="16" r="C222">
        <v>14</v>
      </c>
      <c t="s" s="16" r="D222">
        <v>54</v>
      </c>
      <c t="s" s="43" r="E222">
        <v>114</v>
      </c>
      <c t="str" s="45" r="F222">
        <f>F$219</f>
        <v>1/8 pg</v>
      </c>
      <c t="s" s="45" r="G222">
        <v>120</v>
      </c>
      <c t="s" s="16" r="H222">
        <v>19</v>
      </c>
      <c s="16" r="I222"/>
      <c s="16" r="J222">
        <v>10000</v>
      </c>
      <c s="42" r="K222">
        <f>K$219</f>
        <v>645</v>
      </c>
      <c s="20" r="L222"/>
      <c s="16" r="M222">
        <f>K222-K$219</f>
        <v>0</v>
      </c>
      <c s="16" r="N222"/>
      <c s="16" r="O222"/>
      <c s="16" r="P222"/>
      <c s="16" r="Q222"/>
      <c s="16" r="R222"/>
      <c s="16" r="S222"/>
      <c s="16" r="T222"/>
      <c s="16" r="W222"/>
      <c s="21" r="X222"/>
    </row>
    <row r="223">
      <c s="16" r="A223"/>
      <c s="16" r="B223"/>
      <c t="s" s="16" r="C223">
        <v>14</v>
      </c>
      <c t="s" s="16" r="D223">
        <v>54</v>
      </c>
      <c t="s" s="43" r="E223">
        <v>59</v>
      </c>
      <c t="str" s="45" r="F223">
        <f>F$219</f>
        <v>1/8 pg</v>
      </c>
      <c t="s" s="45" r="G223">
        <v>120</v>
      </c>
      <c t="s" s="16" r="H223">
        <v>19</v>
      </c>
      <c s="16" r="I223"/>
      <c s="16" r="J223">
        <v>10000</v>
      </c>
      <c s="42" r="K223">
        <v>905</v>
      </c>
      <c s="20" r="L223">
        <f>(K223/K$219)-1</f>
        <v>0.403100775193798</v>
      </c>
      <c s="16" r="M223">
        <f>K223-K$219</f>
        <v>260</v>
      </c>
      <c s="16" r="N223"/>
      <c s="16" r="O223"/>
      <c s="16" r="P223"/>
      <c s="16" r="Q223"/>
      <c s="16" r="R223"/>
      <c s="16" r="S223"/>
      <c s="16" r="T223"/>
      <c s="16" r="W223"/>
      <c s="21" r="X223"/>
    </row>
    <row r="224">
      <c s="16" r="A224"/>
      <c s="16" r="B224"/>
      <c t="s" s="16" r="C224">
        <v>14</v>
      </c>
      <c t="s" s="16" r="D224">
        <v>54</v>
      </c>
      <c t="s" s="43" r="E224">
        <v>318</v>
      </c>
      <c t="str" s="45" r="F224">
        <f>F$219</f>
        <v>1/8 pg</v>
      </c>
      <c t="s" s="45" r="G224">
        <v>120</v>
      </c>
      <c t="s" s="16" r="H224">
        <v>19</v>
      </c>
      <c s="16" r="I224"/>
      <c s="16" r="J224">
        <v>10000</v>
      </c>
      <c s="42" r="K224">
        <v>1005</v>
      </c>
      <c s="20" r="L224">
        <f>(K224/K$219)-1</f>
        <v>0.558139534883721</v>
      </c>
      <c s="16" r="M224">
        <f>K224-K$219</f>
        <v>360</v>
      </c>
      <c s="16" r="N224"/>
      <c s="16" r="O224"/>
      <c s="16" r="P224"/>
      <c s="16" r="Q224"/>
      <c s="16" r="R224"/>
      <c s="16" r="S224"/>
      <c s="16" r="T224"/>
      <c s="16" r="W224"/>
      <c s="21" r="X224"/>
    </row>
    <row r="225">
      <c s="75" r="A225"/>
      <c s="75" r="B225"/>
      <c t="s" s="75" r="C225">
        <v>14</v>
      </c>
      <c t="s" s="75" r="D225">
        <v>54</v>
      </c>
      <c t="s" s="75" r="E225">
        <v>114</v>
      </c>
      <c t="str" s="45" r="F225">
        <f>F$219</f>
        <v>1/8 pg</v>
      </c>
      <c t="s" s="45" r="G225">
        <v>120</v>
      </c>
      <c t="s" s="75" r="H225">
        <v>19</v>
      </c>
      <c s="75" r="I225"/>
      <c s="75" r="J225">
        <v>10000</v>
      </c>
      <c s="42" r="K225">
        <f>K$219</f>
        <v>645</v>
      </c>
      <c s="28" r="L225"/>
      <c s="45" r="M225">
        <f>K225-K$219</f>
        <v>0</v>
      </c>
      <c s="16" r="N225"/>
      <c s="16" r="O225"/>
      <c s="16" r="P225"/>
      <c s="16" r="Q225"/>
      <c s="16" r="R225"/>
      <c s="16" r="S225"/>
      <c s="16" r="T225"/>
      <c s="16" r="W225"/>
      <c s="21" r="X225"/>
    </row>
    <row r="226">
      <c s="75" r="A226"/>
      <c s="75" r="B226"/>
      <c t="s" s="75" r="C226">
        <v>14</v>
      </c>
      <c t="s" s="75" r="D226">
        <v>54</v>
      </c>
      <c t="s" s="75" r="E226">
        <v>114</v>
      </c>
      <c t="str" s="45" r="F226">
        <f>F$219</f>
        <v>1/8 pg</v>
      </c>
      <c t="s" s="45" r="G226">
        <v>120</v>
      </c>
      <c t="s" s="75" r="H226">
        <v>19</v>
      </c>
      <c s="75" r="I226"/>
      <c s="75" r="J226">
        <v>10000</v>
      </c>
      <c s="42" r="K226">
        <v>645</v>
      </c>
      <c s="28" r="L226">
        <f>(K226/K$219)-1</f>
        <v>0</v>
      </c>
      <c s="45" r="M226">
        <f>K226-K$219</f>
        <v>0</v>
      </c>
      <c s="16" r="N226"/>
      <c s="16" r="O226"/>
      <c s="16" r="P226"/>
      <c s="16" r="Q226"/>
      <c s="16" r="R226"/>
      <c s="16" r="S226"/>
      <c s="16" r="T226"/>
      <c s="16" r="W226"/>
      <c s="21" r="X226"/>
    </row>
    <row r="227">
      <c s="75" r="A227"/>
      <c s="75" r="B227"/>
      <c t="s" s="75" r="C227">
        <v>14</v>
      </c>
      <c t="s" s="75" r="D227">
        <v>54</v>
      </c>
      <c t="s" s="75" r="E227">
        <v>114</v>
      </c>
      <c t="str" s="45" r="F227">
        <f>F$219</f>
        <v>1/8 pg</v>
      </c>
      <c t="s" s="45" r="G227">
        <v>120</v>
      </c>
      <c t="s" s="75" r="H227">
        <v>19</v>
      </c>
      <c s="75" r="I227"/>
      <c s="75" r="J227">
        <v>10000</v>
      </c>
      <c s="42" r="K227">
        <v>645</v>
      </c>
      <c s="28" r="L227">
        <f>(K227/K$219)-1</f>
        <v>0</v>
      </c>
      <c s="45" r="M227">
        <f>K227-K$219</f>
        <v>0</v>
      </c>
      <c s="16" r="N227"/>
      <c s="16" r="O227"/>
      <c s="16" r="P227"/>
      <c s="16" r="Q227"/>
      <c s="16" r="R227"/>
      <c s="16" r="S227"/>
      <c s="16" r="T227"/>
      <c s="16" r="W227"/>
      <c s="21" r="X227"/>
    </row>
    <row r="228">
      <c s="75" r="A228"/>
      <c s="75" r="B228"/>
      <c t="s" s="75" r="C228">
        <v>14</v>
      </c>
      <c t="s" s="75" r="D228">
        <v>54</v>
      </c>
      <c t="s" s="75" r="E228">
        <v>114</v>
      </c>
      <c t="str" s="45" r="F228">
        <f>F$219</f>
        <v>1/8 pg</v>
      </c>
      <c t="s" s="45" r="G228">
        <v>120</v>
      </c>
      <c t="s" s="75" r="H228">
        <v>19</v>
      </c>
      <c s="75" r="I228"/>
      <c s="75" r="J228">
        <v>10000</v>
      </c>
      <c s="42" r="K228">
        <v>645</v>
      </c>
      <c s="28" r="L228">
        <f>(K228/K$219)-1</f>
        <v>0</v>
      </c>
      <c s="45" r="M228">
        <f>K228-K$219</f>
        <v>0</v>
      </c>
      <c s="16" r="N228"/>
      <c s="16" r="O228"/>
      <c s="16" r="P228"/>
      <c s="16" r="Q228"/>
      <c s="16" r="R228"/>
      <c s="16" r="S228"/>
      <c s="16" r="T228"/>
      <c s="16" r="W228"/>
      <c s="21" r="X228"/>
    </row>
    <row r="229">
      <c s="75" r="A229"/>
      <c s="75" r="B229"/>
      <c t="s" s="75" r="C229">
        <v>14</v>
      </c>
      <c t="s" s="75" r="D229">
        <v>54</v>
      </c>
      <c t="s" s="75" r="E229">
        <v>114</v>
      </c>
      <c t="str" s="45" r="F229">
        <f>F$219</f>
        <v>1/8 pg</v>
      </c>
      <c t="s" s="45" r="G229">
        <v>120</v>
      </c>
      <c t="s" s="75" r="H229">
        <v>19</v>
      </c>
      <c s="75" r="I229"/>
      <c s="75" r="J229">
        <v>10000</v>
      </c>
      <c s="42" r="K229">
        <v>645</v>
      </c>
      <c s="28" r="L229">
        <f>(K229/K$219)-1</f>
        <v>0</v>
      </c>
      <c s="45" r="M229">
        <f>K229-K$219</f>
        <v>0</v>
      </c>
      <c s="16" r="N229"/>
      <c s="16" r="O229"/>
      <c s="16" r="P229"/>
      <c s="16" r="Q229"/>
      <c s="16" r="R229"/>
      <c s="16" r="S229"/>
      <c s="16" r="T229"/>
      <c s="16" r="W229"/>
      <c s="21" r="X229"/>
    </row>
    <row r="230">
      <c s="16" r="A230"/>
      <c s="16" r="B230"/>
      <c t="s" s="16" r="C230">
        <v>14</v>
      </c>
      <c t="s" s="16" r="D230">
        <v>54</v>
      </c>
      <c t="s" s="16" r="E230">
        <v>114</v>
      </c>
      <c t="str" s="45" r="F230">
        <f>F$219</f>
        <v>1/8 pg</v>
      </c>
      <c t="s" s="49" r="G230">
        <v>120</v>
      </c>
      <c t="s" s="16" r="H230">
        <v>19</v>
      </c>
      <c s="16" r="I230"/>
      <c s="16" r="J230">
        <v>10000</v>
      </c>
      <c s="42" r="K230">
        <f>K$219</f>
        <v>645</v>
      </c>
      <c s="28" r="L230"/>
      <c s="45" r="M230">
        <f>K230-K$219</f>
        <v>0</v>
      </c>
      <c s="16" r="N230"/>
      <c s="16" r="O230"/>
      <c s="16" r="P230"/>
      <c s="16" r="Q230"/>
      <c s="16" r="R230"/>
      <c s="16" r="S230"/>
      <c s="16" r="T230"/>
      <c s="16" r="W230"/>
      <c s="21" r="X230"/>
    </row>
    <row r="231">
      <c s="16" r="A231"/>
      <c s="16" r="B231"/>
      <c t="s" s="16" r="C231">
        <v>14</v>
      </c>
      <c t="s" s="16" r="D231">
        <v>54</v>
      </c>
      <c t="s" s="16" r="E231">
        <v>114</v>
      </c>
      <c t="str" s="45" r="F231">
        <f>F$219</f>
        <v>1/8 pg</v>
      </c>
      <c t="s" s="49" r="G231">
        <v>120</v>
      </c>
      <c t="s" s="16" r="H231">
        <v>19</v>
      </c>
      <c s="16" r="I231"/>
      <c s="16" r="J231">
        <v>10000</v>
      </c>
      <c s="42" r="K231">
        <v>645</v>
      </c>
      <c s="28" r="L231">
        <f>(K231/K$219)-1</f>
        <v>0</v>
      </c>
      <c s="45" r="M231">
        <f>K231-K$219</f>
        <v>0</v>
      </c>
      <c s="16" r="N231"/>
      <c s="16" r="O231"/>
      <c s="16" r="P231"/>
      <c s="16" r="Q231"/>
      <c s="16" r="R231"/>
      <c s="16" r="S231"/>
      <c s="16" r="T231"/>
      <c s="16" r="W231"/>
      <c s="21" r="X231"/>
    </row>
    <row r="232">
      <c s="75" r="A232"/>
      <c s="75" r="B232"/>
      <c t="s" s="75" r="C232">
        <v>14</v>
      </c>
      <c t="s" s="75" r="D232">
        <v>54</v>
      </c>
      <c t="s" s="75" r="E232">
        <v>114</v>
      </c>
      <c t="str" s="45" r="F232">
        <f>F$219</f>
        <v>1/8 pg</v>
      </c>
      <c t="s" s="45" r="G232">
        <v>120</v>
      </c>
      <c t="s" s="30" r="H232">
        <v>19</v>
      </c>
      <c s="75" r="I232"/>
      <c s="75" r="J232">
        <v>10000</v>
      </c>
      <c s="42" r="K232">
        <f>K$219</f>
        <v>645</v>
      </c>
      <c s="20" r="L232"/>
      <c s="16" r="M232">
        <f>K232-K$219</f>
        <v>0</v>
      </c>
      <c s="16" r="N232"/>
      <c s="16" r="O232"/>
      <c s="16" r="P232"/>
      <c s="16" r="Q232"/>
      <c s="16" r="R232"/>
      <c s="16" r="S232"/>
      <c s="16" r="T232"/>
      <c s="16" r="W232"/>
      <c s="21" r="X232"/>
    </row>
    <row r="233">
      <c s="75" r="A233"/>
      <c s="75" r="B233"/>
      <c t="s" s="75" r="C233">
        <v>14</v>
      </c>
      <c t="s" s="75" r="D233">
        <v>54</v>
      </c>
      <c t="s" s="75" r="E233">
        <v>114</v>
      </c>
      <c t="str" s="45" r="F233">
        <f>F$219</f>
        <v>1/8 pg</v>
      </c>
      <c t="s" s="45" r="G233">
        <v>120</v>
      </c>
      <c t="s" s="30" r="H233">
        <v>45</v>
      </c>
      <c s="75" r="I233"/>
      <c s="75" r="J233">
        <v>10000</v>
      </c>
      <c s="42" r="K233">
        <v>835</v>
      </c>
      <c s="20" r="L233">
        <f>(K233/K$219)-1</f>
        <v>0.294573643410853</v>
      </c>
      <c s="16" r="M233">
        <f>K233-K$219</f>
        <v>190</v>
      </c>
      <c s="16" r="N233"/>
      <c s="16" r="O233"/>
      <c s="16" r="P233"/>
      <c s="16" r="Q233"/>
      <c s="16" r="R233"/>
      <c s="16" r="S233"/>
      <c s="16" r="T233"/>
      <c s="16" r="W233"/>
      <c s="21" r="X233"/>
    </row>
    <row r="234">
      <c s="75" r="A234"/>
      <c s="75" r="B234"/>
      <c t="s" s="75" r="C234">
        <v>14</v>
      </c>
      <c t="s" s="75" r="D234">
        <v>54</v>
      </c>
      <c t="s" s="75" r="E234">
        <v>114</v>
      </c>
      <c t="str" s="45" r="F234">
        <f>F$219</f>
        <v>1/8 pg</v>
      </c>
      <c t="s" s="45" r="G234">
        <v>120</v>
      </c>
      <c t="s" s="30" r="H234">
        <v>46</v>
      </c>
      <c s="75" r="I234"/>
      <c s="75" r="J234">
        <v>10000</v>
      </c>
      <c s="42" r="K234">
        <v>835</v>
      </c>
      <c s="20" r="L234">
        <f>(K234/K$219)-1</f>
        <v>0.294573643410853</v>
      </c>
      <c s="16" r="M234">
        <f>K234-K$219</f>
        <v>190</v>
      </c>
      <c s="16" r="N234"/>
      <c s="16" r="O234"/>
      <c s="16" r="P234"/>
      <c s="16" r="Q234"/>
      <c s="16" r="R234"/>
      <c s="16" r="S234"/>
      <c s="16" r="T234"/>
      <c s="16" r="W234"/>
      <c s="21" r="X234"/>
    </row>
    <row r="235">
      <c s="75" r="A235"/>
      <c s="75" r="B235"/>
      <c t="s" s="75" r="C235">
        <v>14</v>
      </c>
      <c t="s" s="75" r="D235">
        <v>54</v>
      </c>
      <c t="s" s="75" r="E235">
        <v>114</v>
      </c>
      <c t="str" s="45" r="F235">
        <f>F$219</f>
        <v>1/8 pg</v>
      </c>
      <c t="s" s="45" r="G235">
        <v>120</v>
      </c>
      <c t="s" s="30" r="H235">
        <v>31</v>
      </c>
      <c s="75" r="I235"/>
      <c s="75" r="J235">
        <v>10000</v>
      </c>
      <c s="42" r="K235">
        <v>965</v>
      </c>
      <c s="20" r="L235">
        <f>(K235/K$219)-1</f>
        <v>0.496124031007752</v>
      </c>
      <c s="16" r="M235">
        <f>K235-K$219</f>
        <v>320</v>
      </c>
      <c s="16" r="N235"/>
      <c s="16" r="O235"/>
      <c s="16" r="P235"/>
      <c s="16" r="Q235"/>
      <c s="16" r="R235"/>
      <c s="16" r="S235"/>
      <c s="16" r="T235"/>
      <c s="16" r="W235"/>
      <c s="21" r="X235"/>
    </row>
    <row r="236">
      <c s="75" r="A236"/>
      <c s="75" r="B236"/>
      <c t="s" s="75" r="C236">
        <v>14</v>
      </c>
      <c t="s" s="75" r="D236">
        <v>54</v>
      </c>
      <c t="s" s="75" r="E236">
        <v>114</v>
      </c>
      <c t="str" s="45" r="F236">
        <f>F$219</f>
        <v>1/8 pg</v>
      </c>
      <c t="s" s="45" r="G236">
        <v>120</v>
      </c>
      <c t="s" s="30" r="H236">
        <v>32</v>
      </c>
      <c s="75" r="I236"/>
      <c s="75" r="J236">
        <v>10000</v>
      </c>
      <c s="42" r="K236">
        <v>710</v>
      </c>
      <c s="20" r="L236">
        <f>(K236/K$219)-1</f>
        <v>0.10077519379845</v>
      </c>
      <c s="16" r="M236">
        <f>K236-K$219</f>
        <v>65</v>
      </c>
      <c s="16" r="N236"/>
      <c s="16" r="O236"/>
      <c s="16" r="P236"/>
      <c s="16" r="Q236"/>
      <c s="16" r="R236"/>
      <c s="16" r="S236"/>
      <c s="16" r="T236"/>
      <c s="16" r="W236"/>
      <c s="21" r="X236"/>
    </row>
    <row r="237">
      <c s="16" r="A237"/>
      <c s="16" r="B237"/>
      <c t="s" s="16" r="C237">
        <v>14</v>
      </c>
      <c t="s" s="16" r="D237">
        <v>54</v>
      </c>
      <c t="s" s="16" r="E237">
        <v>114</v>
      </c>
      <c t="str" s="45" r="F237">
        <f>F$219</f>
        <v>1/8 pg</v>
      </c>
      <c t="s" s="45" r="G237">
        <v>120</v>
      </c>
      <c t="s" s="16" r="H237">
        <v>19</v>
      </c>
      <c s="16" r="I237"/>
      <c s="43" r="J237">
        <v>500</v>
      </c>
      <c s="42" r="K237">
        <f>K219</f>
        <v>645</v>
      </c>
      <c s="20" r="L237"/>
      <c s="16" r="M237">
        <f>K237-K$219</f>
        <v>0</v>
      </c>
      <c s="16" r="N237"/>
      <c s="16" r="O237"/>
      <c s="16" r="P237"/>
      <c s="16" r="Q237"/>
      <c s="16" r="R237"/>
      <c s="16" r="S237"/>
      <c s="16" r="T237"/>
      <c s="16" r="W237"/>
      <c s="21" r="X237"/>
    </row>
    <row r="238">
      <c s="16" r="A238"/>
      <c s="16" r="B238"/>
      <c t="s" s="16" r="C238">
        <v>14</v>
      </c>
      <c t="s" s="16" r="D238">
        <v>54</v>
      </c>
      <c t="s" s="16" r="E238">
        <v>114</v>
      </c>
      <c t="str" s="45" r="F238">
        <f>F$219</f>
        <v>1/8 pg</v>
      </c>
      <c t="s" s="45" r="G238">
        <v>120</v>
      </c>
      <c t="s" s="16" r="H238">
        <v>19</v>
      </c>
      <c s="16" r="I238"/>
      <c s="43" r="J238">
        <v>1000</v>
      </c>
      <c s="42" r="K238"/>
      <c s="28" r="L238">
        <f>(K238/K$219)-1</f>
        <v>-1</v>
      </c>
      <c s="45" r="M238">
        <f>K238-K$219</f>
        <v>-645</v>
      </c>
      <c s="16" r="N238"/>
      <c s="16" r="O238"/>
      <c s="16" r="P238"/>
      <c s="16" r="Q238"/>
      <c s="16" r="R238"/>
      <c s="16" r="S238"/>
      <c s="16" r="T238"/>
      <c s="16" r="W238"/>
      <c s="21" r="X238"/>
    </row>
    <row r="239">
      <c s="16" r="A239"/>
      <c s="16" r="B239"/>
      <c t="s" s="16" r="C239">
        <v>14</v>
      </c>
      <c t="s" s="16" r="D239">
        <v>54</v>
      </c>
      <c t="s" s="16" r="E239">
        <v>114</v>
      </c>
      <c t="str" s="45" r="F239">
        <f>F$219</f>
        <v>1/8 pg</v>
      </c>
      <c t="s" s="45" r="G239">
        <v>120</v>
      </c>
      <c t="s" s="16" r="H239">
        <v>19</v>
      </c>
      <c s="16" r="I239"/>
      <c s="43" r="J239">
        <v>5000</v>
      </c>
      <c s="42" r="K239"/>
      <c s="28" r="L239">
        <f>(K239/K$219)-1</f>
        <v>-1</v>
      </c>
      <c s="45" r="M239">
        <f>K239-K$219</f>
        <v>-645</v>
      </c>
      <c s="16" r="N239"/>
      <c s="16" r="O239"/>
      <c s="16" r="P239"/>
      <c s="16" r="Q239"/>
      <c s="16" r="R239"/>
      <c s="16" r="S239"/>
      <c s="16" r="T239"/>
      <c s="16" r="W239"/>
      <c s="21" r="X239"/>
    </row>
    <row r="240">
      <c s="16" r="A240"/>
      <c s="16" r="B240"/>
      <c t="s" s="16" r="C240">
        <v>14</v>
      </c>
      <c t="s" s="16" r="D240">
        <v>54</v>
      </c>
      <c t="s" s="16" r="E240">
        <v>114</v>
      </c>
      <c t="str" s="45" r="F240">
        <f>F$219</f>
        <v>1/8 pg</v>
      </c>
      <c t="s" s="45" r="G240">
        <v>120</v>
      </c>
      <c t="s" s="16" r="H240">
        <v>19</v>
      </c>
      <c s="16" r="I240"/>
      <c s="43" r="J240">
        <v>10000</v>
      </c>
      <c s="42" r="K240">
        <v>645</v>
      </c>
      <c s="20" r="L240">
        <f>(K240/K$219)-1</f>
        <v>0</v>
      </c>
      <c s="16" r="M240">
        <f>K240-K$219</f>
        <v>0</v>
      </c>
      <c s="16" r="N240"/>
      <c s="16" r="O240"/>
      <c s="16" r="P240"/>
      <c s="16" r="Q240"/>
      <c s="16" r="R240"/>
      <c s="16" r="S240"/>
      <c s="16" r="T240"/>
      <c s="16" r="W240"/>
      <c s="21" r="X240"/>
    </row>
    <row r="241">
      <c s="16" r="A241"/>
      <c s="16" r="B241"/>
      <c t="s" s="16" r="C241">
        <v>14</v>
      </c>
      <c t="s" s="16" r="D241">
        <v>54</v>
      </c>
      <c t="s" s="16" r="E241">
        <v>114</v>
      </c>
      <c t="str" s="45" r="F241">
        <f>F$219</f>
        <v>1/8 pg</v>
      </c>
      <c t="s" s="45" r="G241">
        <v>120</v>
      </c>
      <c t="s" s="16" r="H241">
        <v>19</v>
      </c>
      <c s="16" r="I241"/>
      <c s="43" r="J241">
        <v>25000</v>
      </c>
      <c s="42" r="K241"/>
      <c s="28" r="L241">
        <f>(K241/K$219)-1</f>
        <v>-1</v>
      </c>
      <c s="45" r="M241">
        <f>K241-K$219</f>
        <v>-645</v>
      </c>
      <c s="16" r="N241"/>
      <c s="16" r="O241"/>
      <c s="16" r="P241"/>
      <c s="16" r="Q241"/>
      <c s="16" r="R241"/>
      <c s="16" r="S241"/>
      <c s="16" r="T241"/>
      <c s="16" r="W241"/>
      <c s="21" r="X241"/>
    </row>
    <row r="242">
      <c s="16" r="A242"/>
      <c s="16" r="B242"/>
      <c t="s" s="16" r="C242">
        <v>14</v>
      </c>
      <c t="s" s="16" r="D242">
        <v>54</v>
      </c>
      <c t="s" s="16" r="E242">
        <v>114</v>
      </c>
      <c t="str" s="45" r="F242">
        <f>F$219</f>
        <v>1/8 pg</v>
      </c>
      <c t="s" s="45" r="G242">
        <v>120</v>
      </c>
      <c t="s" s="16" r="H242">
        <v>19</v>
      </c>
      <c s="43" r="J242">
        <v>50000</v>
      </c>
      <c s="42" r="K242"/>
      <c s="28" r="L242">
        <f>(K242/K$219)-1</f>
        <v>-1</v>
      </c>
      <c s="45" r="M242">
        <f>K242-K$219</f>
        <v>-645</v>
      </c>
      <c s="16" r="N242"/>
      <c s="16" r="O242"/>
      <c s="16" r="P242"/>
      <c s="16" r="Q242"/>
      <c s="16" r="R242"/>
      <c s="16" r="S242"/>
      <c s="16" r="T242"/>
      <c s="16" r="W242"/>
      <c s="21" r="X242"/>
    </row>
    <row r="243">
      <c s="16" r="A243"/>
      <c s="16" r="B243"/>
      <c t="s" s="16" r="C243">
        <v>14</v>
      </c>
      <c t="s" s="16" r="D243">
        <v>54</v>
      </c>
      <c t="s" s="16" r="E243">
        <v>114</v>
      </c>
      <c t="str" s="45" r="F243">
        <f>F$219</f>
        <v>1/8 pg</v>
      </c>
      <c t="s" s="45" r="G243">
        <v>120</v>
      </c>
      <c t="s" s="16" r="H243">
        <v>19</v>
      </c>
      <c s="19" r="J243">
        <v>100000</v>
      </c>
      <c s="42" r="K243">
        <v>790</v>
      </c>
      <c s="20" r="L243">
        <f>(K243/K$219)-1</f>
        <v>0.224806201550388</v>
      </c>
      <c s="16" r="M243">
        <f>K243-K$219</f>
        <v>145</v>
      </c>
      <c s="16" r="N243"/>
      <c s="16" r="O243"/>
      <c s="16" r="P243"/>
      <c s="16" r="Q243"/>
      <c s="16" r="R243"/>
      <c s="16" r="S243"/>
      <c s="16" r="T243"/>
      <c s="16" r="W243"/>
      <c s="21" r="X243"/>
    </row>
    <row r="244">
      <c s="16" r="A244"/>
      <c s="16" r="B244"/>
      <c t="s" s="16" r="C244">
        <v>14</v>
      </c>
      <c t="s" s="16" r="D244">
        <v>54</v>
      </c>
      <c t="s" s="16" r="E244">
        <v>114</v>
      </c>
      <c t="str" s="45" r="F244">
        <f>F$219</f>
        <v>1/8 pg</v>
      </c>
      <c t="s" s="45" r="G244">
        <v>120</v>
      </c>
      <c t="s" s="16" r="H244">
        <v>19</v>
      </c>
      <c s="19" r="J244">
        <v>250000</v>
      </c>
      <c s="42" r="K244"/>
      <c s="28" r="L244">
        <f>(K244/K$219)-1</f>
        <v>-1</v>
      </c>
      <c s="45" r="M244">
        <f>K244-K$219</f>
        <v>-645</v>
      </c>
      <c s="16" r="N244"/>
      <c s="16" r="O244"/>
      <c s="16" r="P244"/>
      <c s="16" r="Q244"/>
      <c s="16" r="R244"/>
      <c s="16" r="S244"/>
      <c s="16" r="T244"/>
      <c s="16" r="W244"/>
      <c s="21" r="X244"/>
    </row>
    <row r="245">
      <c s="16" r="A245"/>
      <c s="16" r="B245"/>
      <c t="s" s="16" r="C245">
        <v>14</v>
      </c>
      <c t="s" s="16" r="D245">
        <v>54</v>
      </c>
      <c t="s" s="16" r="E245">
        <v>114</v>
      </c>
      <c t="str" s="45" r="F245">
        <f>F$219</f>
        <v>1/8 pg</v>
      </c>
      <c t="s" s="45" r="G245">
        <v>120</v>
      </c>
      <c t="s" s="16" r="H245">
        <v>19</v>
      </c>
      <c s="19" r="J245">
        <v>500000</v>
      </c>
      <c s="42" r="K245"/>
      <c s="28" r="L245">
        <f>(K245/K$219)-1</f>
        <v>-1</v>
      </c>
      <c s="45" r="M245">
        <f>K245-K$219</f>
        <v>-645</v>
      </c>
      <c s="16" r="N245"/>
      <c s="16" r="O245"/>
      <c s="16" r="P245"/>
      <c s="16" r="Q245"/>
      <c s="16" r="R245"/>
      <c s="16" r="S245"/>
      <c s="16" r="T245"/>
      <c s="16" r="W245"/>
      <c s="21" r="X245"/>
    </row>
    <row r="246">
      <c s="16" r="A246"/>
      <c s="16" r="B246"/>
      <c t="s" s="16" r="C246">
        <v>14</v>
      </c>
      <c t="s" s="16" r="D246">
        <v>54</v>
      </c>
      <c t="s" s="16" r="E246">
        <v>114</v>
      </c>
      <c t="str" s="45" r="F246">
        <f>F$219</f>
        <v>1/8 pg</v>
      </c>
      <c t="s" s="45" r="G246">
        <v>120</v>
      </c>
      <c t="s" s="16" r="H246">
        <v>19</v>
      </c>
      <c s="19" r="J246">
        <v>1000000</v>
      </c>
      <c s="42" r="K246"/>
      <c s="28" r="L246">
        <f>(K246/K$219)-1</f>
        <v>-1</v>
      </c>
      <c s="45" r="M246">
        <f>K246-K$219</f>
        <v>-645</v>
      </c>
      <c s="16" r="N246"/>
      <c s="16" r="O246"/>
      <c s="16" r="P246"/>
      <c s="16" r="Q246"/>
      <c s="16" r="R246"/>
      <c s="16" r="S246"/>
      <c s="16" r="T246"/>
      <c s="16" r="W246"/>
      <c s="21" r="X246"/>
    </row>
    <row r="247">
      <c t="s" s="16" r="C247">
        <v>14</v>
      </c>
      <c t="s" s="16" r="D247">
        <v>54</v>
      </c>
      <c t="s" s="16" r="E247">
        <v>114</v>
      </c>
      <c t="str" s="45" r="F247">
        <f>F$219</f>
        <v>1/8 pg</v>
      </c>
      <c t="s" s="45" r="G247">
        <v>120</v>
      </c>
      <c t="s" s="16" r="H247">
        <v>19</v>
      </c>
      <c s="19" r="J247">
        <v>3000000</v>
      </c>
      <c s="42" r="K247"/>
      <c s="28" r="L247">
        <f>(K247/K$219)-1</f>
        <v>-1</v>
      </c>
      <c s="45" r="M247">
        <f>K247-K$219</f>
        <v>-645</v>
      </c>
      <c s="16" r="N247"/>
      <c s="16" r="O247"/>
      <c s="16" r="P247"/>
      <c s="16" r="Q247"/>
      <c s="16" r="R247"/>
      <c s="16" r="S247"/>
      <c s="16" r="T247"/>
      <c s="16" r="W247"/>
      <c s="21" r="X247"/>
    </row>
    <row r="248">
      <c s="16" r="B248"/>
      <c t="s" s="16" r="C248">
        <v>14</v>
      </c>
      <c t="s" s="16" r="D248">
        <v>54</v>
      </c>
      <c t="s" s="16" r="E248">
        <v>114</v>
      </c>
      <c t="str" s="45" r="F248">
        <f>F$219</f>
        <v>1/8 pg</v>
      </c>
      <c t="s" s="45" r="G248">
        <v>120</v>
      </c>
      <c t="s" s="16" r="H248">
        <v>19</v>
      </c>
      <c t="s" s="19" r="J248">
        <v>33</v>
      </c>
      <c s="42" r="K248">
        <v>925</v>
      </c>
      <c s="20" r="L248">
        <f>(K248/K$219)-1</f>
        <v>0.434108527131783</v>
      </c>
      <c s="16" r="M248">
        <f>K248-K$219</f>
        <v>280</v>
      </c>
      <c s="16" r="N248"/>
      <c s="16" r="O248"/>
      <c s="16" r="P248"/>
      <c s="16" r="Q248"/>
      <c s="16" r="R248"/>
      <c s="16" r="S248"/>
      <c s="16" r="T248"/>
      <c s="16" r="W248"/>
      <c s="21" r="X248"/>
    </row>
    <row r="249">
      <c t="s" s="75" r="A249">
        <v>319</v>
      </c>
      <c s="75" r="B249"/>
      <c t="s" s="75" r="C249">
        <v>14</v>
      </c>
      <c t="s" s="30" r="D249">
        <v>52</v>
      </c>
      <c t="s" s="45" r="E249">
        <v>114</v>
      </c>
      <c t="s" s="45" r="F249">
        <v>134</v>
      </c>
      <c t="s" s="45" r="G249">
        <v>120</v>
      </c>
      <c t="s" s="75" r="H249">
        <v>19</v>
      </c>
      <c s="75" r="I249"/>
      <c s="75" r="J249">
        <v>500</v>
      </c>
      <c s="42" r="K249">
        <v>300</v>
      </c>
      <c s="20" r="L249"/>
      <c s="16" r="M249">
        <f>K249-K$249</f>
        <v>0</v>
      </c>
      <c s="16" r="N249"/>
      <c s="16" r="O249"/>
      <c s="16" r="P249"/>
      <c s="16" r="Q249"/>
      <c s="16" r="R249"/>
      <c s="16" r="S249"/>
      <c s="16" r="T249"/>
      <c s="16" r="W249"/>
      <c s="21" r="X249"/>
    </row>
    <row r="250">
      <c s="75" r="A250"/>
      <c s="75" r="B250"/>
      <c t="s" s="75" r="C250">
        <v>14</v>
      </c>
      <c t="s" s="30" r="D250">
        <v>53</v>
      </c>
      <c t="str" s="45" r="E250">
        <f>E$249</f>
        <v>inside</v>
      </c>
      <c t="str" s="45" r="F250">
        <f>F$249</f>
        <v>1/8 pg</v>
      </c>
      <c t="s" s="45" r="G250">
        <v>120</v>
      </c>
      <c t="s" s="75" r="H250">
        <v>19</v>
      </c>
      <c s="75" r="I250"/>
      <c s="75" r="J250">
        <v>500</v>
      </c>
      <c s="67" r="K250">
        <v>330</v>
      </c>
      <c s="20" r="L250">
        <f>(K250/K$249)-1</f>
        <v>0.1</v>
      </c>
      <c s="16" r="M250">
        <f>K250-K$249</f>
        <v>30</v>
      </c>
      <c s="16" r="N250"/>
      <c s="16" r="O250"/>
      <c s="16" r="P250"/>
      <c s="16" r="Q250"/>
      <c s="16" r="R250"/>
      <c s="16" r="S250"/>
      <c s="16" r="T250"/>
      <c s="16" r="W250"/>
      <c s="21" r="X250"/>
    </row>
    <row r="251">
      <c s="75" r="A251"/>
      <c s="75" r="B251"/>
      <c t="s" s="75" r="C251">
        <v>14</v>
      </c>
      <c t="s" s="30" r="D251">
        <v>15</v>
      </c>
      <c t="str" s="45" r="E251">
        <f>E$249</f>
        <v>inside</v>
      </c>
      <c t="str" s="45" r="F251">
        <f>F$249</f>
        <v>1/8 pg</v>
      </c>
      <c t="s" s="45" r="G251">
        <v>120</v>
      </c>
      <c t="s" s="75" r="H251">
        <v>19</v>
      </c>
      <c s="75" r="I251"/>
      <c s="75" r="J251">
        <v>500</v>
      </c>
      <c s="67" r="K251">
        <v>375</v>
      </c>
      <c s="20" r="L251">
        <f>(K251/K$249)-1</f>
        <v>0.25</v>
      </c>
      <c s="16" r="M251">
        <f>K251-K$249</f>
        <v>75</v>
      </c>
      <c s="16" r="N251"/>
      <c s="16" r="O251"/>
      <c s="16" r="P251"/>
      <c s="16" r="Q251"/>
      <c s="16" r="R251"/>
      <c s="16" r="S251"/>
      <c s="16" r="T251"/>
      <c s="16" r="W251"/>
      <c s="21" r="X251"/>
    </row>
    <row r="252">
      <c s="75" r="A252"/>
      <c s="75" r="B252"/>
      <c t="s" s="75" r="C252">
        <v>14</v>
      </c>
      <c t="s" s="30" r="D252">
        <v>54</v>
      </c>
      <c t="str" s="45" r="E252">
        <f>E$249</f>
        <v>inside</v>
      </c>
      <c t="str" s="45" r="F252">
        <f>F$249</f>
        <v>1/8 pg</v>
      </c>
      <c t="s" s="45" r="G252">
        <v>120</v>
      </c>
      <c t="s" s="75" r="H252">
        <v>19</v>
      </c>
      <c s="75" r="I252"/>
      <c s="75" r="J252">
        <v>500</v>
      </c>
      <c s="67" r="K252">
        <v>440</v>
      </c>
      <c s="20" r="L252">
        <f>(K252/K$249)-1</f>
        <v>0.466666666666667</v>
      </c>
      <c s="16" r="M252">
        <f>K252-K$249</f>
        <v>140</v>
      </c>
      <c s="16" r="N252"/>
      <c s="16" r="O252"/>
      <c s="16" r="P252"/>
      <c s="16" r="Q252"/>
      <c s="16" r="R252"/>
      <c s="16" r="S252"/>
      <c s="16" r="T252"/>
      <c s="16" r="W252"/>
      <c s="21" r="X252"/>
    </row>
    <row r="253">
      <c s="75" r="A253"/>
      <c s="75" r="B253"/>
      <c s="75" r="C253"/>
      <c t="s" s="30" r="D253">
        <v>55</v>
      </c>
      <c t="str" s="45" r="E253">
        <f>E$249</f>
        <v>inside</v>
      </c>
      <c t="str" s="45" r="F253">
        <f>F$249</f>
        <v>1/8 pg</v>
      </c>
      <c t="s" s="45" r="G253">
        <v>120</v>
      </c>
      <c t="s" s="75" r="H253">
        <v>19</v>
      </c>
      <c s="75" r="I253"/>
      <c s="75" r="J253">
        <v>500</v>
      </c>
      <c s="67" r="K253">
        <v>520</v>
      </c>
      <c s="20" r="L253">
        <f>(K253/K$249)-1</f>
        <v>0.733333333333333</v>
      </c>
      <c s="16" r="M253">
        <f>K253-K$249</f>
        <v>220</v>
      </c>
      <c s="16" r="N253"/>
      <c s="16" r="O253"/>
      <c s="16" r="P253"/>
      <c s="16" r="Q253"/>
      <c s="16" r="R253"/>
      <c s="16" r="S253"/>
      <c s="16" r="T253"/>
      <c s="16" r="W253"/>
      <c s="21" r="X253"/>
    </row>
    <row r="254">
      <c s="75" r="A254"/>
      <c s="75" r="B254"/>
      <c s="75" r="C254"/>
      <c t="s" s="30" r="D254">
        <v>56</v>
      </c>
      <c t="str" s="45" r="E254">
        <f>E$249</f>
        <v>inside</v>
      </c>
      <c t="str" s="45" r="F254">
        <f>F$249</f>
        <v>1/8 pg</v>
      </c>
      <c t="s" s="45" r="G254">
        <v>120</v>
      </c>
      <c t="s" s="75" r="H254">
        <v>19</v>
      </c>
      <c s="75" r="I254"/>
      <c s="75" r="J254">
        <v>500</v>
      </c>
      <c s="67" r="K254">
        <v>575</v>
      </c>
      <c s="20" r="L254">
        <f>(K254/K$249)-1</f>
        <v>0.916666666666667</v>
      </c>
      <c s="16" r="M254">
        <f>K254-K$249</f>
        <v>275</v>
      </c>
      <c s="16" r="N254"/>
      <c s="16" r="O254"/>
      <c s="16" r="P254"/>
      <c s="16" r="Q254"/>
      <c s="16" r="R254"/>
      <c s="16" r="S254"/>
      <c s="16" r="T254"/>
      <c s="16" r="W254"/>
      <c s="21" r="X254"/>
    </row>
    <row r="255">
      <c s="16" r="A255"/>
      <c s="16" r="B255"/>
      <c t="s" s="16" r="C255">
        <v>14</v>
      </c>
      <c t="s" s="16" r="D255">
        <v>54</v>
      </c>
      <c t="str" s="49" r="E255">
        <f>E$249</f>
        <v>inside</v>
      </c>
      <c t="str" s="45" r="F255">
        <f>F$249</f>
        <v>1/8 pg</v>
      </c>
      <c t="s" s="45" r="G255">
        <v>120</v>
      </c>
      <c t="s" s="16" r="H255">
        <v>19</v>
      </c>
      <c s="16" r="I255"/>
      <c s="16" r="J255">
        <v>500</v>
      </c>
      <c s="42" r="K255">
        <f>K$249</f>
        <v>300</v>
      </c>
      <c s="28" r="L255">
        <f>(K255/K$249)-1</f>
        <v>0</v>
      </c>
      <c s="45" r="M255">
        <f>K255-K$249</f>
        <v>0</v>
      </c>
      <c s="16" r="N255"/>
      <c s="16" r="O255"/>
      <c s="16" r="P255"/>
      <c s="16" r="Q255"/>
      <c s="16" r="R255"/>
      <c s="16" r="S255"/>
      <c s="16" r="T255"/>
      <c s="16" r="W255"/>
      <c s="21" r="X255"/>
    </row>
    <row r="256">
      <c s="16" r="A256"/>
      <c s="16" r="B256"/>
      <c t="s" s="16" r="C256">
        <v>14</v>
      </c>
      <c t="s" s="16" r="D256">
        <v>54</v>
      </c>
      <c t="str" s="49" r="E256">
        <f>E$249</f>
        <v>inside</v>
      </c>
      <c t="str" s="45" r="F256">
        <f>F$249</f>
        <v>1/8 pg</v>
      </c>
      <c t="s" s="45" r="G256">
        <v>120</v>
      </c>
      <c t="s" s="16" r="H256">
        <v>19</v>
      </c>
      <c s="16" r="I256"/>
      <c s="16" r="J256">
        <v>500</v>
      </c>
      <c s="42" r="K256">
        <v>300</v>
      </c>
      <c s="28" r="L256">
        <f>(K256/K$249)-1</f>
        <v>0</v>
      </c>
      <c s="45" r="M256">
        <f>K256-K$249</f>
        <v>0</v>
      </c>
      <c s="16" r="N256"/>
      <c s="16" r="O256"/>
      <c s="16" r="P256"/>
      <c s="16" r="Q256"/>
      <c s="16" r="R256"/>
      <c s="16" r="S256"/>
      <c s="16" r="T256"/>
      <c s="16" r="W256"/>
      <c s="21" r="X256"/>
    </row>
    <row r="257">
      <c s="16" r="A257"/>
      <c s="16" r="B257"/>
      <c t="s" s="16" r="C257">
        <v>14</v>
      </c>
      <c t="s" s="16" r="D257">
        <v>54</v>
      </c>
      <c t="str" s="49" r="E257">
        <f>E$249</f>
        <v>inside</v>
      </c>
      <c t="str" s="45" r="F257">
        <f>F$249</f>
        <v>1/8 pg</v>
      </c>
      <c t="s" s="45" r="G257">
        <v>120</v>
      </c>
      <c t="s" s="16" r="H257">
        <v>19</v>
      </c>
      <c s="16" r="I257"/>
      <c s="16" r="J257">
        <v>500</v>
      </c>
      <c s="42" r="K257">
        <v>300</v>
      </c>
      <c s="28" r="L257">
        <f>(K257/K$249)-1</f>
        <v>0</v>
      </c>
      <c s="45" r="M257">
        <f>K257-K$249</f>
        <v>0</v>
      </c>
      <c s="16" r="N257"/>
      <c s="16" r="O257"/>
      <c s="16" r="P257"/>
      <c s="16" r="Q257"/>
      <c s="16" r="R257"/>
      <c s="16" r="S257"/>
      <c s="16" r="T257"/>
      <c s="16" r="W257"/>
      <c s="21" r="X257"/>
    </row>
    <row r="258">
      <c s="75" r="A258"/>
      <c s="75" r="B258"/>
      <c t="s" s="75" r="C258">
        <v>14</v>
      </c>
      <c t="s" s="75" r="D258">
        <v>54</v>
      </c>
      <c t="str" s="45" r="E258">
        <f>E$249</f>
        <v>inside</v>
      </c>
      <c t="str" s="49" r="F258">
        <f>F$249</f>
        <v>1/8 pg</v>
      </c>
      <c t="s" s="45" r="G258">
        <v>120</v>
      </c>
      <c t="s" s="75" r="H258">
        <v>19</v>
      </c>
      <c s="75" r="I258"/>
      <c s="75" r="J258">
        <v>500</v>
      </c>
      <c s="42" r="K258">
        <f>K$249</f>
        <v>300</v>
      </c>
      <c s="28" r="L258">
        <f>(K258/K$249)-1</f>
        <v>0</v>
      </c>
      <c s="45" r="M258">
        <f>K258-K$249</f>
        <v>0</v>
      </c>
      <c s="16" r="N258"/>
      <c s="16" r="O258"/>
      <c s="16" r="P258"/>
      <c s="16" r="Q258"/>
      <c s="16" r="R258"/>
      <c s="16" r="S258"/>
      <c s="16" r="T258"/>
      <c s="16" r="W258"/>
      <c s="21" r="X258"/>
    </row>
    <row r="259">
      <c s="75" r="A259"/>
      <c s="75" r="B259"/>
      <c t="s" s="75" r="C259">
        <v>14</v>
      </c>
      <c t="s" s="75" r="D259">
        <v>54</v>
      </c>
      <c t="str" s="45" r="E259">
        <f>E$249</f>
        <v>inside</v>
      </c>
      <c t="str" s="49" r="F259">
        <f>F$249</f>
        <v>1/8 pg</v>
      </c>
      <c t="s" s="45" r="G259">
        <v>120</v>
      </c>
      <c t="s" s="75" r="H259">
        <v>19</v>
      </c>
      <c s="75" r="I259"/>
      <c s="75" r="J259">
        <v>500</v>
      </c>
      <c s="42" r="K259">
        <v>300</v>
      </c>
      <c s="28" r="L259">
        <f>(K259/K$249)-1</f>
        <v>0</v>
      </c>
      <c s="45" r="M259">
        <f>K259-K$249</f>
        <v>0</v>
      </c>
      <c s="16" r="N259"/>
      <c s="16" r="O259"/>
      <c s="16" r="P259"/>
      <c s="16" r="Q259"/>
      <c s="16" r="R259"/>
      <c s="16" r="S259"/>
      <c s="16" r="T259"/>
      <c s="16" r="W259"/>
      <c s="21" r="X259"/>
    </row>
    <row r="260">
      <c s="75" r="A260"/>
      <c s="75" r="B260"/>
      <c t="s" s="75" r="C260">
        <v>14</v>
      </c>
      <c t="s" s="75" r="D260">
        <v>54</v>
      </c>
      <c t="str" s="45" r="E260">
        <f>E$249</f>
        <v>inside</v>
      </c>
      <c t="str" s="49" r="F260">
        <f>F$249</f>
        <v>1/8 pg</v>
      </c>
      <c t="s" s="45" r="G260">
        <v>120</v>
      </c>
      <c t="s" s="75" r="H260">
        <v>19</v>
      </c>
      <c s="75" r="I260"/>
      <c s="75" r="J260">
        <v>500</v>
      </c>
      <c s="42" r="K260">
        <v>300</v>
      </c>
      <c s="28" r="L260">
        <f>(K260/K$249)-1</f>
        <v>0</v>
      </c>
      <c s="45" r="M260">
        <f>K260-K$249</f>
        <v>0</v>
      </c>
      <c s="16" r="N260"/>
      <c s="16" r="O260"/>
      <c s="16" r="P260"/>
      <c s="16" r="Q260"/>
      <c s="16" r="R260"/>
      <c s="16" r="S260"/>
      <c s="16" r="T260"/>
      <c s="16" r="W260"/>
      <c s="21" r="X260"/>
    </row>
    <row r="261">
      <c s="75" r="A261"/>
      <c s="75" r="B261"/>
      <c t="s" s="75" r="C261">
        <v>14</v>
      </c>
      <c t="s" s="75" r="D261">
        <v>54</v>
      </c>
      <c t="str" s="45" r="E261">
        <f>E$249</f>
        <v>inside</v>
      </c>
      <c t="str" s="49" r="F261">
        <f>F$249</f>
        <v>1/8 pg</v>
      </c>
      <c t="s" s="45" r="G261">
        <v>120</v>
      </c>
      <c t="s" s="75" r="H261">
        <v>19</v>
      </c>
      <c s="75" r="I261"/>
      <c s="75" r="J261">
        <v>500</v>
      </c>
      <c s="42" r="K261">
        <v>300</v>
      </c>
      <c s="28" r="L261">
        <f>(K261/K$249)-1</f>
        <v>0</v>
      </c>
      <c s="45" r="M261">
        <f>K261-K$249</f>
        <v>0</v>
      </c>
      <c s="16" r="N261"/>
      <c s="16" r="O261"/>
      <c s="16" r="P261"/>
      <c s="16" r="Q261"/>
      <c s="16" r="R261"/>
      <c s="16" r="S261"/>
      <c s="16" r="T261"/>
      <c s="16" r="W261"/>
      <c s="21" r="X261"/>
    </row>
    <row r="262">
      <c s="75" r="A262"/>
      <c s="75" r="B262"/>
      <c t="s" s="75" r="C262">
        <v>14</v>
      </c>
      <c t="s" s="75" r="D262">
        <v>54</v>
      </c>
      <c t="str" s="45" r="E262">
        <f>E$249</f>
        <v>inside</v>
      </c>
      <c t="str" s="49" r="F262">
        <f>F$249</f>
        <v>1/8 pg</v>
      </c>
      <c t="s" s="45" r="G262">
        <v>120</v>
      </c>
      <c t="s" s="75" r="H262">
        <v>19</v>
      </c>
      <c s="75" r="I262"/>
      <c s="75" r="J262">
        <v>500</v>
      </c>
      <c s="42" r="K262">
        <v>300</v>
      </c>
      <c s="28" r="L262">
        <f>(K262/K$249)-1</f>
        <v>0</v>
      </c>
      <c s="45" r="M262">
        <f>K262-K$249</f>
        <v>0</v>
      </c>
      <c s="16" r="N262"/>
      <c s="16" r="O262"/>
      <c s="16" r="P262"/>
      <c s="16" r="Q262"/>
      <c s="16" r="R262"/>
      <c s="16" r="S262"/>
      <c s="16" r="T262"/>
      <c s="16" r="W262"/>
      <c s="21" r="X262"/>
    </row>
    <row r="263">
      <c s="16" r="A263"/>
      <c s="16" r="B263"/>
      <c t="s" s="16" r="C263">
        <v>14</v>
      </c>
      <c t="s" s="16" r="D263">
        <v>54</v>
      </c>
      <c t="str" s="45" r="E263">
        <f>E$249</f>
        <v>inside</v>
      </c>
      <c t="str" s="45" r="F263">
        <f>F$249</f>
        <v>1/8 pg</v>
      </c>
      <c t="s" s="49" r="G263">
        <v>120</v>
      </c>
      <c t="s" s="16" r="H263">
        <v>19</v>
      </c>
      <c s="16" r="I263"/>
      <c s="16" r="J263">
        <v>500</v>
      </c>
      <c s="42" r="K263">
        <f>K$249</f>
        <v>300</v>
      </c>
      <c s="28" r="L263">
        <f>(K263/K$249)-1</f>
        <v>0</v>
      </c>
      <c s="45" r="M263">
        <f>K263-K$249</f>
        <v>0</v>
      </c>
      <c s="16" r="N263"/>
      <c s="16" r="O263"/>
      <c s="16" r="P263"/>
      <c s="16" r="Q263"/>
      <c s="16" r="R263"/>
      <c s="16" r="S263"/>
      <c s="16" r="T263"/>
      <c s="16" r="W263"/>
      <c s="21" r="X263"/>
    </row>
    <row r="264">
      <c s="16" r="A264"/>
      <c s="16" r="B264"/>
      <c t="s" s="16" r="C264">
        <v>14</v>
      </c>
      <c t="s" s="16" r="D264">
        <v>54</v>
      </c>
      <c t="str" s="45" r="E264">
        <f>E$249</f>
        <v>inside</v>
      </c>
      <c t="str" s="45" r="F264">
        <f>F$249</f>
        <v>1/8 pg</v>
      </c>
      <c t="s" s="49" r="G264">
        <v>120</v>
      </c>
      <c t="s" s="16" r="H264">
        <v>19</v>
      </c>
      <c s="16" r="I264"/>
      <c s="16" r="J264">
        <v>500</v>
      </c>
      <c s="42" r="K264">
        <v>300</v>
      </c>
      <c s="28" r="L264">
        <f>(K264/K$249)-1</f>
        <v>0</v>
      </c>
      <c s="45" r="M264">
        <f>K264-K$249</f>
        <v>0</v>
      </c>
      <c s="16" r="N264"/>
      <c s="16" r="O264"/>
      <c s="16" r="P264"/>
      <c s="16" r="Q264"/>
      <c s="16" r="R264"/>
      <c s="16" r="S264"/>
      <c s="16" r="T264"/>
      <c s="16" r="W264"/>
      <c s="21" r="X264"/>
    </row>
    <row r="265">
      <c s="75" r="A265"/>
      <c s="75" r="B265"/>
      <c t="s" s="75" r="C265">
        <v>14</v>
      </c>
      <c t="s" s="75" r="D265">
        <v>54</v>
      </c>
      <c t="str" s="45" r="E265">
        <f>E$249</f>
        <v>inside</v>
      </c>
      <c t="str" s="45" r="F265">
        <f>F$249</f>
        <v>1/8 pg</v>
      </c>
      <c t="s" s="45" r="G265">
        <v>120</v>
      </c>
      <c t="s" s="30" r="H265">
        <v>19</v>
      </c>
      <c s="75" r="I265"/>
      <c s="75" r="J265">
        <v>500</v>
      </c>
      <c s="42" r="K265">
        <f>K$249</f>
        <v>300</v>
      </c>
      <c s="20" r="L265">
        <f>(K265/K$249)-1</f>
        <v>0</v>
      </c>
      <c s="16" r="M265">
        <f>K265-K$249</f>
        <v>0</v>
      </c>
      <c s="16" r="N265"/>
      <c s="16" r="O265"/>
      <c s="16" r="P265"/>
      <c s="16" r="Q265"/>
      <c s="16" r="R265"/>
      <c s="16" r="S265"/>
      <c s="16" r="T265"/>
      <c s="16" r="W265"/>
      <c s="21" r="X265"/>
    </row>
    <row r="266">
      <c s="75" r="A266"/>
      <c s="75" r="B266"/>
      <c t="s" s="75" r="C266">
        <v>14</v>
      </c>
      <c t="s" s="75" r="D266">
        <v>54</v>
      </c>
      <c t="str" s="45" r="E266">
        <f>E$249</f>
        <v>inside</v>
      </c>
      <c t="str" s="45" r="F266">
        <f>F$249</f>
        <v>1/8 pg</v>
      </c>
      <c t="s" s="45" r="G266">
        <v>120</v>
      </c>
      <c t="s" s="30" r="H266">
        <v>45</v>
      </c>
      <c s="75" r="I266"/>
      <c s="75" r="J266">
        <v>500</v>
      </c>
      <c s="42" r="K266">
        <v>390</v>
      </c>
      <c s="20" r="L266">
        <f>(K266/K$249)-1</f>
        <v>0.3</v>
      </c>
      <c s="16" r="M266">
        <f>K266-K$249</f>
        <v>90</v>
      </c>
      <c s="16" r="N266"/>
      <c s="16" r="O266"/>
      <c s="16" r="P266"/>
      <c s="16" r="Q266"/>
      <c s="16" r="R266"/>
      <c s="16" r="S266"/>
      <c s="16" r="T266"/>
      <c s="16" r="W266"/>
      <c s="21" r="X266"/>
    </row>
    <row r="267">
      <c s="75" r="A267"/>
      <c s="75" r="B267"/>
      <c t="s" s="75" r="C267">
        <v>14</v>
      </c>
      <c t="s" s="75" r="D267">
        <v>54</v>
      </c>
      <c t="str" s="45" r="E267">
        <f>E$249</f>
        <v>inside</v>
      </c>
      <c t="str" s="45" r="F267">
        <f>F$249</f>
        <v>1/8 pg</v>
      </c>
      <c t="s" s="45" r="G267">
        <v>120</v>
      </c>
      <c t="s" s="30" r="H267">
        <v>46</v>
      </c>
      <c s="75" r="I267"/>
      <c s="75" r="J267">
        <v>500</v>
      </c>
      <c s="42" r="K267">
        <v>390</v>
      </c>
      <c s="20" r="L267">
        <f>(K267/K$249)-1</f>
        <v>0.3</v>
      </c>
      <c s="16" r="M267">
        <f>K267-K$249</f>
        <v>90</v>
      </c>
      <c s="16" r="N267"/>
      <c s="16" r="O267"/>
      <c s="16" r="P267"/>
      <c s="16" r="Q267"/>
      <c s="16" r="R267"/>
      <c s="16" r="S267"/>
      <c s="16" r="T267"/>
      <c s="16" r="W267"/>
      <c s="21" r="X267"/>
    </row>
    <row r="268">
      <c s="75" r="A268"/>
      <c s="75" r="B268"/>
      <c t="s" s="75" r="C268">
        <v>14</v>
      </c>
      <c t="s" s="75" r="D268">
        <v>54</v>
      </c>
      <c t="str" s="45" r="E268">
        <f>E$249</f>
        <v>inside</v>
      </c>
      <c t="str" s="45" r="F268">
        <f>F$249</f>
        <v>1/8 pg</v>
      </c>
      <c t="s" s="45" r="G268">
        <v>120</v>
      </c>
      <c t="s" s="30" r="H268">
        <v>31</v>
      </c>
      <c s="75" r="I268"/>
      <c s="75" r="J268">
        <v>500</v>
      </c>
      <c s="42" r="K268">
        <v>450</v>
      </c>
      <c s="20" r="L268">
        <f>(K268/K$249)-1</f>
        <v>0.5</v>
      </c>
      <c s="16" r="M268">
        <f>K268-K$249</f>
        <v>150</v>
      </c>
      <c s="16" r="N268"/>
      <c s="16" r="O268"/>
      <c s="16" r="P268"/>
      <c s="16" r="Q268"/>
      <c s="16" r="R268"/>
      <c s="16" r="S268"/>
      <c s="16" r="T268"/>
      <c s="16" r="W268"/>
      <c s="21" r="X268"/>
    </row>
    <row r="269">
      <c s="75" r="A269"/>
      <c s="75" r="B269"/>
      <c t="s" s="75" r="C269">
        <v>14</v>
      </c>
      <c t="s" s="75" r="D269">
        <v>54</v>
      </c>
      <c t="str" s="45" r="E269">
        <f>E$249</f>
        <v>inside</v>
      </c>
      <c t="str" s="45" r="F269">
        <f>F$249</f>
        <v>1/8 pg</v>
      </c>
      <c t="s" s="45" r="G269">
        <v>120</v>
      </c>
      <c t="s" s="30" r="H269">
        <v>32</v>
      </c>
      <c s="75" r="I269"/>
      <c s="75" r="J269">
        <v>500</v>
      </c>
      <c s="42" r="K269">
        <v>350</v>
      </c>
      <c s="20" r="L269">
        <f>(K269/K$249)-1</f>
        <v>0.166666666666667</v>
      </c>
      <c s="16" r="M269">
        <f>K269-K$249</f>
        <v>50</v>
      </c>
      <c s="16" r="N269"/>
      <c s="16" r="O269"/>
      <c s="16" r="P269"/>
      <c s="16" r="Q269"/>
      <c s="16" r="R269"/>
      <c s="16" r="S269"/>
      <c s="16" r="T269"/>
      <c s="16" r="W269"/>
      <c s="21" r="X269"/>
    </row>
    <row r="270">
      <c s="75" r="A270"/>
      <c s="16" r="B270"/>
      <c t="s" s="16" r="C270">
        <v>14</v>
      </c>
      <c t="s" s="16" r="D270">
        <v>54</v>
      </c>
      <c t="str" s="45" r="E270">
        <f>E$249</f>
        <v>inside</v>
      </c>
      <c t="str" s="45" r="F270">
        <f>F$249</f>
        <v>1/8 pg</v>
      </c>
      <c t="s" s="45" r="G270">
        <v>120</v>
      </c>
      <c t="s" s="16" r="H270">
        <v>19</v>
      </c>
      <c s="16" r="I270"/>
      <c s="43" r="J270">
        <v>500</v>
      </c>
      <c s="42" r="K270">
        <f>K$249</f>
        <v>300</v>
      </c>
      <c s="20" r="L270">
        <f>(K270/K$249)-1</f>
        <v>0</v>
      </c>
      <c s="16" r="M270">
        <f>K270-K$249</f>
        <v>0</v>
      </c>
      <c s="16" r="N270"/>
      <c s="16" r="O270"/>
      <c s="16" r="P270"/>
      <c s="16" r="Q270"/>
      <c s="16" r="R270"/>
      <c s="16" r="S270"/>
      <c s="16" r="T270"/>
      <c s="16" r="W270"/>
      <c s="21" r="X270"/>
    </row>
    <row r="271">
      <c s="16" r="A271"/>
      <c s="16" r="B271"/>
      <c t="s" s="16" r="C271">
        <v>14</v>
      </c>
      <c t="s" s="16" r="D271">
        <v>54</v>
      </c>
      <c t="str" s="45" r="E271">
        <f>E$249</f>
        <v>inside</v>
      </c>
      <c t="str" s="45" r="F271">
        <f>F$249</f>
        <v>1/8 pg</v>
      </c>
      <c t="s" s="45" r="G271">
        <v>120</v>
      </c>
      <c t="s" s="16" r="H271">
        <v>19</v>
      </c>
      <c s="16" r="I271"/>
      <c s="43" r="J271">
        <v>1000</v>
      </c>
      <c s="42" r="K271">
        <v>315</v>
      </c>
      <c s="20" r="L271">
        <f>(K271/K$249)-1</f>
        <v>0.05</v>
      </c>
      <c s="16" r="M271">
        <f>K271-K$249</f>
        <v>15</v>
      </c>
      <c s="16" r="N271"/>
      <c s="16" r="O271"/>
      <c s="16" r="P271"/>
      <c s="16" r="Q271"/>
      <c s="16" r="R271"/>
      <c s="16" r="S271"/>
      <c s="16" r="T271"/>
      <c s="16" r="W271"/>
      <c s="21" r="X271"/>
    </row>
    <row r="272">
      <c s="16" r="A272"/>
      <c s="16" r="B272"/>
      <c t="s" s="16" r="C272">
        <v>14</v>
      </c>
      <c t="s" s="16" r="D272">
        <v>54</v>
      </c>
      <c t="str" s="45" r="E272">
        <f>E$249</f>
        <v>inside</v>
      </c>
      <c t="str" s="45" r="F272">
        <f>F$249</f>
        <v>1/8 pg</v>
      </c>
      <c t="s" s="45" r="G272">
        <v>120</v>
      </c>
      <c t="s" s="16" r="H272">
        <v>19</v>
      </c>
      <c s="16" r="I272"/>
      <c s="43" r="J272">
        <v>5000</v>
      </c>
      <c s="42" r="K272">
        <v>345</v>
      </c>
      <c s="20" r="L272">
        <f>(K272/K$249)-1</f>
        <v>0.15</v>
      </c>
      <c s="16" r="M272">
        <f>K272-K$249</f>
        <v>45</v>
      </c>
      <c s="16" r="N272"/>
      <c s="16" r="O272"/>
      <c s="16" r="P272"/>
      <c s="16" r="Q272"/>
      <c s="16" r="R272"/>
      <c s="16" r="S272"/>
      <c s="16" r="T272"/>
      <c s="16" r="W272"/>
      <c s="21" r="X272"/>
    </row>
    <row r="273">
      <c s="16" r="A273"/>
      <c s="16" r="B273"/>
      <c t="s" s="16" r="C273">
        <v>14</v>
      </c>
      <c t="s" s="16" r="D273">
        <v>54</v>
      </c>
      <c t="str" s="45" r="E273">
        <f>E$249</f>
        <v>inside</v>
      </c>
      <c t="str" s="45" r="F273">
        <f>F$249</f>
        <v>1/8 pg</v>
      </c>
      <c t="s" s="45" r="G273">
        <v>120</v>
      </c>
      <c t="s" s="16" r="H273">
        <v>19</v>
      </c>
      <c s="16" r="I273"/>
      <c s="43" r="J273">
        <v>10000</v>
      </c>
      <c s="42" r="K273">
        <v>380</v>
      </c>
      <c s="20" r="L273">
        <f>(K273/K$249)-1</f>
        <v>0.266666666666667</v>
      </c>
      <c s="16" r="M273">
        <f>K273-K$249</f>
        <v>80</v>
      </c>
      <c s="16" r="N273"/>
      <c s="16" r="O273"/>
      <c s="16" r="P273"/>
      <c s="16" r="Q273"/>
      <c s="16" r="R273"/>
      <c s="16" r="S273"/>
      <c s="16" r="T273"/>
      <c s="16" r="W273"/>
      <c s="21" r="X273"/>
    </row>
    <row r="274">
      <c s="16" r="A274"/>
      <c s="16" r="B274"/>
      <c t="s" s="16" r="C274">
        <v>14</v>
      </c>
      <c t="s" s="16" r="D274">
        <v>54</v>
      </c>
      <c t="str" s="45" r="E274">
        <f>E$249</f>
        <v>inside</v>
      </c>
      <c t="str" s="45" r="F274">
        <f>F$249</f>
        <v>1/8 pg</v>
      </c>
      <c t="s" s="45" r="G274">
        <v>120</v>
      </c>
      <c t="s" s="16" r="H274">
        <v>19</v>
      </c>
      <c s="16" r="I274"/>
      <c s="43" r="J274">
        <v>25000</v>
      </c>
      <c s="42" r="K274">
        <v>440</v>
      </c>
      <c s="20" r="L274">
        <f>(K274/K$249)-1</f>
        <v>0.466666666666667</v>
      </c>
      <c s="16" r="M274">
        <f>K274-K$249</f>
        <v>140</v>
      </c>
      <c s="16" r="N274"/>
      <c s="16" r="O274"/>
      <c s="16" r="P274"/>
      <c s="16" r="Q274"/>
      <c s="16" r="R274"/>
      <c s="16" r="S274"/>
      <c s="16" r="T274"/>
      <c s="16" r="W274"/>
      <c s="21" r="X274"/>
    </row>
    <row r="275">
      <c s="16" r="A275"/>
      <c s="16" r="B275"/>
      <c t="s" s="16" r="C275">
        <v>14</v>
      </c>
      <c t="s" s="16" r="D275">
        <v>54</v>
      </c>
      <c t="str" s="45" r="E275">
        <f>E$249</f>
        <v>inside</v>
      </c>
      <c t="str" s="45" r="F275">
        <f>F$249</f>
        <v>1/8 pg</v>
      </c>
      <c t="s" s="45" r="G275">
        <v>120</v>
      </c>
      <c t="s" s="16" r="H275">
        <v>19</v>
      </c>
      <c s="43" r="J275">
        <v>50000</v>
      </c>
      <c s="42" r="K275">
        <v>505</v>
      </c>
      <c s="20" r="L275">
        <f>(K275/K$249)-1</f>
        <v>0.683333333333333</v>
      </c>
      <c s="16" r="M275">
        <f>K275-K$249</f>
        <v>205</v>
      </c>
      <c s="16" r="N275"/>
      <c s="16" r="O275"/>
      <c s="16" r="P275"/>
      <c s="16" r="Q275"/>
      <c s="16" r="R275"/>
      <c s="16" r="S275"/>
      <c s="16" r="T275"/>
      <c s="16" r="W275"/>
      <c s="21" r="X275"/>
    </row>
    <row r="276">
      <c s="16" r="A276"/>
      <c s="16" r="B276"/>
      <c t="s" s="16" r="C276">
        <v>14</v>
      </c>
      <c t="s" s="16" r="D276">
        <v>54</v>
      </c>
      <c t="str" s="45" r="E276">
        <f>E$249</f>
        <v>inside</v>
      </c>
      <c t="str" s="45" r="F276">
        <f>F$249</f>
        <v>1/8 pg</v>
      </c>
      <c t="s" s="45" r="G276">
        <v>120</v>
      </c>
      <c t="s" s="16" r="H276">
        <v>19</v>
      </c>
      <c s="19" r="J276">
        <v>100000</v>
      </c>
      <c s="42" r="K276">
        <v>595</v>
      </c>
      <c s="20" r="L276">
        <f>(K276/K$249)-1</f>
        <v>0.983333333333333</v>
      </c>
      <c s="16" r="M276">
        <f>K276-K$249</f>
        <v>295</v>
      </c>
      <c s="16" r="N276"/>
      <c s="16" r="O276"/>
      <c s="16" r="P276"/>
      <c s="16" r="Q276"/>
      <c s="16" r="R276"/>
      <c s="16" r="S276"/>
      <c s="16" r="T276"/>
      <c s="16" r="W276"/>
      <c s="21" r="X276"/>
    </row>
    <row r="277">
      <c s="16" r="A277"/>
      <c s="16" r="B277"/>
      <c t="s" s="16" r="C277">
        <v>14</v>
      </c>
      <c t="s" s="16" r="D277">
        <v>54</v>
      </c>
      <c t="str" s="45" r="E277">
        <f>E$249</f>
        <v>inside</v>
      </c>
      <c t="str" s="45" r="F277">
        <f>F$249</f>
        <v>1/8 pg</v>
      </c>
      <c t="s" s="45" r="G277">
        <v>120</v>
      </c>
      <c t="s" s="16" r="H277">
        <v>19</v>
      </c>
      <c s="19" r="J277">
        <v>250000</v>
      </c>
      <c s="42" r="K277">
        <v>700</v>
      </c>
      <c s="20" r="L277">
        <f>(K277/K$249)-1</f>
        <v>1.33333333333333</v>
      </c>
      <c s="16" r="M277">
        <f>K277-K$249</f>
        <v>400</v>
      </c>
      <c s="16" r="N277"/>
      <c s="16" r="O277"/>
      <c s="16" r="P277"/>
      <c s="16" r="Q277"/>
      <c s="16" r="R277"/>
      <c s="16" r="S277"/>
      <c s="16" r="T277"/>
      <c s="16" r="W277"/>
      <c s="21" r="X277"/>
    </row>
    <row r="278">
      <c s="16" r="A278"/>
      <c s="16" r="B278"/>
      <c t="s" s="16" r="C278">
        <v>14</v>
      </c>
      <c t="s" s="16" r="D278">
        <v>54</v>
      </c>
      <c t="str" s="45" r="E278">
        <f>E$249</f>
        <v>inside</v>
      </c>
      <c t="str" s="45" r="F278">
        <f>F$249</f>
        <v>1/8 pg</v>
      </c>
      <c t="s" s="45" r="G278">
        <v>120</v>
      </c>
      <c t="s" s="16" r="H278">
        <v>19</v>
      </c>
      <c s="19" r="J278">
        <v>500000</v>
      </c>
      <c s="42" r="K278">
        <v>830</v>
      </c>
      <c s="20" r="L278">
        <f>(K278/K$249)-1</f>
        <v>1.76666666666667</v>
      </c>
      <c s="16" r="M278">
        <f>K278-K$249</f>
        <v>530</v>
      </c>
      <c s="16" r="N278"/>
      <c s="16" r="O278"/>
      <c s="16" r="P278"/>
      <c s="16" r="Q278"/>
      <c s="16" r="R278"/>
      <c s="16" r="S278"/>
      <c s="16" r="T278"/>
      <c s="16" r="W278"/>
      <c s="21" r="X278"/>
    </row>
    <row r="279">
      <c s="16" r="A279"/>
      <c s="16" r="B279"/>
      <c t="s" s="16" r="C279">
        <v>14</v>
      </c>
      <c t="s" s="16" r="D279">
        <v>54</v>
      </c>
      <c t="str" s="45" r="E279">
        <f>E$249</f>
        <v>inside</v>
      </c>
      <c t="str" s="45" r="F279">
        <f>F$249</f>
        <v>1/8 pg</v>
      </c>
      <c t="s" s="45" r="G279">
        <v>120</v>
      </c>
      <c t="s" s="16" r="H279">
        <v>19</v>
      </c>
      <c s="19" r="J279">
        <v>1000000</v>
      </c>
      <c s="42" r="K279">
        <v>950</v>
      </c>
      <c s="20" r="L279">
        <f>(K279/K$249)-1</f>
        <v>2.16666666666667</v>
      </c>
      <c s="16" r="M279">
        <f>K279-K$249</f>
        <v>650</v>
      </c>
      <c s="16" r="N279"/>
      <c s="16" r="O279"/>
      <c s="16" r="P279"/>
      <c s="16" r="Q279"/>
      <c s="16" r="R279"/>
      <c s="16" r="S279"/>
      <c s="16" r="T279"/>
      <c s="16" r="W279"/>
      <c s="21" r="X279"/>
    </row>
    <row r="280">
      <c t="s" s="16" r="C280">
        <v>14</v>
      </c>
      <c t="s" s="16" r="D280">
        <v>54</v>
      </c>
      <c t="str" s="45" r="E280">
        <f>E$249</f>
        <v>inside</v>
      </c>
      <c t="str" s="45" r="F280">
        <f>F$249</f>
        <v>1/8 pg</v>
      </c>
      <c t="s" s="45" r="G280">
        <v>120</v>
      </c>
      <c t="s" s="16" r="H280">
        <v>19</v>
      </c>
      <c s="19" r="J280">
        <v>3000000</v>
      </c>
      <c s="42" r="K280">
        <v>1095</v>
      </c>
      <c s="20" r="L280">
        <f>(K280/K$249)-1</f>
        <v>2.65</v>
      </c>
      <c s="16" r="M280">
        <f>K280-K$249</f>
        <v>795</v>
      </c>
      <c s="16" r="N280"/>
      <c s="16" r="O280"/>
      <c s="16" r="P280"/>
      <c s="16" r="Q280"/>
      <c s="16" r="R280"/>
      <c s="16" r="S280"/>
      <c s="16" r="T280"/>
      <c s="16" r="W280"/>
      <c s="21" r="X280"/>
    </row>
    <row r="281">
      <c s="16" r="B281"/>
      <c t="s" s="16" r="C281">
        <v>14</v>
      </c>
      <c t="s" s="16" r="D281">
        <v>54</v>
      </c>
      <c t="str" s="45" r="E281">
        <f>E$249</f>
        <v>inside</v>
      </c>
      <c t="str" s="45" r="F281">
        <f>F$249</f>
        <v>1/8 pg</v>
      </c>
      <c t="s" s="45" r="G281">
        <v>120</v>
      </c>
      <c t="s" s="16" r="H281">
        <v>19</v>
      </c>
      <c t="s" s="19" r="J281">
        <v>33</v>
      </c>
      <c s="42" r="K281">
        <v>1315</v>
      </c>
      <c s="20" r="L281">
        <f>(K281/K$249)-1</f>
        <v>3.38333333333333</v>
      </c>
      <c s="16" r="M281">
        <f>K281-K$249</f>
        <v>1015</v>
      </c>
      <c s="16" r="N281"/>
      <c s="16" r="O281"/>
      <c s="16" r="P281"/>
      <c s="16" r="Q281"/>
      <c s="16" r="R281"/>
      <c s="16" r="S281"/>
      <c s="16" r="T281"/>
      <c s="16" r="W281"/>
      <c s="21" r="X281"/>
    </row>
    <row r="282">
      <c t="s" s="75" r="A282">
        <v>320</v>
      </c>
      <c s="45" r="B282"/>
      <c t="s" s="75" r="C282">
        <v>14</v>
      </c>
      <c t="s" s="30" r="D282">
        <v>52</v>
      </c>
      <c t="s" s="45" r="E282">
        <v>114</v>
      </c>
      <c t="s" s="45" r="F282">
        <v>134</v>
      </c>
      <c t="s" s="45" r="G282">
        <v>120</v>
      </c>
      <c t="s" s="75" r="H282">
        <v>19</v>
      </c>
      <c s="75" r="I282"/>
      <c s="75" r="J282"/>
      <c s="42" r="K282">
        <v>500</v>
      </c>
      <c s="28" r="L282">
        <f>(K282/K$284)-1</f>
        <v>0</v>
      </c>
      <c s="45" r="M282">
        <f>K282-K$282</f>
        <v>0</v>
      </c>
      <c s="16" r="N282"/>
      <c s="16" r="O282"/>
      <c s="16" r="P282"/>
      <c s="16" r="Q282"/>
      <c s="16" r="R282"/>
      <c s="16" r="S282"/>
      <c s="16" r="T282"/>
      <c s="16" r="W282"/>
      <c s="21" r="X282"/>
    </row>
    <row r="283">
      <c s="75" r="A283"/>
      <c s="45" r="B283"/>
      <c t="s" s="75" r="C283">
        <v>14</v>
      </c>
      <c t="s" s="30" r="D283">
        <v>53</v>
      </c>
      <c t="str" s="45" r="E283">
        <f>E$282</f>
        <v>inside</v>
      </c>
      <c t="str" s="45" r="F283">
        <f>F$282</f>
        <v>1/8 pg</v>
      </c>
      <c t="s" s="45" r="G283">
        <v>120</v>
      </c>
      <c t="s" s="75" r="H283">
        <v>19</v>
      </c>
      <c s="75" r="I283"/>
      <c s="75" r="J283"/>
      <c r="K283">
        <v>0</v>
      </c>
      <c s="28" r="L283">
        <f>(K283/K$284)-1</f>
        <v>-1</v>
      </c>
      <c s="45" r="M283">
        <f>K283-K$282</f>
        <v>-500</v>
      </c>
      <c s="16" r="N283"/>
      <c s="16" r="O283"/>
      <c s="16" r="P283"/>
      <c s="16" r="Q283"/>
      <c s="16" r="R283"/>
      <c s="16" r="S283"/>
      <c s="16" r="T283"/>
      <c s="16" r="W283"/>
      <c s="21" r="X283"/>
    </row>
    <row r="284">
      <c s="75" r="A284"/>
      <c s="45" r="B284"/>
      <c t="s" s="75" r="C284">
        <v>14</v>
      </c>
      <c t="s" s="30" r="D284">
        <v>15</v>
      </c>
      <c t="str" s="45" r="E284">
        <f>E$282</f>
        <v>inside</v>
      </c>
      <c t="str" s="45" r="F284">
        <f>F$282</f>
        <v>1/8 pg</v>
      </c>
      <c t="s" s="45" r="G284">
        <v>120</v>
      </c>
      <c t="s" s="75" r="H284">
        <v>19</v>
      </c>
      <c s="75" r="I284"/>
      <c s="75" r="J284"/>
      <c r="K284">
        <v>500</v>
      </c>
      <c s="20" r="L284">
        <f>(K284/K$284)-1</f>
        <v>0</v>
      </c>
      <c s="16" r="M284">
        <f>K284-K$282</f>
        <v>0</v>
      </c>
      <c s="16" r="N284"/>
      <c s="16" r="O284"/>
      <c s="16" r="P284"/>
      <c s="16" r="Q284"/>
      <c s="16" r="R284"/>
      <c s="16" r="S284"/>
      <c s="16" r="T284"/>
      <c s="16" r="W284"/>
      <c s="21" r="X284"/>
    </row>
    <row r="285">
      <c s="75" r="A285"/>
      <c s="45" r="B285"/>
      <c t="s" s="75" r="C285">
        <v>14</v>
      </c>
      <c t="s" s="30" r="D285">
        <v>54</v>
      </c>
      <c t="str" s="45" r="E285">
        <f>E$282</f>
        <v>inside</v>
      </c>
      <c t="str" s="45" r="F285">
        <f>F$282</f>
        <v>1/8 pg</v>
      </c>
      <c t="s" s="45" r="G285">
        <v>120</v>
      </c>
      <c t="s" s="75" r="H285">
        <v>19</v>
      </c>
      <c s="75" r="I285"/>
      <c s="75" r="J285"/>
      <c r="K285">
        <v>725</v>
      </c>
      <c s="20" r="L285">
        <f>(K285/K$284)-1</f>
        <v>0.45</v>
      </c>
      <c s="16" r="M285">
        <f>K285-K$282</f>
        <v>225</v>
      </c>
      <c s="16" r="N285"/>
      <c s="16" r="O285"/>
      <c s="16" r="P285"/>
      <c s="16" r="Q285"/>
      <c s="16" r="R285"/>
      <c s="16" r="S285"/>
      <c s="16" r="T285"/>
      <c s="16" r="W285"/>
      <c s="21" r="X285"/>
    </row>
    <row r="286">
      <c s="75" r="A286"/>
      <c s="45" r="B286"/>
      <c s="75" r="C286"/>
      <c t="s" s="30" r="D286">
        <v>55</v>
      </c>
      <c t="str" s="45" r="E286">
        <f>E$282</f>
        <v>inside</v>
      </c>
      <c t="str" s="45" r="F286">
        <f>F$282</f>
        <v>1/8 pg</v>
      </c>
      <c t="s" s="45" r="G286">
        <v>120</v>
      </c>
      <c t="s" s="75" r="H286">
        <v>19</v>
      </c>
      <c s="75" r="I286"/>
      <c s="75" r="J286"/>
      <c r="K286">
        <v>875</v>
      </c>
      <c s="20" r="L286">
        <f>(K286/K$284)-1</f>
        <v>0.75</v>
      </c>
      <c s="16" r="M286">
        <f>K286-K$282</f>
        <v>375</v>
      </c>
      <c s="16" r="N286"/>
      <c s="16" r="O286"/>
      <c s="16" r="P286"/>
      <c s="16" r="Q286"/>
      <c s="16" r="R286"/>
      <c s="16" r="S286"/>
      <c s="16" r="T286"/>
      <c s="16" r="W286"/>
      <c s="21" r="X286"/>
    </row>
    <row r="287">
      <c s="75" r="A287"/>
      <c s="45" r="B287"/>
      <c s="75" r="C287"/>
      <c t="s" s="30" r="D287">
        <v>56</v>
      </c>
      <c t="str" s="45" r="E287">
        <f>E$282</f>
        <v>inside</v>
      </c>
      <c t="str" s="45" r="F287">
        <f>F$282</f>
        <v>1/8 pg</v>
      </c>
      <c t="s" s="45" r="G287">
        <v>120</v>
      </c>
      <c t="s" s="75" r="H287">
        <v>19</v>
      </c>
      <c s="75" r="I287"/>
      <c s="75" r="J287"/>
      <c r="K287">
        <v>1045</v>
      </c>
      <c s="20" r="L287">
        <f>(K287/K$284)-1</f>
        <v>1.09</v>
      </c>
      <c s="16" r="M287">
        <f>K287-K$282</f>
        <v>545</v>
      </c>
      <c s="16" r="N287"/>
      <c s="16" r="O287"/>
      <c s="16" r="P287"/>
      <c s="16" r="Q287"/>
      <c s="16" r="R287"/>
      <c s="16" r="S287"/>
      <c s="16" r="T287"/>
      <c s="16" r="W287"/>
      <c s="21" r="X287"/>
    </row>
    <row r="288">
      <c s="16" r="A288"/>
      <c s="45" r="B288"/>
      <c t="s" s="16" r="C288">
        <v>14</v>
      </c>
      <c t="s" s="16" r="D288">
        <v>54</v>
      </c>
      <c t="str" s="49" r="E288">
        <f>E$282</f>
        <v>inside</v>
      </c>
      <c t="str" s="45" r="F288">
        <f>F$282</f>
        <v>1/8 pg</v>
      </c>
      <c t="s" s="45" r="G288">
        <v>120</v>
      </c>
      <c t="s" s="16" r="H288">
        <v>19</v>
      </c>
      <c s="16" r="I288"/>
      <c s="16" r="J288"/>
      <c s="42" r="K288">
        <f>K$282</f>
        <v>500</v>
      </c>
      <c s="28" r="L288">
        <f>(K288/K$284)-1</f>
        <v>0</v>
      </c>
      <c s="45" r="M288">
        <f>K288-K$282</f>
        <v>0</v>
      </c>
      <c s="16" r="N288"/>
      <c s="16" r="O288"/>
      <c s="16" r="P288"/>
      <c s="16" r="Q288"/>
      <c s="16" r="R288"/>
      <c s="16" r="S288"/>
      <c s="16" r="T288"/>
      <c s="16" r="W288"/>
      <c s="21" r="X288"/>
    </row>
    <row r="289">
      <c s="16" r="A289"/>
      <c s="45" r="B289"/>
      <c t="s" s="16" r="C289">
        <v>14</v>
      </c>
      <c t="s" s="16" r="D289">
        <v>54</v>
      </c>
      <c t="str" s="49" r="E289">
        <f>E$282</f>
        <v>inside</v>
      </c>
      <c t="str" s="45" r="F289">
        <f>F$282</f>
        <v>1/8 pg</v>
      </c>
      <c t="s" s="45" r="G289">
        <v>120</v>
      </c>
      <c t="s" s="16" r="H289">
        <v>19</v>
      </c>
      <c s="16" r="I289"/>
      <c s="16" r="J289"/>
      <c s="42" r="K289"/>
      <c s="28" r="L289">
        <f>(K289/K$284)-1</f>
        <v>-1</v>
      </c>
      <c s="45" r="M289">
        <f>K289-K$282</f>
        <v>-500</v>
      </c>
      <c s="16" r="N289"/>
      <c s="16" r="O289"/>
      <c s="16" r="P289"/>
      <c s="16" r="Q289"/>
      <c s="16" r="R289"/>
      <c s="16" r="S289"/>
      <c s="16" r="T289"/>
      <c s="16" r="W289"/>
      <c s="21" r="X289"/>
    </row>
    <row r="290">
      <c s="16" r="A290"/>
      <c s="45" r="B290"/>
      <c t="s" s="16" r="C290">
        <v>14</v>
      </c>
      <c t="s" s="16" r="D290">
        <v>54</v>
      </c>
      <c t="str" s="49" r="E290">
        <f>E$282</f>
        <v>inside</v>
      </c>
      <c t="str" s="45" r="F290">
        <f>F$282</f>
        <v>1/8 pg</v>
      </c>
      <c t="s" s="45" r="G290">
        <v>120</v>
      </c>
      <c t="s" s="16" r="H290">
        <v>19</v>
      </c>
      <c s="16" r="I290"/>
      <c s="16" r="J290"/>
      <c s="42" r="K290"/>
      <c s="28" r="L290">
        <f>(K290/K$284)-1</f>
        <v>-1</v>
      </c>
      <c s="45" r="M290">
        <f>K290-K$282</f>
        <v>-500</v>
      </c>
      <c s="16" r="N290"/>
      <c s="16" r="O290"/>
      <c s="16" r="P290"/>
      <c s="16" r="Q290"/>
      <c s="16" r="R290"/>
      <c s="16" r="S290"/>
      <c s="16" r="T290"/>
      <c s="16" r="W290"/>
      <c s="21" r="X290"/>
    </row>
    <row r="291">
      <c s="75" r="A291"/>
      <c s="45" r="B291"/>
      <c t="s" s="75" r="C291">
        <v>14</v>
      </c>
      <c t="s" s="75" r="D291">
        <v>54</v>
      </c>
      <c t="str" s="45" r="E291">
        <f>E$282</f>
        <v>inside</v>
      </c>
      <c t="str" s="49" r="F291">
        <f>F$282</f>
        <v>1/8 pg</v>
      </c>
      <c t="s" s="45" r="G291">
        <v>120</v>
      </c>
      <c t="s" s="75" r="H291">
        <v>19</v>
      </c>
      <c s="75" r="I291"/>
      <c s="75" r="J291"/>
      <c s="42" r="K291">
        <f>K$282</f>
        <v>500</v>
      </c>
      <c s="28" r="L291">
        <f>(K291/K$284)-1</f>
        <v>0</v>
      </c>
      <c s="45" r="M291">
        <f>K291-K$282</f>
        <v>0</v>
      </c>
      <c s="16" r="N291"/>
      <c s="16" r="O291"/>
      <c s="16" r="P291"/>
      <c s="16" r="Q291"/>
      <c s="16" r="R291"/>
      <c s="16" r="S291"/>
      <c s="16" r="T291"/>
      <c s="16" r="W291"/>
      <c s="21" r="X291"/>
    </row>
    <row r="292">
      <c s="75" r="A292"/>
      <c s="45" r="B292"/>
      <c t="s" s="75" r="C292">
        <v>14</v>
      </c>
      <c t="s" s="75" r="D292">
        <v>54</v>
      </c>
      <c t="str" s="45" r="E292">
        <f>E$282</f>
        <v>inside</v>
      </c>
      <c t="str" s="49" r="F292">
        <f>F$282</f>
        <v>1/8 pg</v>
      </c>
      <c t="s" s="45" r="G292">
        <v>120</v>
      </c>
      <c t="s" s="75" r="H292">
        <v>19</v>
      </c>
      <c s="75" r="I292"/>
      <c s="75" r="J292"/>
      <c s="42" r="K292"/>
      <c s="28" r="L292">
        <f>(K292/K$284)-1</f>
        <v>-1</v>
      </c>
      <c s="45" r="M292">
        <f>K292-K$282</f>
        <v>-500</v>
      </c>
      <c s="16" r="N292"/>
      <c s="16" r="O292"/>
      <c s="16" r="P292"/>
      <c s="16" r="Q292"/>
      <c s="16" r="R292"/>
      <c s="16" r="S292"/>
      <c s="16" r="T292"/>
      <c s="16" r="W292"/>
      <c s="21" r="X292"/>
    </row>
    <row r="293">
      <c s="75" r="A293"/>
      <c s="45" r="B293"/>
      <c t="s" s="75" r="C293">
        <v>14</v>
      </c>
      <c t="s" s="75" r="D293">
        <v>54</v>
      </c>
      <c t="str" s="45" r="E293">
        <f>E$282</f>
        <v>inside</v>
      </c>
      <c t="str" s="49" r="F293">
        <f>F$282</f>
        <v>1/8 pg</v>
      </c>
      <c t="s" s="45" r="G293">
        <v>120</v>
      </c>
      <c t="s" s="75" r="H293">
        <v>19</v>
      </c>
      <c s="75" r="I293"/>
      <c s="75" r="J293"/>
      <c s="42" r="K293"/>
      <c s="28" r="L293">
        <f>(K293/K$284)-1</f>
        <v>-1</v>
      </c>
      <c s="45" r="M293">
        <f>K293-K$282</f>
        <v>-500</v>
      </c>
      <c s="16" r="N293"/>
      <c s="16" r="O293"/>
      <c s="16" r="P293"/>
      <c s="16" r="Q293"/>
      <c s="16" r="R293"/>
      <c s="16" r="S293"/>
      <c s="16" r="T293"/>
      <c s="16" r="W293"/>
      <c s="21" r="X293"/>
    </row>
    <row r="294">
      <c s="75" r="A294"/>
      <c s="45" r="B294"/>
      <c t="s" s="75" r="C294">
        <v>14</v>
      </c>
      <c t="s" s="75" r="D294">
        <v>54</v>
      </c>
      <c t="str" s="45" r="E294">
        <f>E$282</f>
        <v>inside</v>
      </c>
      <c t="str" s="49" r="F294">
        <f>F$282</f>
        <v>1/8 pg</v>
      </c>
      <c t="s" s="45" r="G294">
        <v>120</v>
      </c>
      <c t="s" s="75" r="H294">
        <v>19</v>
      </c>
      <c s="75" r="I294"/>
      <c s="75" r="J294"/>
      <c s="42" r="K294"/>
      <c s="28" r="L294">
        <f>(K294/K$284)-1</f>
        <v>-1</v>
      </c>
      <c s="45" r="M294">
        <f>K294-K$282</f>
        <v>-500</v>
      </c>
      <c s="16" r="N294"/>
      <c s="16" r="O294"/>
      <c s="16" r="P294"/>
      <c s="16" r="Q294"/>
      <c s="16" r="R294"/>
      <c s="16" r="S294"/>
      <c s="16" r="T294"/>
      <c s="16" r="W294"/>
      <c s="21" r="X294"/>
    </row>
    <row r="295">
      <c s="75" r="A295"/>
      <c s="45" r="B295"/>
      <c t="s" s="75" r="C295">
        <v>14</v>
      </c>
      <c t="s" s="75" r="D295">
        <v>54</v>
      </c>
      <c t="str" s="45" r="E295">
        <f>E$282</f>
        <v>inside</v>
      </c>
      <c t="str" s="49" r="F295">
        <f>F$282</f>
        <v>1/8 pg</v>
      </c>
      <c t="s" s="45" r="G295">
        <v>120</v>
      </c>
      <c t="s" s="75" r="H295">
        <v>19</v>
      </c>
      <c s="75" r="I295"/>
      <c s="75" r="J295"/>
      <c s="42" r="K295"/>
      <c s="28" r="L295">
        <f>(K295/K$284)-1</f>
        <v>-1</v>
      </c>
      <c s="45" r="M295">
        <f>K295-K$282</f>
        <v>-500</v>
      </c>
      <c s="16" r="N295"/>
      <c s="16" r="O295"/>
      <c s="16" r="P295"/>
      <c s="16" r="Q295"/>
      <c s="16" r="R295"/>
      <c s="16" r="S295"/>
      <c s="16" r="T295"/>
      <c s="16" r="W295"/>
      <c s="21" r="X295"/>
    </row>
    <row r="296">
      <c s="16" r="A296"/>
      <c s="45" r="B296"/>
      <c t="s" s="16" r="C296">
        <v>14</v>
      </c>
      <c t="s" s="16" r="D296">
        <v>54</v>
      </c>
      <c t="str" s="45" r="E296">
        <f>E$282</f>
        <v>inside</v>
      </c>
      <c t="str" s="45" r="F296">
        <f>F$282</f>
        <v>1/8 pg</v>
      </c>
      <c t="s" s="49" r="G296">
        <v>120</v>
      </c>
      <c t="s" s="16" r="H296">
        <v>19</v>
      </c>
      <c s="16" r="I296"/>
      <c s="16" r="J296"/>
      <c s="42" r="K296">
        <f>K$282</f>
        <v>500</v>
      </c>
      <c s="28" r="L296">
        <f>(K296/K$284)-1</f>
        <v>0</v>
      </c>
      <c s="45" r="M296">
        <f>K296-K$282</f>
        <v>0</v>
      </c>
      <c s="16" r="N296"/>
      <c s="16" r="O296"/>
      <c s="16" r="P296"/>
      <c s="16" r="Q296"/>
      <c s="16" r="R296"/>
      <c s="16" r="S296"/>
      <c s="16" r="T296"/>
      <c s="16" r="W296"/>
      <c s="21" r="X296"/>
    </row>
    <row r="297">
      <c s="16" r="A297"/>
      <c s="45" r="B297"/>
      <c t="s" s="16" r="C297">
        <v>14</v>
      </c>
      <c t="s" s="16" r="D297">
        <v>54</v>
      </c>
      <c t="str" s="45" r="E297">
        <f>E$282</f>
        <v>inside</v>
      </c>
      <c t="str" s="45" r="F297">
        <f>F$282</f>
        <v>1/8 pg</v>
      </c>
      <c t="s" s="49" r="G297">
        <v>120</v>
      </c>
      <c t="s" s="16" r="H297">
        <v>19</v>
      </c>
      <c s="16" r="I297"/>
      <c s="16" r="J297"/>
      <c s="42" r="K297"/>
      <c s="28" r="L297">
        <f>(K297/K$284)-1</f>
        <v>-1</v>
      </c>
      <c s="45" r="M297">
        <f>K297-K$282</f>
        <v>-500</v>
      </c>
      <c s="16" r="N297"/>
      <c s="16" r="O297"/>
      <c s="16" r="P297"/>
      <c s="16" r="Q297"/>
      <c s="16" r="R297"/>
      <c s="16" r="S297"/>
      <c s="16" r="T297"/>
      <c s="16" r="W297"/>
      <c s="21" r="X297"/>
    </row>
    <row r="298">
      <c s="75" r="A298"/>
      <c s="45" r="B298"/>
      <c t="s" s="75" r="C298">
        <v>14</v>
      </c>
      <c t="s" s="75" r="D298">
        <v>54</v>
      </c>
      <c t="str" s="45" r="E298">
        <f>E$282</f>
        <v>inside</v>
      </c>
      <c t="str" s="45" r="F298">
        <f>F$282</f>
        <v>1/8 pg</v>
      </c>
      <c t="s" s="45" r="G298">
        <v>120</v>
      </c>
      <c t="s" s="30" r="H298">
        <v>19</v>
      </c>
      <c s="75" r="I298"/>
      <c s="75" r="J298"/>
      <c s="42" r="K298">
        <f>K$282</f>
        <v>500</v>
      </c>
      <c s="20" r="L298">
        <f>(K298/K$284)-1</f>
        <v>0</v>
      </c>
      <c s="16" r="M298">
        <f>K298-K$282</f>
        <v>0</v>
      </c>
      <c s="16" r="N298"/>
      <c s="16" r="O298"/>
      <c s="16" r="P298"/>
      <c s="16" r="Q298"/>
      <c s="16" r="R298"/>
      <c s="16" r="S298"/>
      <c s="16" r="T298"/>
      <c s="16" r="W298"/>
      <c s="21" r="X298"/>
    </row>
    <row r="299">
      <c s="75" r="A299"/>
      <c s="45" r="B299"/>
      <c t="s" s="75" r="C299">
        <v>14</v>
      </c>
      <c t="s" s="75" r="D299">
        <v>54</v>
      </c>
      <c t="str" s="45" r="E299">
        <f>E$282</f>
        <v>inside</v>
      </c>
      <c t="str" s="45" r="F299">
        <f>F$282</f>
        <v>1/8 pg</v>
      </c>
      <c t="s" s="45" r="G299">
        <v>120</v>
      </c>
      <c t="s" s="30" r="H299">
        <v>45</v>
      </c>
      <c s="75" r="I299"/>
      <c s="75" r="J299"/>
      <c s="42" r="K299">
        <v>655</v>
      </c>
      <c s="20" r="L299">
        <f>(K299/K$284)-1</f>
        <v>0.31</v>
      </c>
      <c s="16" r="M299">
        <f>K299-K$282</f>
        <v>155</v>
      </c>
      <c s="16" r="N299"/>
      <c s="16" r="O299"/>
      <c s="16" r="P299"/>
      <c s="16" r="Q299"/>
      <c s="16" r="R299"/>
      <c s="16" r="S299"/>
      <c s="16" r="T299"/>
      <c s="16" r="W299"/>
      <c s="21" r="X299"/>
    </row>
    <row r="300">
      <c s="75" r="A300"/>
      <c s="45" r="B300"/>
      <c t="s" s="75" r="C300">
        <v>14</v>
      </c>
      <c t="s" s="75" r="D300">
        <v>54</v>
      </c>
      <c t="str" s="45" r="E300">
        <f>E$282</f>
        <v>inside</v>
      </c>
      <c t="str" s="45" r="F300">
        <f>F$282</f>
        <v>1/8 pg</v>
      </c>
      <c t="s" s="45" r="G300">
        <v>120</v>
      </c>
      <c t="s" s="30" r="H300">
        <v>46</v>
      </c>
      <c s="75" r="I300"/>
      <c s="75" r="J300"/>
      <c s="42" r="K300">
        <v>655</v>
      </c>
      <c s="20" r="L300">
        <f>(K300/K$284)-1</f>
        <v>0.31</v>
      </c>
      <c s="16" r="M300">
        <f>K300-K$282</f>
        <v>155</v>
      </c>
      <c s="16" r="N300"/>
      <c s="16" r="O300"/>
      <c s="16" r="P300"/>
      <c s="16" r="Q300"/>
      <c s="16" r="R300"/>
      <c s="16" r="S300"/>
      <c s="16" r="T300"/>
      <c s="16" r="W300"/>
      <c s="21" r="X300"/>
    </row>
    <row r="301">
      <c s="75" r="A301"/>
      <c s="45" r="B301"/>
      <c t="s" s="75" r="C301">
        <v>14</v>
      </c>
      <c t="s" s="75" r="D301">
        <v>54</v>
      </c>
      <c t="str" s="45" r="E301">
        <f>E$282</f>
        <v>inside</v>
      </c>
      <c t="str" s="45" r="F301">
        <f>F$282</f>
        <v>1/8 pg</v>
      </c>
      <c t="s" s="45" r="G301">
        <v>120</v>
      </c>
      <c t="s" s="30" r="H301">
        <v>31</v>
      </c>
      <c s="75" r="I301"/>
      <c s="75" r="J301"/>
      <c s="42" r="K301">
        <v>755</v>
      </c>
      <c s="20" r="L301">
        <f>(K301/K$284)-1</f>
        <v>0.51</v>
      </c>
      <c s="16" r="M301">
        <f>K301-K$282</f>
        <v>255</v>
      </c>
      <c s="16" r="N301"/>
      <c s="16" r="O301"/>
      <c s="16" r="P301"/>
      <c s="16" r="Q301"/>
      <c s="16" r="R301"/>
      <c s="16" r="S301"/>
      <c s="16" r="T301"/>
      <c s="16" r="W301"/>
      <c s="21" r="X301"/>
    </row>
    <row r="302">
      <c s="75" r="A302"/>
      <c s="45" r="B302"/>
      <c t="s" s="75" r="C302">
        <v>14</v>
      </c>
      <c t="s" s="75" r="D302">
        <v>54</v>
      </c>
      <c t="str" s="45" r="E302">
        <f>E$282</f>
        <v>inside</v>
      </c>
      <c t="str" s="45" r="F302">
        <f>F$282</f>
        <v>1/8 pg</v>
      </c>
      <c t="s" s="45" r="G302">
        <v>120</v>
      </c>
      <c t="s" s="30" r="H302">
        <v>32</v>
      </c>
      <c s="75" r="I302"/>
      <c s="75" r="J302"/>
      <c s="42" r="K302">
        <v>550</v>
      </c>
      <c s="20" r="L302">
        <f>(K302/K$284)-1</f>
        <v>0.1</v>
      </c>
      <c s="16" r="M302">
        <f>K302-K$282</f>
        <v>50</v>
      </c>
      <c s="16" r="N302"/>
      <c s="16" r="O302"/>
      <c s="16" r="P302"/>
      <c s="16" r="Q302"/>
      <c s="16" r="R302"/>
      <c s="16" r="S302"/>
      <c s="16" r="T302"/>
      <c s="16" r="W302"/>
      <c s="21" r="X302"/>
    </row>
    <row r="303">
      <c s="16" r="A303"/>
      <c s="45" r="B303"/>
      <c t="s" s="16" r="C303">
        <v>14</v>
      </c>
      <c t="s" s="16" r="D303">
        <v>54</v>
      </c>
      <c t="str" s="45" r="E303">
        <f>E$282</f>
        <v>inside</v>
      </c>
      <c t="str" s="45" r="F303">
        <f>F$282</f>
        <v>1/8 pg</v>
      </c>
      <c t="s" s="45" r="G303">
        <v>120</v>
      </c>
      <c t="s" s="16" r="H303">
        <v>19</v>
      </c>
      <c s="16" r="I303"/>
      <c s="43" r="J303"/>
      <c s="42" r="K303">
        <f>K$282</f>
        <v>500</v>
      </c>
      <c s="28" r="L303">
        <f>(K303/K$284)-1</f>
        <v>0</v>
      </c>
      <c s="45" r="M303">
        <f>K303-K$282</f>
        <v>0</v>
      </c>
      <c s="16" r="N303"/>
      <c s="16" r="O303"/>
      <c s="16" r="P303"/>
      <c s="16" r="Q303"/>
      <c s="16" r="R303"/>
      <c s="16" r="S303"/>
      <c s="16" r="T303"/>
      <c s="16" r="W303"/>
      <c s="21" r="X303"/>
    </row>
    <row r="304">
      <c s="16" r="A304"/>
      <c s="45" r="B304"/>
      <c t="s" s="16" r="C304">
        <v>14</v>
      </c>
      <c t="s" s="16" r="D304">
        <v>54</v>
      </c>
      <c t="str" s="45" r="E304">
        <f>E$282</f>
        <v>inside</v>
      </c>
      <c t="str" s="45" r="F304">
        <f>F$282</f>
        <v>1/8 pg</v>
      </c>
      <c t="s" s="45" r="G304">
        <v>120</v>
      </c>
      <c t="s" s="16" r="H304">
        <v>19</v>
      </c>
      <c s="16" r="I304"/>
      <c s="43" r="J304"/>
      <c s="42" r="K304"/>
      <c s="28" r="L304">
        <f>(K304/K$284)-1</f>
        <v>-1</v>
      </c>
      <c s="45" r="M304">
        <f>K304-K$282</f>
        <v>-500</v>
      </c>
      <c s="16" r="N304"/>
      <c s="16" r="O304"/>
      <c s="16" r="P304"/>
      <c s="16" r="Q304"/>
      <c s="16" r="R304"/>
      <c s="16" r="S304"/>
      <c s="16" r="T304"/>
      <c s="16" r="W304"/>
      <c s="21" r="X304"/>
    </row>
    <row r="305">
      <c s="16" r="A305"/>
      <c s="45" r="B305"/>
      <c t="s" s="16" r="C305">
        <v>14</v>
      </c>
      <c t="s" s="16" r="D305">
        <v>54</v>
      </c>
      <c t="str" s="45" r="E305">
        <f>E$282</f>
        <v>inside</v>
      </c>
      <c t="str" s="45" r="F305">
        <f>F$282</f>
        <v>1/8 pg</v>
      </c>
      <c t="s" s="45" r="G305">
        <v>120</v>
      </c>
      <c t="s" s="16" r="H305">
        <v>19</v>
      </c>
      <c s="16" r="I305"/>
      <c s="43" r="J305"/>
      <c s="42" r="K305"/>
      <c s="28" r="L305">
        <f>(K305/K$284)-1</f>
        <v>-1</v>
      </c>
      <c s="45" r="M305">
        <f>K305-K$282</f>
        <v>-500</v>
      </c>
      <c s="16" r="N305"/>
      <c s="16" r="O305"/>
      <c s="16" r="P305"/>
      <c s="16" r="Q305"/>
      <c s="16" r="R305"/>
      <c s="16" r="S305"/>
      <c s="16" r="T305"/>
      <c s="16" r="W305"/>
      <c s="21" r="X305"/>
    </row>
    <row r="306">
      <c s="16" r="A306"/>
      <c s="45" r="B306"/>
      <c t="s" s="16" r="C306">
        <v>14</v>
      </c>
      <c t="s" s="16" r="D306">
        <v>54</v>
      </c>
      <c t="str" s="45" r="E306">
        <f>E$282</f>
        <v>inside</v>
      </c>
      <c t="str" s="45" r="F306">
        <f>F$282</f>
        <v>1/8 pg</v>
      </c>
      <c t="s" s="45" r="G306">
        <v>120</v>
      </c>
      <c t="s" s="16" r="H306">
        <v>19</v>
      </c>
      <c s="16" r="I306"/>
      <c s="43" r="J306"/>
      <c s="42" r="K306"/>
      <c s="28" r="L306">
        <f>(K306/K$284)-1</f>
        <v>-1</v>
      </c>
      <c s="45" r="M306">
        <f>K306-K$282</f>
        <v>-500</v>
      </c>
      <c s="16" r="N306"/>
      <c s="16" r="O306"/>
      <c s="16" r="P306"/>
      <c s="16" r="Q306"/>
      <c s="16" r="R306"/>
      <c s="16" r="S306"/>
      <c s="16" r="T306"/>
      <c s="16" r="W306"/>
      <c s="21" r="X306"/>
    </row>
    <row r="307">
      <c s="16" r="A307"/>
      <c s="45" r="B307"/>
      <c t="s" s="16" r="C307">
        <v>14</v>
      </c>
      <c t="s" s="16" r="D307">
        <v>54</v>
      </c>
      <c t="str" s="45" r="E307">
        <f>E$282</f>
        <v>inside</v>
      </c>
      <c t="str" s="45" r="F307">
        <f>F$282</f>
        <v>1/8 pg</v>
      </c>
      <c t="s" s="45" r="G307">
        <v>120</v>
      </c>
      <c t="s" s="16" r="H307">
        <v>19</v>
      </c>
      <c s="16" r="I307"/>
      <c s="43" r="J307"/>
      <c s="42" r="K307"/>
      <c s="28" r="L307">
        <f>(K307/K$284)-1</f>
        <v>-1</v>
      </c>
      <c s="45" r="M307">
        <f>K307-K$282</f>
        <v>-500</v>
      </c>
      <c s="16" r="N307"/>
      <c s="16" r="O307"/>
      <c s="16" r="P307"/>
      <c s="16" r="Q307"/>
      <c s="16" r="R307"/>
      <c s="16" r="S307"/>
      <c s="16" r="T307"/>
      <c s="16" r="W307"/>
      <c s="21" r="X307"/>
    </row>
    <row r="308">
      <c s="16" r="A308"/>
      <c s="45" r="B308"/>
      <c t="s" s="16" r="C308">
        <v>14</v>
      </c>
      <c t="s" s="16" r="D308">
        <v>54</v>
      </c>
      <c t="str" s="45" r="E308">
        <f>E$282</f>
        <v>inside</v>
      </c>
      <c t="str" s="45" r="F308">
        <f>F$282</f>
        <v>1/8 pg</v>
      </c>
      <c t="s" s="45" r="G308">
        <v>120</v>
      </c>
      <c t="s" s="16" r="H308">
        <v>19</v>
      </c>
      <c s="43" r="J308"/>
      <c s="42" r="K308"/>
      <c s="28" r="L308">
        <f>(K308/K$284)-1</f>
        <v>-1</v>
      </c>
      <c s="45" r="M308">
        <f>K308-K$282</f>
        <v>-500</v>
      </c>
      <c s="16" r="N308"/>
      <c s="16" r="O308"/>
      <c s="16" r="P308"/>
      <c s="16" r="Q308"/>
      <c s="16" r="R308"/>
      <c s="16" r="S308"/>
      <c s="16" r="T308"/>
      <c s="16" r="W308"/>
      <c s="21" r="X308"/>
    </row>
    <row r="309">
      <c s="16" r="A309"/>
      <c s="45" r="B309"/>
      <c t="s" s="16" r="C309">
        <v>14</v>
      </c>
      <c t="s" s="16" r="D309">
        <v>54</v>
      </c>
      <c t="str" s="45" r="E309">
        <f>E$282</f>
        <v>inside</v>
      </c>
      <c t="str" s="45" r="F309">
        <f>F$282</f>
        <v>1/8 pg</v>
      </c>
      <c t="s" s="45" r="G309">
        <v>120</v>
      </c>
      <c t="s" s="16" r="H309">
        <v>19</v>
      </c>
      <c s="19" r="J309"/>
      <c s="42" r="K309"/>
      <c s="28" r="L309">
        <f>(K309/K$284)-1</f>
        <v>-1</v>
      </c>
      <c s="45" r="M309">
        <f>K309-K$282</f>
        <v>-500</v>
      </c>
      <c s="16" r="N309"/>
      <c s="16" r="O309"/>
      <c s="16" r="P309"/>
      <c s="16" r="Q309"/>
      <c s="16" r="R309"/>
      <c s="16" r="S309"/>
      <c s="16" r="T309"/>
      <c s="16" r="W309"/>
      <c s="21" r="X309"/>
    </row>
    <row r="310">
      <c s="16" r="A310"/>
      <c s="45" r="B310"/>
      <c t="s" s="16" r="C310">
        <v>14</v>
      </c>
      <c t="s" s="16" r="D310">
        <v>54</v>
      </c>
      <c t="str" s="45" r="E310">
        <f>E$282</f>
        <v>inside</v>
      </c>
      <c t="str" s="45" r="F310">
        <f>F$282</f>
        <v>1/8 pg</v>
      </c>
      <c t="s" s="45" r="G310">
        <v>120</v>
      </c>
      <c t="s" s="16" r="H310">
        <v>19</v>
      </c>
      <c s="19" r="J310"/>
      <c s="42" r="K310"/>
      <c s="28" r="L310">
        <f>(K310/K$284)-1</f>
        <v>-1</v>
      </c>
      <c s="45" r="M310">
        <f>K310-K$282</f>
        <v>-500</v>
      </c>
      <c s="16" r="N310"/>
      <c s="16" r="O310"/>
      <c s="16" r="P310"/>
      <c s="16" r="Q310"/>
      <c s="16" r="R310"/>
      <c s="16" r="S310"/>
      <c s="16" r="T310"/>
      <c s="16" r="W310"/>
      <c s="21" r="X310"/>
    </row>
    <row r="311">
      <c s="16" r="A311"/>
      <c s="45" r="B311"/>
      <c t="s" s="16" r="C311">
        <v>14</v>
      </c>
      <c t="s" s="16" r="D311">
        <v>54</v>
      </c>
      <c t="str" s="45" r="E311">
        <f>E$282</f>
        <v>inside</v>
      </c>
      <c t="str" s="45" r="F311">
        <f>F$282</f>
        <v>1/8 pg</v>
      </c>
      <c t="s" s="45" r="G311">
        <v>120</v>
      </c>
      <c t="s" s="16" r="H311">
        <v>19</v>
      </c>
      <c s="19" r="J311"/>
      <c s="42" r="K311"/>
      <c s="28" r="L311">
        <f>(K311/K$284)-1</f>
        <v>-1</v>
      </c>
      <c s="45" r="M311">
        <f>K311-K$282</f>
        <v>-500</v>
      </c>
      <c s="16" r="N311"/>
      <c s="16" r="O311"/>
      <c s="16" r="P311"/>
      <c s="16" r="Q311"/>
      <c s="16" r="R311"/>
      <c s="16" r="S311"/>
      <c s="16" r="T311"/>
      <c s="16" r="W311"/>
      <c s="21" r="X311"/>
    </row>
    <row r="312">
      <c s="16" r="A312"/>
      <c s="45" r="B312"/>
      <c t="s" s="16" r="C312">
        <v>14</v>
      </c>
      <c t="s" s="16" r="D312">
        <v>54</v>
      </c>
      <c t="str" s="45" r="E312">
        <f>E$282</f>
        <v>inside</v>
      </c>
      <c t="str" s="45" r="F312">
        <f>F$282</f>
        <v>1/8 pg</v>
      </c>
      <c t="s" s="45" r="G312">
        <v>120</v>
      </c>
      <c t="s" s="16" r="H312">
        <v>19</v>
      </c>
      <c s="19" r="J312"/>
      <c s="42" r="K312"/>
      <c s="28" r="L312">
        <f>(K312/K$284)-1</f>
        <v>-1</v>
      </c>
      <c s="45" r="M312">
        <f>K312-K$282</f>
        <v>-500</v>
      </c>
      <c s="16" r="N312"/>
      <c s="16" r="O312"/>
      <c s="16" r="P312"/>
      <c s="16" r="Q312"/>
      <c s="16" r="R312"/>
      <c s="16" r="S312"/>
      <c s="16" r="T312"/>
      <c s="16" r="W312"/>
      <c s="21" r="X312"/>
    </row>
    <row r="313">
      <c s="45" r="B313"/>
      <c t="s" s="16" r="C313">
        <v>14</v>
      </c>
      <c t="s" s="16" r="D313">
        <v>54</v>
      </c>
      <c t="str" s="45" r="E313">
        <f>E$282</f>
        <v>inside</v>
      </c>
      <c t="str" s="45" r="F313">
        <f>F$282</f>
        <v>1/8 pg</v>
      </c>
      <c t="s" s="45" r="G313">
        <v>120</v>
      </c>
      <c t="s" s="16" r="H313">
        <v>19</v>
      </c>
      <c s="19" r="J313"/>
      <c s="42" r="K313"/>
      <c s="28" r="L313">
        <f>(K313/K$284)-1</f>
        <v>-1</v>
      </c>
      <c s="45" r="M313">
        <f>K313-K$282</f>
        <v>-500</v>
      </c>
      <c s="16" r="N313"/>
      <c s="16" r="O313"/>
      <c s="16" r="P313"/>
      <c s="16" r="Q313"/>
      <c s="16" r="R313"/>
      <c s="16" r="S313"/>
      <c s="16" r="T313"/>
      <c s="16" r="W313"/>
      <c s="21" r="X313"/>
    </row>
    <row r="314">
      <c s="45" r="B314"/>
      <c t="s" s="16" r="C314">
        <v>14</v>
      </c>
      <c t="s" s="16" r="D314">
        <v>54</v>
      </c>
      <c t="str" s="45" r="E314">
        <f>E$282</f>
        <v>inside</v>
      </c>
      <c t="str" s="45" r="F314">
        <f>F$282</f>
        <v>1/8 pg</v>
      </c>
      <c t="s" s="45" r="G314">
        <v>120</v>
      </c>
      <c t="s" s="16" r="H314">
        <v>19</v>
      </c>
      <c s="19" r="J314"/>
      <c s="42" r="K314"/>
      <c s="28" r="L314">
        <f>(K314/K$284)-1</f>
        <v>-1</v>
      </c>
      <c s="45" r="M314">
        <f>K314-K$282</f>
        <v>-500</v>
      </c>
      <c s="16" r="N314"/>
      <c s="16" r="O314"/>
      <c s="16" r="P314"/>
      <c s="16" r="Q314"/>
      <c s="16" r="R314"/>
      <c s="16" r="S314"/>
      <c s="16" r="T314"/>
      <c s="16" r="W314"/>
      <c s="21" r="X314"/>
    </row>
    <row r="315">
      <c t="s" s="75" r="A315">
        <v>321</v>
      </c>
      <c s="75" r="B315"/>
      <c t="s" s="75" r="C315">
        <v>14</v>
      </c>
      <c t="s" s="30" r="D315">
        <v>52</v>
      </c>
      <c t="s" s="75" r="E315">
        <v>114</v>
      </c>
      <c t="s" s="75" r="F315">
        <v>134</v>
      </c>
      <c t="s" s="45" r="G315">
        <v>120</v>
      </c>
      <c t="s" s="75" r="H315">
        <v>19</v>
      </c>
      <c s="75" r="I315"/>
      <c s="75" r="J315">
        <v>1000</v>
      </c>
      <c s="42" r="K315">
        <v>245</v>
      </c>
      <c s="20" r="L315"/>
      <c s="16" r="M315">
        <f>K315-K$315</f>
        <v>0</v>
      </c>
      <c s="16" r="N315"/>
      <c s="16" r="O315"/>
      <c s="16" r="P315"/>
      <c s="16" r="Q315"/>
      <c s="16" r="R315"/>
      <c s="16" r="S315"/>
      <c s="16" r="T315"/>
      <c s="16" r="W315"/>
      <c s="21" r="X315"/>
    </row>
    <row r="316">
      <c s="75" r="A316"/>
      <c s="75" r="B316"/>
      <c t="s" s="75" r="C316">
        <v>14</v>
      </c>
      <c t="s" s="30" r="D316">
        <v>53</v>
      </c>
      <c t="s" s="75" r="E316">
        <v>114</v>
      </c>
      <c t="s" s="75" r="F316">
        <v>134</v>
      </c>
      <c t="s" s="45" r="G316">
        <v>120</v>
      </c>
      <c t="s" s="75" r="H316">
        <v>19</v>
      </c>
      <c s="75" r="I316"/>
      <c s="75" r="J316">
        <v>1000</v>
      </c>
      <c s="67" r="K316">
        <v>260</v>
      </c>
      <c s="20" r="L316">
        <f>(K316/K$315)-1</f>
        <v>0.061224489795918</v>
      </c>
      <c s="16" r="M316">
        <f>K316-K$315</f>
        <v>15</v>
      </c>
      <c s="16" r="N316"/>
      <c s="16" r="O316"/>
      <c s="16" r="P316"/>
      <c s="16" r="Q316"/>
      <c s="16" r="R316"/>
      <c s="16" r="S316"/>
      <c s="16" r="T316"/>
      <c s="16" r="W316"/>
      <c s="21" r="X316"/>
    </row>
    <row r="317">
      <c s="75" r="A317"/>
      <c s="75" r="B317"/>
      <c t="s" s="75" r="C317">
        <v>14</v>
      </c>
      <c t="s" s="30" r="D317">
        <v>15</v>
      </c>
      <c t="s" s="75" r="E317">
        <v>114</v>
      </c>
      <c t="s" s="75" r="F317">
        <v>134</v>
      </c>
      <c t="s" s="45" r="G317">
        <v>120</v>
      </c>
      <c t="s" s="75" r="H317">
        <v>19</v>
      </c>
      <c s="75" r="I317"/>
      <c s="75" r="J317">
        <v>1000</v>
      </c>
      <c s="67" r="K317">
        <v>275</v>
      </c>
      <c s="20" r="L317">
        <f>(K317/K$315)-1</f>
        <v>0.122448979591837</v>
      </c>
      <c s="16" r="M317">
        <f>K317-K$315</f>
        <v>30</v>
      </c>
      <c s="16" r="N317"/>
      <c s="16" r="O317"/>
      <c s="16" r="P317"/>
      <c s="16" r="Q317"/>
      <c s="16" r="R317"/>
      <c s="16" r="S317"/>
      <c s="16" r="T317"/>
      <c s="16" r="W317"/>
      <c s="21" r="X317"/>
    </row>
    <row r="318">
      <c s="75" r="A318"/>
      <c s="75" r="B318"/>
      <c t="s" s="75" r="C318">
        <v>14</v>
      </c>
      <c t="s" s="30" r="D318">
        <v>54</v>
      </c>
      <c t="s" s="75" r="E318">
        <v>114</v>
      </c>
      <c t="s" s="75" r="F318">
        <v>134</v>
      </c>
      <c t="s" s="45" r="G318">
        <v>120</v>
      </c>
      <c t="s" s="75" r="H318">
        <v>19</v>
      </c>
      <c s="75" r="I318"/>
      <c s="75" r="J318">
        <v>1000</v>
      </c>
      <c s="67" r="K318">
        <v>305</v>
      </c>
      <c s="20" r="L318">
        <f>(K318/K$315)-1</f>
        <v>0.244897959183674</v>
      </c>
      <c s="16" r="M318">
        <f>K318-K$315</f>
        <v>60</v>
      </c>
      <c s="16" r="N318"/>
      <c s="16" r="O318"/>
      <c s="16" r="P318"/>
      <c s="16" r="Q318"/>
      <c s="16" r="R318"/>
      <c s="16" r="S318"/>
      <c s="16" r="T318"/>
      <c s="16" r="W318"/>
      <c s="21" r="X318"/>
    </row>
    <row r="319">
      <c s="75" r="A319"/>
      <c s="75" r="B319"/>
      <c s="75" r="C319"/>
      <c t="s" s="30" r="D319">
        <v>55</v>
      </c>
      <c t="s" s="75" r="E319">
        <v>114</v>
      </c>
      <c t="s" s="75" r="F319">
        <v>134</v>
      </c>
      <c t="s" s="45" r="G319">
        <v>120</v>
      </c>
      <c t="s" s="75" r="H319">
        <v>19</v>
      </c>
      <c s="75" r="I319"/>
      <c s="75" r="J319">
        <v>1000</v>
      </c>
      <c s="67" r="K319">
        <v>400</v>
      </c>
      <c s="20" r="L319">
        <f>(K319/K$315)-1</f>
        <v>0.63265306122449</v>
      </c>
      <c s="16" r="M319">
        <f>K319-K$315</f>
        <v>155</v>
      </c>
      <c s="16" r="N319"/>
      <c s="16" r="O319"/>
      <c s="16" r="P319"/>
      <c s="16" r="Q319"/>
      <c s="16" r="R319"/>
      <c s="16" r="S319"/>
      <c s="16" r="T319"/>
      <c s="16" r="W319"/>
      <c s="21" r="X319"/>
    </row>
    <row r="320">
      <c s="75" r="A320"/>
      <c s="75" r="B320"/>
      <c s="75" r="C320"/>
      <c t="s" s="30" r="D320">
        <v>56</v>
      </c>
      <c t="s" s="75" r="E320">
        <v>114</v>
      </c>
      <c t="s" s="75" r="F320">
        <v>134</v>
      </c>
      <c t="s" s="45" r="G320">
        <v>120</v>
      </c>
      <c t="s" s="75" r="H320">
        <v>19</v>
      </c>
      <c s="75" r="I320"/>
      <c s="75" r="J320">
        <v>1000</v>
      </c>
      <c s="67" r="K320">
        <v>460</v>
      </c>
      <c s="20" r="L320">
        <f>(K320/K$315)-1</f>
        <v>0.877551020408163</v>
      </c>
      <c s="16" r="M320">
        <f>K320-K$315</f>
        <v>215</v>
      </c>
      <c s="16" r="N320"/>
      <c s="16" r="O320"/>
      <c s="16" r="P320"/>
      <c s="16" r="Q320"/>
      <c s="16" r="R320"/>
      <c s="16" r="S320"/>
      <c s="16" r="T320"/>
      <c s="16" r="W320"/>
      <c s="21" r="X320"/>
    </row>
    <row r="321">
      <c s="16" r="A321"/>
      <c s="16" r="B321"/>
      <c t="s" s="16" r="C321">
        <v>14</v>
      </c>
      <c t="s" s="16" r="D321">
        <v>54</v>
      </c>
      <c t="s" s="43" r="E321">
        <v>114</v>
      </c>
      <c t="s" s="16" r="F321">
        <v>134</v>
      </c>
      <c t="s" s="45" r="G321">
        <v>120</v>
      </c>
      <c t="s" s="16" r="H321">
        <v>19</v>
      </c>
      <c s="16" r="I321"/>
      <c s="16" r="J321">
        <v>1000</v>
      </c>
      <c s="42" r="K321">
        <f>K$315</f>
        <v>245</v>
      </c>
      <c s="20" r="L321">
        <f>(K321/K$315)-1</f>
        <v>0</v>
      </c>
      <c s="16" r="M321">
        <f>K321-K$315</f>
        <v>0</v>
      </c>
      <c s="16" r="N321"/>
      <c s="16" r="O321"/>
      <c s="16" r="P321"/>
      <c s="16" r="Q321"/>
      <c s="16" r="R321"/>
      <c s="16" r="S321"/>
      <c s="16" r="T321"/>
      <c s="16" r="W321"/>
      <c s="21" r="X321"/>
    </row>
    <row r="322">
      <c s="16" r="A322"/>
      <c s="16" r="B322"/>
      <c t="s" s="16" r="C322">
        <v>14</v>
      </c>
      <c t="s" s="16" r="D322">
        <v>54</v>
      </c>
      <c t="s" s="43" r="E322">
        <v>59</v>
      </c>
      <c t="s" s="16" r="F322">
        <v>134</v>
      </c>
      <c t="s" s="45" r="G322">
        <v>120</v>
      </c>
      <c t="s" s="16" r="H322">
        <v>19</v>
      </c>
      <c s="16" r="I322"/>
      <c s="16" r="J322">
        <v>1000</v>
      </c>
      <c s="42" r="K322">
        <v>370</v>
      </c>
      <c s="20" r="L322">
        <f>(K322/K$315)-1</f>
        <v>0.510204081632653</v>
      </c>
      <c s="16" r="M322">
        <f>K322-K$315</f>
        <v>125</v>
      </c>
      <c s="16" r="N322"/>
      <c s="16" r="O322"/>
      <c s="16" r="P322"/>
      <c s="16" r="Q322"/>
      <c s="16" r="R322"/>
      <c s="16" r="S322"/>
      <c s="16" r="T322"/>
      <c s="16" r="W322"/>
      <c s="21" r="X322"/>
    </row>
    <row r="323">
      <c s="75" r="A323"/>
      <c s="75" r="B323"/>
      <c t="s" s="75" r="C323">
        <v>14</v>
      </c>
      <c t="s" s="75" r="D323">
        <v>54</v>
      </c>
      <c t="s" s="75" r="E323">
        <v>114</v>
      </c>
      <c t="s" s="30" r="F323">
        <v>134</v>
      </c>
      <c t="s" s="45" r="G323">
        <v>120</v>
      </c>
      <c t="s" s="75" r="H323">
        <v>19</v>
      </c>
      <c s="75" r="I323"/>
      <c s="75" r="J323">
        <v>1000</v>
      </c>
      <c s="42" r="K323">
        <f>K$315</f>
        <v>245</v>
      </c>
      <c s="20" r="L323">
        <f>(K323/K$315)-1</f>
        <v>0</v>
      </c>
      <c s="16" r="M323">
        <f>K323-K$315</f>
        <v>0</v>
      </c>
      <c s="16" r="N323"/>
      <c s="16" r="O323"/>
      <c s="16" r="P323"/>
      <c s="16" r="Q323"/>
      <c s="16" r="R323"/>
      <c s="16" r="S323"/>
      <c s="16" r="T323"/>
      <c s="16" r="W323"/>
      <c s="21" r="X323"/>
    </row>
    <row r="324">
      <c s="75" r="A324"/>
      <c s="75" r="B324"/>
      <c t="s" s="75" r="C324">
        <v>14</v>
      </c>
      <c t="s" s="75" r="D324">
        <v>54</v>
      </c>
      <c t="s" s="75" r="E324">
        <v>114</v>
      </c>
      <c t="s" s="30" r="F324">
        <v>98</v>
      </c>
      <c t="s" s="45" r="G324">
        <v>120</v>
      </c>
      <c t="s" s="75" r="H324">
        <v>19</v>
      </c>
      <c s="75" r="I324"/>
      <c s="75" r="J324">
        <v>1000</v>
      </c>
      <c s="42" r="K324">
        <v>290</v>
      </c>
      <c s="20" r="L324">
        <f>(K324/K$315)-1</f>
        <v>0.183673469387755</v>
      </c>
      <c s="16" r="M324">
        <f>K324-K$315</f>
        <v>45</v>
      </c>
      <c s="16" r="N324"/>
      <c s="16" r="O324"/>
      <c s="16" r="P324"/>
      <c s="16" r="Q324"/>
      <c s="16" r="R324"/>
      <c s="16" r="S324"/>
      <c s="16" r="T324"/>
      <c s="16" r="W324"/>
      <c s="21" r="X324"/>
    </row>
    <row r="325">
      <c s="75" r="A325"/>
      <c s="75" r="B325"/>
      <c t="s" s="75" r="C325">
        <v>14</v>
      </c>
      <c t="s" s="75" r="D325">
        <v>54</v>
      </c>
      <c t="s" s="75" r="E325">
        <v>114</v>
      </c>
      <c t="s" s="30" r="F325">
        <v>99</v>
      </c>
      <c t="s" s="45" r="G325">
        <v>120</v>
      </c>
      <c t="s" s="75" r="H325">
        <v>19</v>
      </c>
      <c s="75" r="I325"/>
      <c s="75" r="J325">
        <v>1000</v>
      </c>
      <c s="42" r="K325">
        <v>330</v>
      </c>
      <c s="20" r="L325">
        <f>(K325/K$315)-1</f>
        <v>0.346938775510204</v>
      </c>
      <c s="16" r="M325">
        <f>K325-K$315</f>
        <v>85</v>
      </c>
      <c s="16" r="N325"/>
      <c s="16" r="O325"/>
      <c s="16" r="P325"/>
      <c s="16" r="Q325"/>
      <c s="16" r="R325"/>
      <c s="16" r="S325"/>
      <c s="16" r="T325"/>
      <c s="16" r="W325"/>
      <c s="21" r="X325"/>
    </row>
    <row r="326">
      <c s="75" r="A326"/>
      <c s="75" r="B326"/>
      <c t="s" s="75" r="C326">
        <v>14</v>
      </c>
      <c t="s" s="75" r="D326">
        <v>54</v>
      </c>
      <c t="s" s="75" r="E326">
        <v>114</v>
      </c>
      <c t="s" s="30" r="F326">
        <v>42</v>
      </c>
      <c t="s" s="45" r="G326">
        <v>120</v>
      </c>
      <c t="s" s="75" r="H326">
        <v>19</v>
      </c>
      <c s="75" r="I326"/>
      <c s="75" r="J326">
        <v>1000</v>
      </c>
      <c s="42" r="K326">
        <v>355</v>
      </c>
      <c s="20" r="L326">
        <f>(K326/K$315)-1</f>
        <v>0.448979591836735</v>
      </c>
      <c s="16" r="M326">
        <f>K326-K$315</f>
        <v>110</v>
      </c>
      <c s="16" r="N326"/>
      <c s="16" r="O326"/>
      <c s="16" r="P326"/>
      <c s="16" r="Q326"/>
      <c s="16" r="R326"/>
      <c s="16" r="S326"/>
      <c s="16" r="T326"/>
      <c s="16" r="W326"/>
      <c s="21" r="X326"/>
    </row>
    <row r="327">
      <c s="75" r="A327"/>
      <c s="75" r="B327"/>
      <c t="s" s="75" r="C327">
        <v>14</v>
      </c>
      <c t="s" s="75" r="D327">
        <v>54</v>
      </c>
      <c t="s" s="75" r="E327">
        <v>114</v>
      </c>
      <c t="s" s="30" r="F327">
        <v>187</v>
      </c>
      <c t="s" s="45" r="G327">
        <v>120</v>
      </c>
      <c t="s" s="75" r="H327">
        <v>19</v>
      </c>
      <c s="75" r="I327"/>
      <c s="75" r="J327">
        <v>1000</v>
      </c>
      <c s="42" r="K327">
        <v>390</v>
      </c>
      <c s="20" r="L327">
        <f>(K327/K$315)-1</f>
        <v>0.591836734693878</v>
      </c>
      <c s="16" r="M327">
        <f>K327-K$315</f>
        <v>145</v>
      </c>
      <c s="16" r="N327"/>
      <c s="16" r="O327"/>
      <c s="16" r="P327"/>
      <c s="16" r="Q327"/>
      <c s="16" r="R327"/>
      <c s="16" r="S327"/>
      <c s="16" r="T327"/>
      <c s="16" r="W327"/>
      <c s="21" r="X327"/>
    </row>
    <row r="328">
      <c s="16" r="A328"/>
      <c s="16" r="B328"/>
      <c t="s" s="16" r="C328">
        <v>14</v>
      </c>
      <c t="s" s="16" r="D328">
        <v>54</v>
      </c>
      <c t="s" s="16" r="E328">
        <v>114</v>
      </c>
      <c t="s" s="16" r="F328">
        <v>134</v>
      </c>
      <c t="s" s="49" r="G328">
        <v>120</v>
      </c>
      <c t="s" s="16" r="H328">
        <v>19</v>
      </c>
      <c s="16" r="I328"/>
      <c s="16" r="J328">
        <v>1000</v>
      </c>
      <c s="42" r="K328">
        <f>K$315</f>
        <v>245</v>
      </c>
      <c s="28" r="L328">
        <f>(K328/K$315)-1</f>
        <v>0</v>
      </c>
      <c s="45" r="M328">
        <f>K328-K$315</f>
        <v>0</v>
      </c>
      <c s="16" r="N328"/>
      <c s="16" r="O328"/>
      <c s="16" r="P328"/>
      <c s="16" r="Q328"/>
      <c s="16" r="R328"/>
      <c s="16" r="S328"/>
      <c s="16" r="T328"/>
      <c s="16" r="W328"/>
      <c s="21" r="X328"/>
    </row>
    <row r="329">
      <c s="16" r="A329"/>
      <c s="16" r="B329"/>
      <c t="s" s="16" r="C329">
        <v>14</v>
      </c>
      <c t="s" s="16" r="D329">
        <v>54</v>
      </c>
      <c t="s" s="16" r="E329">
        <v>114</v>
      </c>
      <c t="s" s="16" r="F329">
        <v>134</v>
      </c>
      <c t="s" s="49" r="G329">
        <v>120</v>
      </c>
      <c t="s" s="16" r="H329">
        <v>19</v>
      </c>
      <c s="16" r="I329"/>
      <c s="16" r="J329">
        <v>1000</v>
      </c>
      <c s="42" r="K329"/>
      <c s="28" r="L329">
        <f>(K329/K$315)-1</f>
        <v>-1</v>
      </c>
      <c s="45" r="M329">
        <f>K329-K$315</f>
        <v>-245</v>
      </c>
      <c s="16" r="N329"/>
      <c s="16" r="O329"/>
      <c s="16" r="P329"/>
      <c s="16" r="Q329"/>
      <c s="16" r="R329"/>
      <c s="16" r="S329"/>
      <c s="16" r="T329"/>
      <c s="16" r="W329"/>
      <c s="21" r="X329"/>
    </row>
    <row r="330">
      <c s="75" r="A330"/>
      <c s="75" r="B330"/>
      <c t="s" s="75" r="C330">
        <v>14</v>
      </c>
      <c t="s" s="75" r="D330">
        <v>54</v>
      </c>
      <c t="s" s="75" r="E330">
        <v>114</v>
      </c>
      <c t="s" s="75" r="F330">
        <v>134</v>
      </c>
      <c t="s" s="45" r="G330">
        <v>120</v>
      </c>
      <c t="s" s="30" r="H330">
        <v>19</v>
      </c>
      <c s="75" r="I330"/>
      <c s="75" r="J330">
        <v>1000</v>
      </c>
      <c s="42" r="K330">
        <f>K$315</f>
        <v>245</v>
      </c>
      <c s="20" r="L330">
        <f>(K330/K$315)-1</f>
        <v>0</v>
      </c>
      <c s="16" r="M330">
        <f>K330-K$315</f>
        <v>0</v>
      </c>
      <c s="16" r="N330"/>
      <c s="16" r="O330"/>
      <c s="16" r="P330"/>
      <c s="16" r="Q330"/>
      <c s="16" r="R330"/>
      <c s="16" r="S330"/>
      <c s="16" r="T330"/>
      <c s="16" r="W330"/>
      <c s="21" r="X330"/>
    </row>
    <row r="331">
      <c s="75" r="A331"/>
      <c s="75" r="B331"/>
      <c t="s" s="75" r="C331">
        <v>14</v>
      </c>
      <c t="s" s="75" r="D331">
        <v>54</v>
      </c>
      <c t="s" s="75" r="E331">
        <v>114</v>
      </c>
      <c t="s" s="75" r="F331">
        <v>134</v>
      </c>
      <c t="s" s="45" r="G331">
        <v>120</v>
      </c>
      <c t="s" s="30" r="H331">
        <v>45</v>
      </c>
      <c s="75" r="I331"/>
      <c s="75" r="J331">
        <v>1000</v>
      </c>
      <c s="42" r="K331">
        <v>320</v>
      </c>
      <c s="20" r="L331">
        <f>(K331/K$315)-1</f>
        <v>0.306122448979592</v>
      </c>
      <c s="16" r="M331">
        <f>K331-K$315</f>
        <v>75</v>
      </c>
      <c s="16" r="N331"/>
      <c s="16" r="O331"/>
      <c s="16" r="P331"/>
      <c s="16" r="Q331"/>
      <c s="16" r="R331"/>
      <c s="16" r="S331"/>
      <c s="16" r="T331"/>
      <c s="16" r="W331"/>
      <c s="21" r="X331"/>
    </row>
    <row r="332">
      <c s="75" r="A332"/>
      <c s="75" r="B332"/>
      <c t="s" s="75" r="C332">
        <v>14</v>
      </c>
      <c t="s" s="75" r="D332">
        <v>54</v>
      </c>
      <c t="s" s="75" r="E332">
        <v>114</v>
      </c>
      <c t="s" s="75" r="F332">
        <v>134</v>
      </c>
      <c t="s" s="45" r="G332">
        <v>120</v>
      </c>
      <c t="s" s="30" r="H332">
        <v>46</v>
      </c>
      <c s="75" r="I332"/>
      <c s="75" r="J332">
        <v>1000</v>
      </c>
      <c s="42" r="K332">
        <v>320</v>
      </c>
      <c s="20" r="L332">
        <f>(K332/K$315)-1</f>
        <v>0.306122448979592</v>
      </c>
      <c s="16" r="M332">
        <f>K332-K$315</f>
        <v>75</v>
      </c>
      <c s="16" r="N332"/>
      <c s="16" r="O332"/>
      <c s="16" r="P332"/>
      <c s="16" r="Q332"/>
      <c s="16" r="R332"/>
      <c s="16" r="S332"/>
      <c s="16" r="T332"/>
      <c s="16" r="W332"/>
      <c s="21" r="X332"/>
    </row>
    <row r="333">
      <c s="75" r="A333"/>
      <c s="75" r="B333"/>
      <c t="s" s="75" r="C333">
        <v>14</v>
      </c>
      <c t="s" s="75" r="D333">
        <v>54</v>
      </c>
      <c t="s" s="75" r="E333">
        <v>114</v>
      </c>
      <c t="s" s="75" r="F333">
        <v>134</v>
      </c>
      <c t="s" s="45" r="G333">
        <v>120</v>
      </c>
      <c t="s" s="30" r="H333">
        <v>31</v>
      </c>
      <c s="75" r="I333"/>
      <c s="75" r="J333">
        <v>1000</v>
      </c>
      <c s="42" r="K333">
        <v>370</v>
      </c>
      <c s="20" r="L333">
        <f>(K333/K$315)-1</f>
        <v>0.510204081632653</v>
      </c>
      <c s="16" r="M333">
        <f>K333-K$315</f>
        <v>125</v>
      </c>
      <c s="16" r="N333"/>
      <c s="16" r="O333"/>
      <c s="16" r="P333"/>
      <c s="16" r="Q333"/>
      <c s="16" r="R333"/>
      <c s="16" r="S333"/>
      <c s="16" r="T333"/>
      <c s="16" r="W333"/>
      <c s="21" r="X333"/>
    </row>
    <row r="334">
      <c s="75" r="A334"/>
      <c s="75" r="B334"/>
      <c t="s" s="75" r="C334">
        <v>14</v>
      </c>
      <c t="s" s="75" r="D334">
        <v>54</v>
      </c>
      <c t="s" s="75" r="E334">
        <v>114</v>
      </c>
      <c t="s" s="75" r="F334">
        <v>134</v>
      </c>
      <c t="s" s="45" r="G334">
        <v>120</v>
      </c>
      <c t="s" s="30" r="H334">
        <v>32</v>
      </c>
      <c s="75" r="I334"/>
      <c s="75" r="J334">
        <v>1000</v>
      </c>
      <c s="42" r="K334">
        <v>270</v>
      </c>
      <c s="20" r="L334">
        <f>(K334/K$315)-1</f>
        <v>0.10204081632653</v>
      </c>
      <c s="16" r="M334">
        <f>K334-K$315</f>
        <v>25</v>
      </c>
      <c s="16" r="N334"/>
      <c s="16" r="O334"/>
      <c s="16" r="P334"/>
      <c s="16" r="Q334"/>
      <c s="16" r="R334"/>
      <c s="16" r="S334"/>
      <c s="16" r="T334"/>
      <c s="16" r="W334"/>
      <c s="21" r="X334"/>
    </row>
    <row r="335">
      <c s="16" r="A335"/>
      <c s="16" r="B335"/>
      <c t="s" s="16" r="C335">
        <v>14</v>
      </c>
      <c t="s" s="16" r="D335">
        <v>54</v>
      </c>
      <c t="s" s="16" r="E335">
        <v>114</v>
      </c>
      <c t="s" s="16" r="F335">
        <v>134</v>
      </c>
      <c t="s" s="45" r="G335">
        <v>120</v>
      </c>
      <c t="s" s="16" r="H335">
        <v>19</v>
      </c>
      <c s="16" r="I335"/>
      <c s="43" r="J335">
        <v>500</v>
      </c>
      <c s="67" r="K335"/>
      <c s="28" r="L335">
        <f>(K336/K$315)-1</f>
        <v>0</v>
      </c>
      <c s="45" r="M335">
        <f>K335-K$315</f>
        <v>-245</v>
      </c>
      <c s="16" r="N335"/>
      <c s="16" r="O335"/>
      <c s="16" r="P335"/>
      <c s="16" r="Q335"/>
      <c s="16" r="R335"/>
      <c s="16" r="S335"/>
      <c s="16" r="T335"/>
      <c s="16" r="W335"/>
      <c s="21" r="X335"/>
    </row>
    <row r="336">
      <c s="16" r="A336"/>
      <c s="16" r="B336"/>
      <c t="s" s="16" r="C336">
        <v>14</v>
      </c>
      <c t="s" s="16" r="D336">
        <v>54</v>
      </c>
      <c t="s" s="16" r="E336">
        <v>114</v>
      </c>
      <c t="s" s="16" r="F336">
        <v>134</v>
      </c>
      <c t="s" s="45" r="G336">
        <v>120</v>
      </c>
      <c t="s" s="16" r="H336">
        <v>19</v>
      </c>
      <c s="16" r="I336"/>
      <c s="43" r="J336">
        <v>1000</v>
      </c>
      <c s="42" r="K336">
        <f>K$315</f>
        <v>245</v>
      </c>
      <c s="20" r="L336">
        <f>(K336/K$315)-1</f>
        <v>0</v>
      </c>
      <c s="16" r="M336">
        <f>K336-K$315</f>
        <v>0</v>
      </c>
      <c s="16" r="N336"/>
      <c s="16" r="O336"/>
      <c s="16" r="P336"/>
      <c s="16" r="Q336"/>
      <c s="16" r="R336"/>
      <c s="16" r="S336"/>
      <c s="16" r="T336"/>
      <c s="16" r="W336"/>
      <c s="21" r="X336"/>
    </row>
    <row r="337">
      <c s="16" r="A337"/>
      <c s="16" r="B337"/>
      <c t="s" s="16" r="C337">
        <v>14</v>
      </c>
      <c t="s" s="16" r="D337">
        <v>54</v>
      </c>
      <c t="s" s="16" r="E337">
        <v>114</v>
      </c>
      <c t="s" s="16" r="F337">
        <v>134</v>
      </c>
      <c t="s" s="45" r="G337">
        <v>120</v>
      </c>
      <c t="s" s="16" r="H337">
        <v>19</v>
      </c>
      <c s="16" r="I337"/>
      <c s="43" r="J337">
        <v>5000</v>
      </c>
      <c s="42" r="K337">
        <v>265</v>
      </c>
      <c s="20" r="L337">
        <f>(K337/K$315)-1</f>
        <v>0.081632653061225</v>
      </c>
      <c s="16" r="M337">
        <f>K337-K$315</f>
        <v>20</v>
      </c>
      <c s="16" r="N337"/>
      <c s="16" r="O337"/>
      <c s="16" r="P337"/>
      <c s="16" r="Q337"/>
      <c s="16" r="R337"/>
      <c s="16" r="S337"/>
      <c s="16" r="T337"/>
      <c s="16" r="W337"/>
      <c s="21" r="X337"/>
    </row>
    <row r="338">
      <c s="16" r="A338"/>
      <c s="16" r="B338"/>
      <c t="s" s="16" r="C338">
        <v>14</v>
      </c>
      <c t="s" s="16" r="D338">
        <v>54</v>
      </c>
      <c t="s" s="16" r="E338">
        <v>114</v>
      </c>
      <c t="s" s="16" r="F338">
        <v>134</v>
      </c>
      <c t="s" s="45" r="G338">
        <v>120</v>
      </c>
      <c t="s" s="16" r="H338">
        <v>19</v>
      </c>
      <c s="16" r="I338"/>
      <c s="43" r="J338">
        <v>10000</v>
      </c>
      <c s="42" r="K338">
        <v>285</v>
      </c>
      <c s="20" r="L338">
        <f>(K338/K$315)-1</f>
        <v>0.163265306122449</v>
      </c>
      <c s="16" r="M338">
        <f>K338-K$315</f>
        <v>40</v>
      </c>
      <c s="16" r="N338"/>
      <c s="16" r="O338"/>
      <c s="16" r="P338"/>
      <c s="16" r="Q338"/>
      <c s="16" r="R338"/>
      <c s="16" r="S338"/>
      <c s="16" r="T338"/>
      <c s="16" r="W338"/>
      <c s="21" r="X338"/>
    </row>
    <row r="339">
      <c s="16" r="A339"/>
      <c s="16" r="B339"/>
      <c t="s" s="16" r="C339">
        <v>14</v>
      </c>
      <c t="s" s="16" r="D339">
        <v>54</v>
      </c>
      <c t="s" s="16" r="E339">
        <v>114</v>
      </c>
      <c t="s" s="16" r="F339">
        <v>134</v>
      </c>
      <c t="s" s="45" r="G339">
        <v>120</v>
      </c>
      <c t="s" s="16" r="H339">
        <v>19</v>
      </c>
      <c s="16" r="I339"/>
      <c s="43" r="J339">
        <v>25000</v>
      </c>
      <c s="42" r="K339">
        <v>310</v>
      </c>
      <c s="20" r="L339">
        <f>(K339/K$315)-1</f>
        <v>0.26530612244898</v>
      </c>
      <c s="16" r="M339">
        <f>K339-K$315</f>
        <v>65</v>
      </c>
      <c s="16" r="N339"/>
      <c s="16" r="O339"/>
      <c s="16" r="P339"/>
      <c s="16" r="Q339"/>
      <c s="16" r="R339"/>
      <c s="16" r="S339"/>
      <c s="16" r="T339"/>
      <c s="16" r="W339"/>
      <c s="21" r="X339"/>
    </row>
    <row r="340">
      <c s="16" r="A340"/>
      <c s="16" r="B340"/>
      <c t="s" s="16" r="C340">
        <v>14</v>
      </c>
      <c t="s" s="16" r="D340">
        <v>54</v>
      </c>
      <c t="s" s="16" r="E340">
        <v>114</v>
      </c>
      <c t="s" s="16" r="F340">
        <v>134</v>
      </c>
      <c t="s" s="45" r="G340">
        <v>120</v>
      </c>
      <c t="s" s="16" r="H340">
        <v>19</v>
      </c>
      <c s="43" r="J340">
        <v>50000</v>
      </c>
      <c s="42" r="K340">
        <v>355</v>
      </c>
      <c s="20" r="L340">
        <f>(K340/K$315)-1</f>
        <v>0.448979591836735</v>
      </c>
      <c s="16" r="M340">
        <f>K340-K$315</f>
        <v>110</v>
      </c>
      <c s="16" r="N340"/>
      <c s="16" r="O340"/>
      <c s="16" r="P340"/>
      <c s="16" r="Q340"/>
      <c s="16" r="R340"/>
      <c s="16" r="S340"/>
      <c s="16" r="T340"/>
      <c s="16" r="W340"/>
      <c s="21" r="X340"/>
    </row>
    <row r="341">
      <c s="16" r="A341"/>
      <c s="16" r="B341"/>
      <c t="s" s="16" r="C341">
        <v>14</v>
      </c>
      <c t="s" s="16" r="D341">
        <v>54</v>
      </c>
      <c t="s" s="16" r="E341">
        <v>114</v>
      </c>
      <c t="s" s="16" r="F341">
        <v>134</v>
      </c>
      <c t="s" s="45" r="G341">
        <v>120</v>
      </c>
      <c t="s" s="16" r="H341">
        <v>19</v>
      </c>
      <c s="19" r="J341">
        <v>100000</v>
      </c>
      <c s="42" r="K341">
        <v>390</v>
      </c>
      <c s="20" r="L341">
        <f>(K341/K$315)-1</f>
        <v>0.591836734693878</v>
      </c>
      <c s="16" r="M341">
        <f>K341-K$315</f>
        <v>145</v>
      </c>
      <c s="16" r="N341"/>
      <c s="16" r="O341"/>
      <c s="16" r="P341"/>
      <c s="16" r="Q341"/>
      <c s="16" r="R341"/>
      <c s="16" r="S341"/>
      <c s="16" r="T341"/>
      <c s="16" r="W341"/>
      <c s="21" r="X341"/>
    </row>
    <row r="342">
      <c s="16" r="A342"/>
      <c s="16" r="B342"/>
      <c t="s" s="16" r="C342">
        <v>14</v>
      </c>
      <c t="s" s="16" r="D342">
        <v>54</v>
      </c>
      <c t="s" s="16" r="E342">
        <v>114</v>
      </c>
      <c t="s" s="16" r="F342">
        <v>134</v>
      </c>
      <c t="s" s="45" r="G342">
        <v>120</v>
      </c>
      <c t="s" s="16" r="H342">
        <v>19</v>
      </c>
      <c s="19" r="J342">
        <v>250000</v>
      </c>
      <c s="42" r="K342">
        <v>430</v>
      </c>
      <c s="20" r="L342">
        <f>(K342/K$315)-1</f>
        <v>0.755102040816326</v>
      </c>
      <c s="16" r="M342">
        <f>K342-K$315</f>
        <v>185</v>
      </c>
      <c s="16" r="N342"/>
      <c s="16" r="O342"/>
      <c s="16" r="P342"/>
      <c s="16" r="Q342"/>
      <c s="16" r="R342"/>
      <c s="16" r="S342"/>
      <c s="16" r="T342"/>
      <c s="16" r="W342"/>
      <c s="21" r="X342"/>
    </row>
    <row r="343">
      <c s="16" r="A343"/>
      <c s="16" r="B343"/>
      <c t="s" s="16" r="C343">
        <v>14</v>
      </c>
      <c t="s" s="16" r="D343">
        <v>54</v>
      </c>
      <c t="s" s="16" r="E343">
        <v>114</v>
      </c>
      <c t="s" s="16" r="F343">
        <v>134</v>
      </c>
      <c t="s" s="45" r="G343">
        <v>120</v>
      </c>
      <c t="s" s="16" r="H343">
        <v>19</v>
      </c>
      <c s="19" r="J343">
        <v>500000</v>
      </c>
      <c s="42" r="K343">
        <v>465</v>
      </c>
      <c s="20" r="L343">
        <f>(K343/K$315)-1</f>
        <v>0.89795918367347</v>
      </c>
      <c s="16" r="M343">
        <f>K343-K$315</f>
        <v>220</v>
      </c>
      <c s="16" r="N343"/>
      <c s="16" r="O343"/>
      <c s="16" r="P343"/>
      <c s="16" r="Q343"/>
      <c s="16" r="R343"/>
      <c s="16" r="S343"/>
      <c s="16" r="T343"/>
      <c s="16" r="W343"/>
      <c s="21" r="X343"/>
    </row>
    <row r="344">
      <c s="16" r="A344"/>
      <c s="16" r="B344"/>
      <c t="s" s="16" r="C344">
        <v>14</v>
      </c>
      <c t="s" s="16" r="D344">
        <v>54</v>
      </c>
      <c t="s" s="16" r="E344">
        <v>114</v>
      </c>
      <c t="s" s="16" r="F344">
        <v>134</v>
      </c>
      <c t="s" s="45" r="G344">
        <v>120</v>
      </c>
      <c t="s" s="16" r="H344">
        <v>19</v>
      </c>
      <c s="19" r="J344">
        <v>1000000</v>
      </c>
      <c s="42" r="K344">
        <v>490</v>
      </c>
      <c s="28" r="L344">
        <f>(K344/K$315)-1</f>
        <v>1</v>
      </c>
      <c s="45" r="M344">
        <f>K344-K$315</f>
        <v>245</v>
      </c>
      <c s="16" r="N344"/>
      <c s="16" r="O344"/>
      <c s="16" r="P344"/>
      <c s="16" r="Q344"/>
      <c s="16" r="R344"/>
      <c s="16" r="S344"/>
      <c s="16" r="T344"/>
      <c s="16" r="W344"/>
      <c s="21" r="X344"/>
    </row>
    <row r="345">
      <c t="s" s="16" r="C345">
        <v>14</v>
      </c>
      <c t="s" s="16" r="D345">
        <v>54</v>
      </c>
      <c t="s" s="16" r="E345">
        <v>114</v>
      </c>
      <c t="s" s="16" r="F345">
        <v>134</v>
      </c>
      <c t="s" s="45" r="G345">
        <v>120</v>
      </c>
      <c t="s" s="16" r="H345">
        <v>19</v>
      </c>
      <c s="19" r="J345">
        <v>3000000</v>
      </c>
      <c s="42" r="K345"/>
      <c s="28" r="L345">
        <f>(K345/K$315)-1</f>
        <v>-1</v>
      </c>
      <c s="45" r="M345">
        <f>K345-K$315</f>
        <v>-245</v>
      </c>
      <c s="16" r="N345"/>
      <c s="16" r="O345"/>
      <c s="16" r="P345"/>
      <c s="16" r="Q345"/>
      <c s="16" r="R345"/>
      <c s="16" r="S345"/>
      <c s="16" r="T345"/>
      <c s="16" r="W345"/>
      <c s="21" r="X345"/>
    </row>
    <row r="346">
      <c s="16" r="B346"/>
      <c t="s" s="16" r="C346">
        <v>14</v>
      </c>
      <c t="s" s="16" r="D346">
        <v>54</v>
      </c>
      <c t="s" s="16" r="E346">
        <v>114</v>
      </c>
      <c t="s" s="16" r="F346">
        <v>134</v>
      </c>
      <c t="s" s="45" r="G346">
        <v>120</v>
      </c>
      <c t="s" s="16" r="H346">
        <v>19</v>
      </c>
      <c t="s" s="19" r="J346">
        <v>33</v>
      </c>
      <c s="42" r="K346">
        <v>560</v>
      </c>
      <c s="20" r="L346">
        <f>(K346/K$315)-1</f>
        <v>1.28571428571429</v>
      </c>
      <c s="16" r="M346">
        <f>K346-K$315</f>
        <v>315</v>
      </c>
      <c s="16" r="N346"/>
      <c s="16" r="O346"/>
      <c s="16" r="P346"/>
      <c s="16" r="Q346"/>
      <c s="16" r="R346"/>
      <c s="16" r="S346"/>
      <c s="16" r="T346"/>
      <c s="16" r="W346"/>
      <c s="21" r="X346"/>
    </row>
    <row r="347">
      <c s="16" r="B347"/>
      <c s="16" r="C347"/>
      <c s="16" r="D347"/>
      <c s="16" r="E347"/>
      <c s="16" r="F347"/>
      <c s="16" r="G347"/>
      <c s="16" r="H347"/>
      <c s="67" r="K347"/>
      <c s="20" r="L347"/>
      <c s="16" r="M347"/>
      <c s="16" r="N347"/>
      <c s="16" r="O347"/>
      <c s="16" r="P347"/>
      <c s="16" r="Q347"/>
      <c s="16" r="R347"/>
      <c s="16" r="S347"/>
      <c s="16" r="T347"/>
      <c s="16" r="W347"/>
      <c s="21" r="X347"/>
    </row>
  </sheetData>
  <legacy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 min="13" customWidth="1" max="13" width="15.0"/>
  </cols>
  <sheetData>
    <row r="1">
      <c t="s" r="A1">
        <v>0</v>
      </c>
      <c t="s" r="B1">
        <v>1</v>
      </c>
      <c t="s" r="C1">
        <v>2</v>
      </c>
      <c t="s" r="D1">
        <v>3</v>
      </c>
      <c t="s" r="E1">
        <v>4</v>
      </c>
      <c t="s" r="F1">
        <v>5</v>
      </c>
      <c t="s" r="G1">
        <v>6</v>
      </c>
      <c t="s" r="H1">
        <v>7</v>
      </c>
      <c t="s" r="I1">
        <v>8</v>
      </c>
      <c t="s" r="J1">
        <v>9</v>
      </c>
      <c t="s" s="67" r="K1">
        <v>10</v>
      </c>
      <c t="s" r="L1">
        <v>11</v>
      </c>
      <c t="s" r="M1">
        <v>12</v>
      </c>
    </row>
    <row r="2">
      <c s="75" r="A2"/>
      <c s="45" r="B2"/>
      <c t="s" s="75" r="C2">
        <v>14</v>
      </c>
      <c t="s" s="49" r="D2">
        <v>48</v>
      </c>
      <c t="s" s="45" r="E2">
        <v>35</v>
      </c>
      <c t="s" s="75" r="F2">
        <v>36</v>
      </c>
      <c t="s" s="45" r="G2">
        <v>103</v>
      </c>
      <c t="s" s="45" r="H2">
        <v>19</v>
      </c>
      <c s="75" r="I2"/>
      <c s="75" r="J2">
        <v>10000</v>
      </c>
      <c s="42" r="K2"/>
      <c s="45" r="L2"/>
      <c s="45" r="M2"/>
    </row>
    <row r="3">
      <c s="75" r="A3"/>
      <c s="45" r="B3"/>
      <c t="str" s="75" r="C3">
        <f>C$2</f>
        <v>accounting</v>
      </c>
      <c t="s" s="49" r="D3">
        <v>52</v>
      </c>
      <c t="str" s="45" r="E3">
        <f>E$2</f>
        <v>single place</v>
      </c>
      <c t="str" s="75" r="F3">
        <f>F$2</f>
        <v>1/16 page</v>
      </c>
      <c t="str" s="45" r="G3">
        <f>G$2</f>
        <v>nothing</v>
      </c>
      <c t="s" s="45" r="H3">
        <v>19</v>
      </c>
      <c s="75" r="I3"/>
      <c s="75" r="J3">
        <f>J$2</f>
        <v>10000</v>
      </c>
      <c s="42" r="K3"/>
      <c t="str" s="28" r="L3">
        <f>(K3/K$2)-1</f>
        <v>#DIV/0!:divZero</v>
      </c>
      <c s="45" r="M3">
        <f>K3-K$2</f>
        <v>0</v>
      </c>
    </row>
    <row r="4">
      <c s="75" r="A4"/>
      <c s="45" r="B4"/>
      <c t="str" s="75" r="C4">
        <f>C$2</f>
        <v>accounting</v>
      </c>
      <c t="s" s="49" r="D4">
        <v>53</v>
      </c>
      <c t="str" s="45" r="E4">
        <f>E$2</f>
        <v>single place</v>
      </c>
      <c t="str" s="75" r="F4">
        <f>F$2</f>
        <v>1/16 page</v>
      </c>
      <c t="str" s="45" r="G4">
        <f>G$2</f>
        <v>nothing</v>
      </c>
      <c t="s" s="45" r="H4">
        <v>19</v>
      </c>
      <c s="75" r="I4"/>
      <c s="75" r="J4">
        <f>J$2</f>
        <v>10000</v>
      </c>
      <c s="42" r="K4"/>
      <c t="str" s="28" r="L4">
        <f>(K4/K$2)-1</f>
        <v>#DIV/0!:divZero</v>
      </c>
      <c s="45" r="M4">
        <f>K4-K$2</f>
        <v>0</v>
      </c>
    </row>
    <row r="5">
      <c s="75" r="A5"/>
      <c s="45" r="B5"/>
      <c t="str" s="75" r="C5">
        <f>C$2</f>
        <v>accounting</v>
      </c>
      <c t="s" s="49" r="D5">
        <v>15</v>
      </c>
      <c t="str" s="45" r="E5">
        <f>E$2</f>
        <v>single place</v>
      </c>
      <c t="str" s="75" r="F5">
        <f>F$2</f>
        <v>1/16 page</v>
      </c>
      <c t="str" s="45" r="G5">
        <f>G$2</f>
        <v>nothing</v>
      </c>
      <c t="s" s="45" r="H5">
        <v>19</v>
      </c>
      <c s="75" r="I5"/>
      <c s="75" r="J5">
        <f>J$2</f>
        <v>10000</v>
      </c>
      <c s="42" r="K5"/>
      <c t="str" s="28" r="L5">
        <f>(K5/K$2)-1</f>
        <v>#DIV/0!:divZero</v>
      </c>
      <c s="45" r="M5">
        <f>K5-K$2</f>
        <v>0</v>
      </c>
    </row>
    <row r="6">
      <c s="75" r="A6"/>
      <c s="45" r="B6"/>
      <c t="str" s="75" r="C6">
        <f>C$2</f>
        <v>accounting</v>
      </c>
      <c t="s" s="49" r="D6">
        <v>54</v>
      </c>
      <c t="str" s="45" r="E6">
        <f>E$2</f>
        <v>single place</v>
      </c>
      <c t="str" s="75" r="F6">
        <f>F$2</f>
        <v>1/16 page</v>
      </c>
      <c t="str" s="45" r="G6">
        <f>G$2</f>
        <v>nothing</v>
      </c>
      <c t="s" s="45" r="H6">
        <v>19</v>
      </c>
      <c s="75" r="I6"/>
      <c s="75" r="J6">
        <f>J$2</f>
        <v>10000</v>
      </c>
      <c s="42" r="K6"/>
      <c t="str" s="28" r="L6">
        <f>(K6/K$2)-1</f>
        <v>#DIV/0!:divZero</v>
      </c>
      <c s="45" r="M6">
        <f>K6-K$2</f>
        <v>0</v>
      </c>
    </row>
    <row r="7">
      <c s="75" r="A7"/>
      <c s="45" r="B7"/>
      <c t="str" s="75" r="C7">
        <f>C$2</f>
        <v>accounting</v>
      </c>
      <c t="s" s="49" r="D7">
        <v>55</v>
      </c>
      <c t="str" s="45" r="E7">
        <f>E$2</f>
        <v>single place</v>
      </c>
      <c t="str" s="75" r="F7">
        <f>F$2</f>
        <v>1/16 page</v>
      </c>
      <c t="str" s="45" r="G7">
        <f>G$2</f>
        <v>nothing</v>
      </c>
      <c t="s" s="45" r="H7">
        <v>19</v>
      </c>
      <c s="75" r="I7"/>
      <c s="75" r="J7">
        <f>J$2</f>
        <v>10000</v>
      </c>
      <c s="42" r="K7"/>
      <c t="str" s="28" r="L7">
        <f>(K7/K$2)-1</f>
        <v>#DIV/0!:divZero</v>
      </c>
      <c s="45" r="M7">
        <f>K7-K$2</f>
        <v>0</v>
      </c>
    </row>
    <row r="8">
      <c s="75" r="A8"/>
      <c s="45" r="B8"/>
      <c t="str" s="75" r="C8">
        <f>C$2</f>
        <v>accounting</v>
      </c>
      <c t="s" s="49" r="D8">
        <v>56</v>
      </c>
      <c t="str" s="45" r="E8">
        <f>E$2</f>
        <v>single place</v>
      </c>
      <c t="str" s="75" r="F8">
        <f>F$2</f>
        <v>1/16 page</v>
      </c>
      <c t="str" s="45" r="G8">
        <f>G$2</f>
        <v>nothing</v>
      </c>
      <c t="s" s="45" r="H8">
        <v>19</v>
      </c>
      <c s="75" r="I8"/>
      <c s="75" r="J8">
        <f>J$2</f>
        <v>10000</v>
      </c>
      <c s="42" r="K8"/>
      <c t="str" s="28" r="L8">
        <f>(K8/K$2)-1</f>
        <v>#DIV/0!:divZero</v>
      </c>
      <c s="45" r="M8">
        <f>K8-K$2</f>
        <v>0</v>
      </c>
    </row>
    <row r="9">
      <c s="75" r="A9"/>
      <c s="45" r="B9"/>
      <c t="str" s="75" r="C9">
        <f>C$2</f>
        <v>accounting</v>
      </c>
      <c t="s" s="49" r="D9">
        <v>57</v>
      </c>
      <c t="str" s="45" r="E9">
        <f>E$2</f>
        <v>single place</v>
      </c>
      <c t="str" s="75" r="F9">
        <f>F$2</f>
        <v>1/16 page</v>
      </c>
      <c t="str" s="45" r="G9">
        <f>G$2</f>
        <v>nothing</v>
      </c>
      <c t="s" s="45" r="H9">
        <v>19</v>
      </c>
      <c s="75" r="I9"/>
      <c s="75" r="J9">
        <f>J$2</f>
        <v>10000</v>
      </c>
      <c s="42" r="K9"/>
      <c t="str" s="28" r="L9">
        <f>(K9/K$2)-1</f>
        <v>#DIV/0!:divZero</v>
      </c>
      <c s="45" r="M9">
        <f>K9-K$2</f>
        <v>0</v>
      </c>
    </row>
    <row r="10">
      <c s="45" r="B10"/>
      <c t="str" s="16" r="C10">
        <f>C$2</f>
        <v>accounting</v>
      </c>
      <c t="str" s="45" r="D10">
        <f>D$2</f>
        <v>1 week</v>
      </c>
      <c t="str" s="49" r="E10">
        <f>E$2</f>
        <v>single place</v>
      </c>
      <c t="str" s="16" r="F10">
        <f>F$2</f>
        <v>1/16 page</v>
      </c>
      <c t="str" s="45" r="G10">
        <f>G$2</f>
        <v>nothing</v>
      </c>
      <c t="s" s="45" r="H10">
        <v>19</v>
      </c>
      <c s="16" r="I10"/>
      <c s="16" r="J10">
        <f>J$2</f>
        <v>10000</v>
      </c>
      <c t="str" s="42" r="K10">
        <f>K$2</f>
        <v/>
      </c>
      <c t="str" s="28" r="L10">
        <f>(K10/K$2)-1</f>
        <v>#DIV/0!:divZero</v>
      </c>
      <c s="45" r="M10">
        <f>K10-K$2</f>
        <v>0</v>
      </c>
    </row>
    <row r="11">
      <c s="45" r="B11"/>
      <c t="str" s="16" r="C11">
        <f>C$2</f>
        <v>accounting</v>
      </c>
      <c t="str" s="45" r="D11">
        <f>D$2</f>
        <v>1 week</v>
      </c>
      <c t="s" s="49" r="E11">
        <v>39</v>
      </c>
      <c t="str" s="16" r="F11">
        <f>F$2</f>
        <v>1/16 page</v>
      </c>
      <c t="str" s="45" r="G11">
        <f>G$2</f>
        <v>nothing</v>
      </c>
      <c t="s" s="45" r="H11">
        <v>19</v>
      </c>
      <c s="16" r="I11"/>
      <c s="16" r="J11">
        <f>J$2</f>
        <v>10000</v>
      </c>
      <c s="67" r="K11"/>
      <c t="str" s="28" r="L11">
        <f>(K11/K$2)-1</f>
        <v>#DIV/0!:divZero</v>
      </c>
      <c s="45" r="M11">
        <f>K11-K$2</f>
        <v>0</v>
      </c>
    </row>
    <row r="12">
      <c s="45" r="B12"/>
      <c t="str" s="16" r="C12">
        <f>C$2</f>
        <v>accounting</v>
      </c>
      <c t="str" s="45" r="D12">
        <f>D$2</f>
        <v>1 week</v>
      </c>
      <c t="str" s="49" r="E12">
        <f>E$2</f>
        <v>single place</v>
      </c>
      <c t="str" s="16" r="F12">
        <f>F$2</f>
        <v>1/16 page</v>
      </c>
      <c t="str" s="45" r="G12">
        <f>G$2</f>
        <v>nothing</v>
      </c>
      <c t="s" s="45" r="H12">
        <v>19</v>
      </c>
      <c s="16" r="I12"/>
      <c s="16" r="J12">
        <f>J$2</f>
        <v>10000</v>
      </c>
      <c s="67" r="K12"/>
      <c t="str" s="28" r="L12">
        <f>(K12/K$2)-1</f>
        <v>#DIV/0!:divZero</v>
      </c>
      <c s="45" r="M12">
        <f>K12-K$2</f>
        <v>0</v>
      </c>
    </row>
    <row r="13">
      <c s="75" r="A13"/>
      <c s="45" r="B13"/>
      <c t="str" s="75" r="C13">
        <f>C$2</f>
        <v>accounting</v>
      </c>
      <c t="str" s="45" r="D13">
        <f>D$2</f>
        <v>1 week</v>
      </c>
      <c t="str" s="45" r="E13">
        <f>E$2</f>
        <v>single place</v>
      </c>
      <c t="s" s="30" r="F13">
        <v>36</v>
      </c>
      <c t="str" s="45" r="G13">
        <f>G$2</f>
        <v>nothing</v>
      </c>
      <c t="s" s="45" r="H13">
        <v>19</v>
      </c>
      <c s="75" r="I13"/>
      <c s="75" r="J13">
        <f>J$2</f>
        <v>10000</v>
      </c>
      <c t="str" s="42" r="K13">
        <f>K$2</f>
        <v/>
      </c>
      <c t="str" s="20" r="L13">
        <f>(K13/K$2)-1</f>
        <v>#DIV/0!:divZero</v>
      </c>
      <c r="M13">
        <f>K13-K$2</f>
        <v>0</v>
      </c>
    </row>
    <row r="14">
      <c s="75" r="A14"/>
      <c s="45" r="B14"/>
      <c t="str" s="75" r="C14">
        <f>C$2</f>
        <v>accounting</v>
      </c>
      <c t="str" s="45" r="D14">
        <f>D$2</f>
        <v>1 week</v>
      </c>
      <c t="str" s="45" r="E14">
        <f>E$2</f>
        <v>single place</v>
      </c>
      <c t="s" s="30" r="F14">
        <v>60</v>
      </c>
      <c t="str" s="45" r="G14">
        <f>G$2</f>
        <v>nothing</v>
      </c>
      <c t="s" s="45" r="H14">
        <v>19</v>
      </c>
      <c s="75" r="I14"/>
      <c s="75" r="J14">
        <f>J$2</f>
        <v>10000</v>
      </c>
      <c s="42" r="K14"/>
      <c t="str" s="20" r="L14">
        <f>(K14/K$2)-1</f>
        <v>#DIV/0!:divZero</v>
      </c>
      <c s="16" r="M14">
        <f>K14-K$2</f>
        <v>0</v>
      </c>
    </row>
    <row r="15">
      <c s="75" r="A15"/>
      <c s="45" r="B15"/>
      <c t="str" s="75" r="C15">
        <f>C$2</f>
        <v>accounting</v>
      </c>
      <c t="str" s="45" r="D15">
        <f>D$2</f>
        <v>1 week</v>
      </c>
      <c t="str" s="45" r="E15">
        <f>E$2</f>
        <v>single place</v>
      </c>
      <c t="s" s="30" r="F15">
        <v>41</v>
      </c>
      <c t="str" s="45" r="G15">
        <f>G$2</f>
        <v>nothing</v>
      </c>
      <c t="s" s="45" r="H15">
        <v>19</v>
      </c>
      <c s="75" r="I15"/>
      <c s="75" r="J15">
        <f>J$2</f>
        <v>10000</v>
      </c>
      <c s="42" r="K15"/>
      <c t="str" s="20" r="L15">
        <f>(K15/K$2)-1</f>
        <v>#DIV/0!:divZero</v>
      </c>
      <c s="16" r="M15">
        <f>K15-K$2</f>
        <v>0</v>
      </c>
    </row>
    <row r="16">
      <c s="75" r="A16"/>
      <c s="45" r="B16"/>
      <c t="str" s="75" r="C16">
        <f>C$2</f>
        <v>accounting</v>
      </c>
      <c t="str" s="45" r="D16">
        <f>D$2</f>
        <v>1 week</v>
      </c>
      <c t="str" s="45" r="E16">
        <f>E$2</f>
        <v>single place</v>
      </c>
      <c t="s" s="30" r="F16">
        <v>42</v>
      </c>
      <c t="str" s="45" r="G16">
        <f>G$2</f>
        <v>nothing</v>
      </c>
      <c t="s" s="45" r="H16">
        <v>19</v>
      </c>
      <c s="75" r="I16"/>
      <c s="75" r="J16">
        <f>J$2</f>
        <v>10000</v>
      </c>
      <c s="42" r="K16"/>
      <c t="str" s="20" r="L16">
        <f>(K16/K$2)-1</f>
        <v>#DIV/0!:divZero</v>
      </c>
      <c s="16" r="M16">
        <f>K16-K$2</f>
        <v>0</v>
      </c>
    </row>
    <row r="17">
      <c s="75" r="A17"/>
      <c s="45" r="B17"/>
      <c t="str" s="75" r="C17">
        <f>C$2</f>
        <v>accounting</v>
      </c>
      <c t="str" s="45" r="D17">
        <f>D$2</f>
        <v>1 week</v>
      </c>
      <c t="str" s="45" r="E17">
        <f>E$2</f>
        <v>single place</v>
      </c>
      <c t="s" s="30" r="F17">
        <v>61</v>
      </c>
      <c t="str" s="45" r="G17">
        <f>G$2</f>
        <v>nothing</v>
      </c>
      <c t="s" s="45" r="H17">
        <v>19</v>
      </c>
      <c s="75" r="I17"/>
      <c s="75" r="J17">
        <f>J$2</f>
        <v>10000</v>
      </c>
      <c s="42" r="K17"/>
      <c t="str" s="20" r="L17">
        <f>(K17/K$2)-1</f>
        <v>#DIV/0!:divZero</v>
      </c>
      <c s="16" r="M17">
        <f>K17-K$2</f>
        <v>0</v>
      </c>
    </row>
    <row r="18">
      <c s="45" r="B18"/>
      <c t="str" s="16" r="C18">
        <f>C$2</f>
        <v>accounting</v>
      </c>
      <c t="str" s="45" r="D18">
        <f>D$2</f>
        <v>1 week</v>
      </c>
      <c t="str" s="45" r="E18">
        <f>E$2</f>
        <v>single place</v>
      </c>
      <c t="str" s="16" r="F18">
        <f>F$2</f>
        <v>1/16 page</v>
      </c>
      <c t="str" s="49" r="G18">
        <f>G$2</f>
        <v>nothing</v>
      </c>
      <c t="s" s="45" r="H18">
        <v>19</v>
      </c>
      <c s="16" r="I18"/>
      <c s="16" r="J18">
        <f>J$2</f>
        <v>10000</v>
      </c>
      <c t="str" s="42" r="K18">
        <f>K$2</f>
        <v/>
      </c>
      <c t="str" s="28" r="L18">
        <f>(K18/K$2)-1</f>
        <v>#DIV/0!:divZero</v>
      </c>
      <c s="45" r="M18">
        <f>K18-K$2</f>
        <v>0</v>
      </c>
    </row>
    <row r="19">
      <c s="45" r="B19"/>
      <c t="str" s="16" r="C19">
        <f>C$2</f>
        <v>accounting</v>
      </c>
      <c t="str" s="45" r="D19">
        <f>D$2</f>
        <v>1 week</v>
      </c>
      <c t="str" s="45" r="E19">
        <f>E$2</f>
        <v>single place</v>
      </c>
      <c t="str" s="16" r="F19">
        <f>F$2</f>
        <v>1/16 page</v>
      </c>
      <c t="str" s="49" r="G19">
        <f>G$2</f>
        <v>nothing</v>
      </c>
      <c t="s" s="45" r="H19">
        <v>19</v>
      </c>
      <c s="16" r="I19"/>
      <c s="16" r="J19">
        <f>J$2</f>
        <v>10000</v>
      </c>
      <c s="42" r="K19"/>
      <c t="str" s="28" r="L19">
        <f>(K19/K$2)-1</f>
        <v>#DIV/0!:divZero</v>
      </c>
      <c s="45" r="M19">
        <f>K19-K$2</f>
        <v>0</v>
      </c>
    </row>
    <row r="20">
      <c s="75" r="A20"/>
      <c s="45" r="B20"/>
      <c t="str" s="75" r="C20">
        <f>C$2</f>
        <v>accounting</v>
      </c>
      <c t="str" s="45" r="D20">
        <f>D$2</f>
        <v>1 week</v>
      </c>
      <c t="str" s="45" r="E20">
        <f>E$2</f>
        <v>single place</v>
      </c>
      <c t="str" s="75" r="F20">
        <f>F$2</f>
        <v>1/16 page</v>
      </c>
      <c t="str" s="45" r="G20">
        <f>G$2</f>
        <v>nothing</v>
      </c>
      <c t="s" s="49" r="H20">
        <v>19</v>
      </c>
      <c s="75" r="I20"/>
      <c s="75" r="J20">
        <f>J$2</f>
        <v>10000</v>
      </c>
      <c t="str" s="42" r="K20">
        <f>K$2</f>
        <v/>
      </c>
      <c t="str" s="28" r="L20">
        <f>(K20/K$2)-1</f>
        <v>#DIV/0!:divZero</v>
      </c>
      <c s="45" r="M20">
        <f>K20-K$2</f>
        <v>0</v>
      </c>
    </row>
    <row r="21">
      <c s="75" r="A21"/>
      <c s="45" r="B21"/>
      <c t="str" s="75" r="C21">
        <f>C$2</f>
        <v>accounting</v>
      </c>
      <c t="str" s="45" r="D21">
        <f>D$2</f>
        <v>1 week</v>
      </c>
      <c t="str" s="45" r="E21">
        <f>E$2</f>
        <v>single place</v>
      </c>
      <c t="str" s="75" r="F21">
        <f>F$2</f>
        <v>1/16 page</v>
      </c>
      <c t="str" s="45" r="G21">
        <f>G$2</f>
        <v>nothing</v>
      </c>
      <c t="s" s="49" r="H21">
        <v>45</v>
      </c>
      <c s="75" r="I21"/>
      <c s="75" r="J21">
        <f>J$2</f>
        <v>10000</v>
      </c>
      <c s="42" r="K21"/>
      <c t="str" s="28" r="L21">
        <f>(K21/K$2)-1</f>
        <v>#DIV/0!:divZero</v>
      </c>
      <c s="45" r="M21">
        <f>K21-K$2</f>
        <v>0</v>
      </c>
    </row>
    <row r="22">
      <c s="75" r="A22"/>
      <c s="45" r="B22"/>
      <c t="str" s="75" r="C22">
        <f>C$2</f>
        <v>accounting</v>
      </c>
      <c t="str" s="45" r="D22">
        <f>D$2</f>
        <v>1 week</v>
      </c>
      <c t="str" s="45" r="E22">
        <f>E$2</f>
        <v>single place</v>
      </c>
      <c t="str" s="75" r="F22">
        <f>F$2</f>
        <v>1/16 page</v>
      </c>
      <c t="str" s="45" r="G22">
        <f>G$2</f>
        <v>nothing</v>
      </c>
      <c t="s" s="49" r="H22">
        <v>46</v>
      </c>
      <c s="75" r="I22"/>
      <c s="75" r="J22">
        <f>J$2</f>
        <v>10000</v>
      </c>
      <c s="42" r="K22"/>
      <c t="str" s="28" r="L22">
        <f>(K22/K$2)-1</f>
        <v>#DIV/0!:divZero</v>
      </c>
      <c s="45" r="M22">
        <f>K22-K$2</f>
        <v>0</v>
      </c>
    </row>
    <row r="23">
      <c s="75" r="A23"/>
      <c s="45" r="B23"/>
      <c t="str" s="75" r="C23">
        <f>C$2</f>
        <v>accounting</v>
      </c>
      <c t="str" s="45" r="D23">
        <f>D$2</f>
        <v>1 week</v>
      </c>
      <c t="str" s="45" r="E23">
        <f>E$2</f>
        <v>single place</v>
      </c>
      <c t="str" s="75" r="F23">
        <f>F$2</f>
        <v>1/16 page</v>
      </c>
      <c t="str" s="45" r="G23">
        <f>G$2</f>
        <v>nothing</v>
      </c>
      <c t="s" s="49" r="H23">
        <v>31</v>
      </c>
      <c s="75" r="I23"/>
      <c s="75" r="J23">
        <f>J$2</f>
        <v>10000</v>
      </c>
      <c s="42" r="K23"/>
      <c t="str" s="28" r="L23">
        <f>(K23/K$2)-1</f>
        <v>#DIV/0!:divZero</v>
      </c>
      <c s="45" r="M23">
        <f>K23-K$2</f>
        <v>0</v>
      </c>
    </row>
    <row r="24">
      <c s="75" r="A24"/>
      <c s="45" r="B24"/>
      <c t="str" s="75" r="C24">
        <f>C$2</f>
        <v>accounting</v>
      </c>
      <c t="str" s="45" r="D24">
        <f>D$2</f>
        <v>1 week</v>
      </c>
      <c t="str" s="45" r="E24">
        <f>E$2</f>
        <v>single place</v>
      </c>
      <c t="str" s="75" r="F24">
        <f>F$2</f>
        <v>1/16 page</v>
      </c>
      <c t="str" s="45" r="G24">
        <f>G$2</f>
        <v>nothing</v>
      </c>
      <c t="s" s="49" r="H24">
        <v>32</v>
      </c>
      <c s="75" r="I24"/>
      <c s="75" r="J24">
        <f>J$2</f>
        <v>10000</v>
      </c>
      <c s="42" r="K24"/>
      <c t="str" s="28" r="L24">
        <f>(K24/K$2)-1</f>
        <v>#DIV/0!:divZero</v>
      </c>
      <c s="45" r="M24">
        <f>K24-K$2</f>
        <v>0</v>
      </c>
    </row>
    <row r="25">
      <c s="45" r="B25"/>
      <c t="str" s="16" r="C25">
        <f>C$2</f>
        <v>accounting</v>
      </c>
      <c t="str" s="45" r="D25">
        <f>D$2</f>
        <v>1 week</v>
      </c>
      <c t="str" s="45" r="E25">
        <f>E$2</f>
        <v>single place</v>
      </c>
      <c t="str" s="16" r="F25">
        <f>F$2</f>
        <v>1/16 page</v>
      </c>
      <c t="str" s="45" r="G25">
        <f>G$2</f>
        <v>nothing</v>
      </c>
      <c t="s" s="45" r="H25">
        <v>19</v>
      </c>
      <c s="16" r="I25"/>
      <c s="43" r="J25">
        <v>1000</v>
      </c>
      <c t="str" s="42" r="K25">
        <f>K$2</f>
        <v/>
      </c>
      <c t="str" s="28" r="L25">
        <f>(K25/K$2)-1</f>
        <v>#DIV/0!:divZero</v>
      </c>
      <c s="45" r="M25">
        <f>K25-K$2</f>
        <v>0</v>
      </c>
    </row>
    <row r="26">
      <c s="45" r="B26"/>
      <c t="str" s="16" r="C26">
        <f>C$2</f>
        <v>accounting</v>
      </c>
      <c t="str" s="45" r="D26">
        <f>D$2</f>
        <v>1 week</v>
      </c>
      <c t="str" s="45" r="E26">
        <f>E$2</f>
        <v>single place</v>
      </c>
      <c t="str" s="16" r="F26">
        <f>F$2</f>
        <v>1/16 page</v>
      </c>
      <c t="str" s="45" r="G26">
        <f>G$2</f>
        <v>nothing</v>
      </c>
      <c t="s" s="45" r="H26">
        <v>19</v>
      </c>
      <c s="16" r="I26"/>
      <c s="43" r="J26">
        <v>5000</v>
      </c>
      <c s="42" r="K26"/>
      <c t="str" s="28" r="L26">
        <f>(K26/K$2)-1</f>
        <v>#DIV/0!:divZero</v>
      </c>
      <c s="45" r="M26">
        <f>K26-K$2</f>
        <v>0</v>
      </c>
    </row>
    <row r="27">
      <c s="45" r="B27"/>
      <c t="str" s="16" r="C27">
        <f>C$2</f>
        <v>accounting</v>
      </c>
      <c t="str" s="45" r="D27">
        <f>D$2</f>
        <v>1 week</v>
      </c>
      <c t="str" s="45" r="E27">
        <f>E$2</f>
        <v>single place</v>
      </c>
      <c t="str" s="16" r="F27">
        <f>F$2</f>
        <v>1/16 page</v>
      </c>
      <c t="str" s="45" r="G27">
        <f>G$2</f>
        <v>nothing</v>
      </c>
      <c t="s" s="45" r="H27">
        <v>19</v>
      </c>
      <c s="16" r="I27"/>
      <c s="43" r="J27">
        <v>10000</v>
      </c>
      <c s="42" r="K27"/>
      <c t="str" s="20" r="L27">
        <f>(K27/K$2)-1</f>
        <v>#DIV/0!:divZero</v>
      </c>
      <c s="16" r="M27">
        <f>K27-K$2</f>
        <v>0</v>
      </c>
    </row>
    <row r="28">
      <c s="45" r="B28"/>
      <c t="str" s="16" r="C28">
        <f>C$2</f>
        <v>accounting</v>
      </c>
      <c t="str" s="45" r="D28">
        <f>D$2</f>
        <v>1 week</v>
      </c>
      <c t="str" s="45" r="E28">
        <f>E$2</f>
        <v>single place</v>
      </c>
      <c t="str" s="16" r="F28">
        <f>F$2</f>
        <v>1/16 page</v>
      </c>
      <c t="str" s="45" r="G28">
        <f>G$2</f>
        <v>nothing</v>
      </c>
      <c t="s" s="45" r="H28">
        <v>19</v>
      </c>
      <c s="16" r="I28"/>
      <c s="43" r="J28">
        <v>25000</v>
      </c>
      <c s="42" r="K28"/>
      <c t="str" s="20" r="L28">
        <f>(K28/K$2)-1</f>
        <v>#DIV/0!:divZero</v>
      </c>
      <c s="16" r="M28">
        <f>K28-K$2</f>
        <v>0</v>
      </c>
    </row>
    <row r="29">
      <c s="45" r="B29"/>
      <c t="str" s="16" r="C29">
        <f>C$2</f>
        <v>accounting</v>
      </c>
      <c t="str" s="45" r="D29">
        <f>D$2</f>
        <v>1 week</v>
      </c>
      <c t="str" s="45" r="E29">
        <f>E$2</f>
        <v>single place</v>
      </c>
      <c t="str" s="16" r="F29">
        <f>F$2</f>
        <v>1/16 page</v>
      </c>
      <c t="str" s="45" r="G29">
        <f>G$2</f>
        <v>nothing</v>
      </c>
      <c t="s" s="45" r="H29">
        <v>19</v>
      </c>
      <c s="16" r="I29"/>
      <c s="43" r="J29">
        <v>50000</v>
      </c>
      <c s="42" r="K29"/>
      <c t="str" s="20" r="L29">
        <f>(K29/K$2)-1</f>
        <v>#DIV/0!:divZero</v>
      </c>
      <c s="16" r="M29">
        <f>K29-K$2</f>
        <v>0</v>
      </c>
    </row>
    <row r="30">
      <c s="45" r="B30"/>
      <c t="str" s="16" r="C30">
        <f>C$2</f>
        <v>accounting</v>
      </c>
      <c t="str" s="45" r="D30">
        <f>D$2</f>
        <v>1 week</v>
      </c>
      <c t="str" s="45" r="E30">
        <f>E$2</f>
        <v>single place</v>
      </c>
      <c t="str" s="16" r="F30">
        <f>F$2</f>
        <v>1/16 page</v>
      </c>
      <c t="str" s="45" r="G30">
        <f>G$2</f>
        <v>nothing</v>
      </c>
      <c t="s" s="45" r="H30">
        <v>19</v>
      </c>
      <c s="16" r="I30"/>
      <c s="43" r="J30">
        <v>100000</v>
      </c>
      <c s="42" r="K30"/>
      <c t="str" s="20" r="L30">
        <f>(K30/K$2)-1</f>
        <v>#DIV/0!:divZero</v>
      </c>
      <c s="16" r="M30">
        <f>K30-K$2</f>
        <v>0</v>
      </c>
    </row>
    <row r="31">
      <c s="45" r="B31"/>
      <c t="str" s="16" r="C31">
        <f>C$2</f>
        <v>accounting</v>
      </c>
      <c t="str" s="45" r="D31">
        <f>D$2</f>
        <v>1 week</v>
      </c>
      <c t="str" s="45" r="E31">
        <f>E$2</f>
        <v>single place</v>
      </c>
      <c t="str" s="16" r="F31">
        <f>F$2</f>
        <v>1/16 page</v>
      </c>
      <c t="str" s="45" r="G31">
        <f>G$2</f>
        <v>nothing</v>
      </c>
      <c t="s" s="45" r="H31">
        <v>19</v>
      </c>
      <c s="16" r="I31"/>
      <c s="43" r="J31">
        <v>250000</v>
      </c>
      <c s="42" r="K31"/>
      <c t="str" s="20" r="L31">
        <f>(K31/K$2)-1</f>
        <v>#DIV/0!:divZero</v>
      </c>
      <c s="16" r="M31">
        <f>K31-K$2</f>
        <v>0</v>
      </c>
    </row>
    <row r="32">
      <c s="45" r="B32"/>
      <c t="str" s="16" r="C32">
        <f>C$2</f>
        <v>accounting</v>
      </c>
      <c t="str" s="45" r="D32">
        <f>D$2</f>
        <v>1 week</v>
      </c>
      <c t="str" s="45" r="E32">
        <f>E$2</f>
        <v>single place</v>
      </c>
      <c t="str" s="16" r="F32">
        <f>F$2</f>
        <v>1/16 page</v>
      </c>
      <c t="str" s="45" r="G32">
        <f>G$2</f>
        <v>nothing</v>
      </c>
      <c t="s" s="45" r="H32">
        <v>19</v>
      </c>
      <c s="16" r="I32"/>
      <c s="43" r="J32">
        <v>500000</v>
      </c>
      <c s="42" r="K32"/>
      <c t="str" s="20" r="L32">
        <f>(K32/K$2)-1</f>
        <v>#DIV/0!:divZero</v>
      </c>
      <c s="16" r="M32">
        <f>K32-K$2</f>
        <v>0</v>
      </c>
    </row>
    <row r="33">
      <c s="45" r="B33"/>
      <c t="str" s="16" r="C33">
        <f>C$2</f>
        <v>accounting</v>
      </c>
      <c t="str" s="45" r="D33">
        <f>D$2</f>
        <v>1 week</v>
      </c>
      <c t="str" s="45" r="E33">
        <f>E$2</f>
        <v>single place</v>
      </c>
      <c t="str" s="16" r="F33">
        <f>F$2</f>
        <v>1/16 page</v>
      </c>
      <c t="str" s="45" r="G33">
        <f>G$2</f>
        <v>nothing</v>
      </c>
      <c t="s" s="45" r="H33">
        <v>19</v>
      </c>
      <c s="16" r="I33"/>
      <c s="43" r="J33">
        <v>1000000</v>
      </c>
      <c s="42" r="K33"/>
      <c t="str" s="20" r="L33">
        <f>(K33/K$2)-1</f>
        <v>#DIV/0!:divZero</v>
      </c>
      <c s="16" r="M33">
        <f>K33-K$2</f>
        <v>0</v>
      </c>
    </row>
    <row r="34">
      <c s="45" r="B34"/>
      <c t="str" s="16" r="C34">
        <f>C$2</f>
        <v>accounting</v>
      </c>
      <c t="str" s="45" r="D34">
        <f>D$2</f>
        <v>1 week</v>
      </c>
      <c t="str" s="45" r="E34">
        <f>E$2</f>
        <v>single place</v>
      </c>
      <c t="str" s="16" r="F34">
        <f>F$2</f>
        <v>1/16 page</v>
      </c>
      <c t="str" s="45" r="G34">
        <f>G$2</f>
        <v>nothing</v>
      </c>
      <c t="s" s="45" r="H34">
        <v>19</v>
      </c>
      <c s="16" r="I34"/>
      <c s="43" r="J34">
        <v>2000000</v>
      </c>
      <c s="42" r="K34"/>
      <c t="str" s="20" r="L34">
        <f>(K34/K$2)-1</f>
        <v>#DIV/0!:divZero</v>
      </c>
      <c s="16" r="M34">
        <f>K34-K$2</f>
        <v>0</v>
      </c>
    </row>
    <row r="35">
      <c s="45" r="B35"/>
      <c t="str" s="16" r="C35">
        <f>C$2</f>
        <v>accounting</v>
      </c>
      <c t="str" s="45" r="D35">
        <f>D$2</f>
        <v>1 week</v>
      </c>
      <c t="str" s="45" r="E35">
        <f>E$2</f>
        <v>single place</v>
      </c>
      <c t="str" s="16" r="F35">
        <f>F$2</f>
        <v>1/16 page</v>
      </c>
      <c t="str" s="45" r="G35">
        <f>G$2</f>
        <v>nothing</v>
      </c>
      <c t="s" s="45" r="H35">
        <v>19</v>
      </c>
      <c s="16" r="I35"/>
      <c s="43" r="J35">
        <v>5000000</v>
      </c>
      <c s="42" r="K35"/>
      <c t="str" s="28" r="L35">
        <f>(K35/K$2)-1</f>
        <v>#DIV/0!:divZero</v>
      </c>
      <c s="45" r="M35">
        <f>K35-K$2</f>
        <v>0</v>
      </c>
    </row>
    <row r="36">
      <c s="45" r="B36"/>
      <c t="str" s="16" r="C36">
        <f>C$2</f>
        <v>accounting</v>
      </c>
      <c t="str" s="45" r="D36">
        <f>D$2</f>
        <v>1 week</v>
      </c>
      <c t="str" s="45" r="E36">
        <f>E$2</f>
        <v>single place</v>
      </c>
      <c t="str" s="16" r="F36">
        <f>F$2</f>
        <v>1/16 page</v>
      </c>
      <c t="str" s="45" r="G36">
        <f>G$2</f>
        <v>nothing</v>
      </c>
      <c t="s" s="45" r="H36">
        <v>19</v>
      </c>
      <c s="16" r="I36"/>
      <c s="43" r="J36">
        <v>10000000</v>
      </c>
      <c s="42" r="K36"/>
      <c t="str" s="28" r="L36">
        <f>(K36/K$2)-1</f>
        <v>#DIV/0!:divZero</v>
      </c>
      <c s="45" r="M36">
        <f>K36-K$2</f>
        <v>0</v>
      </c>
    </row>
    <row r="37">
      <c s="45" r="B37"/>
      <c t="str" s="16" r="C37">
        <f>C$2</f>
        <v>accounting</v>
      </c>
      <c t="str" s="45" r="D37">
        <f>D$2</f>
        <v>1 week</v>
      </c>
      <c t="str" s="45" r="E37">
        <f>E$2</f>
        <v>single place</v>
      </c>
      <c t="str" s="16" r="F37">
        <f>F$2</f>
        <v>1/16 page</v>
      </c>
      <c t="str" s="45" r="G37">
        <f>G$2</f>
        <v>nothing</v>
      </c>
      <c t="s" s="45" r="H37">
        <v>19</v>
      </c>
      <c s="16" r="I37"/>
      <c s="43" r="J37">
        <v>25000000</v>
      </c>
      <c s="42" r="K37"/>
      <c t="str" s="28" r="L37">
        <f>(K37/K$2)-1</f>
        <v>#DIV/0!:divZero</v>
      </c>
      <c s="45" r="M37">
        <f>K37-K$2</f>
        <v>0</v>
      </c>
    </row>
    <row r="38">
      <c s="5" r="A38"/>
      <c s="45" r="B38"/>
      <c t="str" s="16" r="C38">
        <f>C$2</f>
        <v>accounting</v>
      </c>
      <c t="str" s="45" r="D38">
        <f>D$2</f>
        <v>1 week</v>
      </c>
      <c t="str" s="45" r="E38">
        <f>E$2</f>
        <v>single place</v>
      </c>
      <c t="str" s="16" r="F38">
        <f>F$2</f>
        <v>1/16 page</v>
      </c>
      <c t="str" s="45" r="G38">
        <f>G$2</f>
        <v>nothing</v>
      </c>
      <c t="s" s="45" r="H38">
        <v>19</v>
      </c>
      <c s="16" r="I38"/>
      <c t="s" s="19" r="J38">
        <v>33</v>
      </c>
      <c s="42" r="K38"/>
      <c t="str" s="20" r="L38">
        <f>(K38/K$2)-1</f>
        <v>#DIV/0!:divZero</v>
      </c>
      <c s="16" r="M38">
        <f>K38-K$2</f>
        <v>0</v>
      </c>
    </row>
    <row r="39">
      <c s="75" r="A39"/>
      <c s="45" r="B39"/>
      <c t="s" s="75" r="C39">
        <v>14</v>
      </c>
      <c t="s" s="49" r="D39">
        <v>48</v>
      </c>
      <c t="s" s="45" r="E39">
        <v>35</v>
      </c>
      <c t="s" s="75" r="F39">
        <v>36</v>
      </c>
      <c t="s" s="45" r="G39">
        <v>106</v>
      </c>
      <c t="s" s="75" r="H39">
        <v>19</v>
      </c>
      <c s="75" r="I39"/>
      <c s="50" r="J39">
        <v>10000</v>
      </c>
      <c s="63" r="K39"/>
      <c s="45" r="L39"/>
      <c s="45" r="M39">
        <f>K39-K$39</f>
        <v>0</v>
      </c>
    </row>
    <row r="40">
      <c s="75" r="A40"/>
      <c s="45" r="B40"/>
      <c t="str" s="75" r="C40">
        <f>C$39</f>
        <v>accounting</v>
      </c>
      <c t="s" s="49" r="D40">
        <v>52</v>
      </c>
      <c t="str" s="45" r="E40">
        <f>E$39</f>
        <v>single place</v>
      </c>
      <c t="str" s="75" r="F40">
        <f>F$39</f>
        <v>1/16 page</v>
      </c>
      <c t="str" s="45" r="G40">
        <f>G$39</f>
        <v>nada</v>
      </c>
      <c t="s" s="75" r="H40">
        <v>19</v>
      </c>
      <c s="75" r="I40"/>
      <c s="50" r="J40">
        <f>J$39</f>
        <v>10000</v>
      </c>
      <c s="42" r="K40"/>
      <c t="str" s="28" r="L40">
        <f>(K40/K$39)-1</f>
        <v>#DIV/0!:divZero</v>
      </c>
      <c s="45" r="M40">
        <f>K40-K$39</f>
        <v>0</v>
      </c>
    </row>
    <row r="41">
      <c s="75" r="A41"/>
      <c s="45" r="B41"/>
      <c t="str" s="75" r="C41">
        <f>C$39</f>
        <v>accounting</v>
      </c>
      <c t="s" s="49" r="D41">
        <v>53</v>
      </c>
      <c t="str" s="45" r="E41">
        <f>E$39</f>
        <v>single place</v>
      </c>
      <c t="str" s="75" r="F41">
        <f>F$39</f>
        <v>1/16 page</v>
      </c>
      <c t="str" s="45" r="G41">
        <f>G$39</f>
        <v>nada</v>
      </c>
      <c t="s" s="75" r="H41">
        <v>19</v>
      </c>
      <c s="75" r="I41"/>
      <c s="50" r="J41">
        <f>J$39</f>
        <v>10000</v>
      </c>
      <c s="42" r="K41"/>
      <c t="str" s="28" r="L41">
        <f>(K41/K$39)-1</f>
        <v>#DIV/0!:divZero</v>
      </c>
      <c s="45" r="M41">
        <f>K41-K$39</f>
        <v>0</v>
      </c>
    </row>
    <row r="42">
      <c s="75" r="A42"/>
      <c s="45" r="B42"/>
      <c t="str" s="75" r="C42">
        <f>C$39</f>
        <v>accounting</v>
      </c>
      <c t="s" s="49" r="D42">
        <v>15</v>
      </c>
      <c t="str" s="45" r="E42">
        <f>E$39</f>
        <v>single place</v>
      </c>
      <c t="str" s="75" r="F42">
        <f>F$39</f>
        <v>1/16 page</v>
      </c>
      <c t="str" s="45" r="G42">
        <f>G$39</f>
        <v>nada</v>
      </c>
      <c t="s" s="75" r="H42">
        <v>19</v>
      </c>
      <c s="75" r="I42"/>
      <c s="50" r="J42">
        <f>J$39</f>
        <v>10000</v>
      </c>
      <c s="42" r="K42"/>
      <c t="str" s="28" r="L42">
        <f>(K42/K$39)-1</f>
        <v>#DIV/0!:divZero</v>
      </c>
      <c s="45" r="M42">
        <f>K42-K$39</f>
        <v>0</v>
      </c>
    </row>
    <row r="43">
      <c s="75" r="A43"/>
      <c s="45" r="B43"/>
      <c t="str" s="75" r="C43">
        <f>C$39</f>
        <v>accounting</v>
      </c>
      <c t="s" s="49" r="D43">
        <v>54</v>
      </c>
      <c t="str" s="45" r="E43">
        <f>E$39</f>
        <v>single place</v>
      </c>
      <c t="str" s="75" r="F43">
        <f>F$39</f>
        <v>1/16 page</v>
      </c>
      <c t="str" s="45" r="G43">
        <f>G$39</f>
        <v>nada</v>
      </c>
      <c t="s" s="75" r="H43">
        <v>19</v>
      </c>
      <c s="75" r="I43"/>
      <c s="50" r="J43">
        <f>J$39</f>
        <v>10000</v>
      </c>
      <c s="42" r="K43"/>
      <c t="str" s="28" r="L43">
        <f>(K43/K$39)-1</f>
        <v>#DIV/0!:divZero</v>
      </c>
      <c s="45" r="M43">
        <f>K43-K$39</f>
        <v>0</v>
      </c>
    </row>
    <row r="44">
      <c s="75" r="A44"/>
      <c s="45" r="B44"/>
      <c t="str" s="75" r="C44">
        <f>C$39</f>
        <v>accounting</v>
      </c>
      <c t="s" s="49" r="D44">
        <v>55</v>
      </c>
      <c t="str" s="45" r="E44">
        <f>E$39</f>
        <v>single place</v>
      </c>
      <c t="str" s="75" r="F44">
        <f>F$39</f>
        <v>1/16 page</v>
      </c>
      <c t="str" s="45" r="G44">
        <f>G$39</f>
        <v>nada</v>
      </c>
      <c t="s" s="75" r="H44">
        <v>19</v>
      </c>
      <c s="75" r="I44"/>
      <c s="50" r="J44">
        <f>J$39</f>
        <v>10000</v>
      </c>
      <c s="42" r="K44"/>
      <c t="str" s="28" r="L44">
        <f>(K44/K$39)-1</f>
        <v>#DIV/0!:divZero</v>
      </c>
      <c s="45" r="M44">
        <f>K44-K$39</f>
        <v>0</v>
      </c>
    </row>
    <row r="45">
      <c s="75" r="A45"/>
      <c s="45" r="B45"/>
      <c t="str" s="75" r="C45">
        <f>C$39</f>
        <v>accounting</v>
      </c>
      <c t="s" s="49" r="D45">
        <v>56</v>
      </c>
      <c t="str" s="45" r="E45">
        <f>E$39</f>
        <v>single place</v>
      </c>
      <c t="str" s="75" r="F45">
        <f>F$39</f>
        <v>1/16 page</v>
      </c>
      <c t="str" s="45" r="G45">
        <f>G$39</f>
        <v>nada</v>
      </c>
      <c t="s" s="75" r="H45">
        <v>19</v>
      </c>
      <c s="75" r="I45"/>
      <c s="50" r="J45">
        <f>J$39</f>
        <v>10000</v>
      </c>
      <c s="42" r="K45"/>
      <c t="str" s="28" r="L45">
        <f>(K45/K$39)-1</f>
        <v>#DIV/0!:divZero</v>
      </c>
      <c s="45" r="M45">
        <f>K45-K$39</f>
        <v>0</v>
      </c>
    </row>
    <row r="46">
      <c s="75" r="A46"/>
      <c s="45" r="B46"/>
      <c t="str" s="75" r="C46">
        <f>C$39</f>
        <v>accounting</v>
      </c>
      <c t="s" s="49" r="D46">
        <v>57</v>
      </c>
      <c t="str" s="45" r="E46">
        <f>E$39</f>
        <v>single place</v>
      </c>
      <c t="str" s="75" r="F46">
        <f>F$39</f>
        <v>1/16 page</v>
      </c>
      <c t="str" s="45" r="G46">
        <f>G$39</f>
        <v>nada</v>
      </c>
      <c t="s" s="75" r="H46">
        <v>19</v>
      </c>
      <c s="75" r="I46"/>
      <c s="50" r="J46">
        <f>J$39</f>
        <v>10000</v>
      </c>
      <c s="42" r="K46"/>
      <c t="str" s="28" r="L46">
        <f>(K46/K$39)-1</f>
        <v>#DIV/0!:divZero</v>
      </c>
      <c s="45" r="M46">
        <f>K46-K$39</f>
        <v>0</v>
      </c>
    </row>
    <row r="47">
      <c s="45" r="B47"/>
      <c t="str" s="16" r="C47">
        <f>C$39</f>
        <v>accounting</v>
      </c>
      <c t="s" s="45" r="D47">
        <v>52</v>
      </c>
      <c t="str" s="49" r="E47">
        <f>E$39</f>
        <v>single place</v>
      </c>
      <c t="str" s="16" r="F47">
        <f>F$39</f>
        <v>1/16 page</v>
      </c>
      <c t="str" s="45" r="G47">
        <f>G$39</f>
        <v>nada</v>
      </c>
      <c t="s" s="16" r="H47">
        <v>19</v>
      </c>
      <c s="16" r="I47"/>
      <c s="59" r="J47">
        <f>J$39</f>
        <v>10000</v>
      </c>
      <c t="str" s="42" r="K47">
        <f>K$39</f>
        <v/>
      </c>
      <c t="str" s="28" r="L47">
        <f>(K47/K$39)-1</f>
        <v>#DIV/0!:divZero</v>
      </c>
      <c s="45" r="M47">
        <f>K47-K$39</f>
        <v>0</v>
      </c>
    </row>
    <row r="48">
      <c s="45" r="B48"/>
      <c t="str" s="16" r="C48">
        <f>C$39</f>
        <v>accounting</v>
      </c>
      <c t="s" s="45" r="D48">
        <v>52</v>
      </c>
      <c t="s" s="49" r="E48">
        <v>39</v>
      </c>
      <c t="str" s="16" r="F48">
        <f>F$39</f>
        <v>1/16 page</v>
      </c>
      <c t="str" s="45" r="G48">
        <f>G$39</f>
        <v>nada</v>
      </c>
      <c t="s" s="16" r="H48">
        <v>19</v>
      </c>
      <c s="16" r="I48"/>
      <c s="59" r="J48">
        <f>J$39</f>
        <v>10000</v>
      </c>
      <c s="67" r="K48"/>
      <c t="str" s="28" r="L48">
        <f>(K48/K$39)-1</f>
        <v>#DIV/0!:divZero</v>
      </c>
      <c s="45" r="M48">
        <f>K48-K$39</f>
        <v>0</v>
      </c>
    </row>
    <row r="49">
      <c s="75" r="A49"/>
      <c s="45" r="B49"/>
      <c t="str" s="75" r="C49">
        <f>C$39</f>
        <v>accounting</v>
      </c>
      <c t="str" s="45" r="D49">
        <f>D$39</f>
        <v>1 week</v>
      </c>
      <c t="str" s="45" r="E49">
        <f>E$39</f>
        <v>single place</v>
      </c>
      <c t="s" s="30" r="F49">
        <v>36</v>
      </c>
      <c t="str" s="45" r="G49">
        <f>G$39</f>
        <v>nada</v>
      </c>
      <c t="s" s="75" r="H49">
        <v>19</v>
      </c>
      <c s="75" r="I49"/>
      <c s="50" r="J49">
        <f>J$39</f>
        <v>10000</v>
      </c>
      <c t="str" s="42" r="K49">
        <f>K$39</f>
        <v/>
      </c>
      <c t="str" s="20" r="L49">
        <f>(K49/K$39)-1</f>
        <v>#DIV/0!:divZero</v>
      </c>
      <c r="M49">
        <f>K49-K$39</f>
        <v>0</v>
      </c>
    </row>
    <row r="50">
      <c s="75" r="A50"/>
      <c s="45" r="B50"/>
      <c t="str" s="75" r="C50">
        <f>C$39</f>
        <v>accounting</v>
      </c>
      <c t="str" s="45" r="D50">
        <f>D$39</f>
        <v>1 week</v>
      </c>
      <c t="str" s="45" r="E50">
        <f>E$39</f>
        <v>single place</v>
      </c>
      <c t="s" s="30" r="F50">
        <v>40</v>
      </c>
      <c t="str" s="45" r="G50">
        <f>G$39</f>
        <v>nada</v>
      </c>
      <c t="s" s="75" r="H50">
        <v>19</v>
      </c>
      <c s="75" r="I50"/>
      <c s="50" r="J50">
        <f>J$39</f>
        <v>10000</v>
      </c>
      <c s="67" r="K50"/>
      <c t="str" s="20" r="L50">
        <f>(K50/K$39)-1</f>
        <v>#DIV/0!:divZero</v>
      </c>
      <c s="16" r="M50">
        <f>K50-K$39</f>
        <v>0</v>
      </c>
    </row>
    <row r="51">
      <c s="75" r="A51"/>
      <c s="45" r="B51"/>
      <c t="str" s="75" r="C51">
        <f>C$39</f>
        <v>accounting</v>
      </c>
      <c t="str" s="45" r="D51">
        <f>D$39</f>
        <v>1 week</v>
      </c>
      <c t="str" s="45" r="E51">
        <f>E$39</f>
        <v>single place</v>
      </c>
      <c t="s" s="30" r="F51">
        <v>41</v>
      </c>
      <c t="str" s="45" r="G51">
        <f>G$39</f>
        <v>nada</v>
      </c>
      <c t="s" s="75" r="H51">
        <v>19</v>
      </c>
      <c s="75" r="I51"/>
      <c s="50" r="J51">
        <f>J$39</f>
        <v>10000</v>
      </c>
      <c s="67" r="K51"/>
      <c t="str" s="20" r="L51">
        <f>(K51/K$39)-1</f>
        <v>#DIV/0!:divZero</v>
      </c>
      <c s="16" r="M51">
        <f>K51-K$39</f>
        <v>0</v>
      </c>
    </row>
    <row r="52">
      <c s="75" r="A52"/>
      <c s="45" r="B52"/>
      <c t="str" s="75" r="C52">
        <f>C$39</f>
        <v>accounting</v>
      </c>
      <c t="str" s="45" r="D52">
        <f>D$39</f>
        <v>1 week</v>
      </c>
      <c t="str" s="45" r="E52">
        <f>E$39</f>
        <v>single place</v>
      </c>
      <c t="s" s="30" r="F52">
        <v>42</v>
      </c>
      <c t="str" s="45" r="G52">
        <f>G$39</f>
        <v>nada</v>
      </c>
      <c t="s" s="75" r="H52">
        <v>19</v>
      </c>
      <c s="75" r="I52"/>
      <c s="50" r="J52">
        <f>J$39</f>
        <v>10000</v>
      </c>
      <c s="67" r="K52"/>
      <c t="str" s="20" r="L52">
        <f>(K52/K$39)-1</f>
        <v>#DIV/0!:divZero</v>
      </c>
      <c s="16" r="M52">
        <f>K52-K$39</f>
        <v>0</v>
      </c>
    </row>
    <row r="53">
      <c s="75" r="A53"/>
      <c s="45" r="B53"/>
      <c t="str" s="75" r="C53">
        <f>C$39</f>
        <v>accounting</v>
      </c>
      <c t="str" s="45" r="D53">
        <f>D$39</f>
        <v>1 week</v>
      </c>
      <c t="str" s="45" r="E53">
        <f>E$39</f>
        <v>single place</v>
      </c>
      <c t="s" s="30" r="F53">
        <v>43</v>
      </c>
      <c t="str" s="45" r="G53">
        <f>G$39</f>
        <v>nada</v>
      </c>
      <c t="s" s="75" r="H53">
        <v>19</v>
      </c>
      <c s="75" r="I53"/>
      <c s="50" r="J53">
        <f>J$39</f>
        <v>10000</v>
      </c>
      <c s="67" r="K53"/>
      <c t="str" s="20" r="L53">
        <f>(K53/K$39)-1</f>
        <v>#DIV/0!:divZero</v>
      </c>
      <c s="16" r="M53">
        <f>K53-K$39</f>
        <v>0</v>
      </c>
    </row>
    <row r="54">
      <c s="45" r="B54"/>
      <c t="str" s="16" r="C54">
        <f>C$39</f>
        <v>accounting</v>
      </c>
      <c t="str" s="45" r="D54">
        <f>D$39</f>
        <v>1 week</v>
      </c>
      <c t="str" s="45" r="E54">
        <f>E$39</f>
        <v>single place</v>
      </c>
      <c t="str" s="16" r="F54">
        <f>F$39</f>
        <v>1/16 page</v>
      </c>
      <c t="str" s="49" r="G54">
        <f>G$39</f>
        <v>nada</v>
      </c>
      <c t="s" s="16" r="H54">
        <v>19</v>
      </c>
      <c s="16" r="I54"/>
      <c s="59" r="J54">
        <f>J$39</f>
        <v>10000</v>
      </c>
      <c t="str" s="42" r="K54">
        <f>K$39</f>
        <v/>
      </c>
      <c t="str" s="28" r="L54">
        <f>(K54/K$39)-1</f>
        <v>#DIV/0!:divZero</v>
      </c>
      <c s="45" r="M54">
        <f>K54-K$39</f>
        <v>0</v>
      </c>
    </row>
    <row r="55">
      <c s="45" r="B55"/>
      <c t="str" s="16" r="C55">
        <f>C$39</f>
        <v>accounting</v>
      </c>
      <c t="str" s="45" r="D55">
        <f>D$39</f>
        <v>1 week</v>
      </c>
      <c t="str" s="45" r="E55">
        <f>E$39</f>
        <v>single place</v>
      </c>
      <c t="str" s="16" r="F55">
        <f>F$39</f>
        <v>1/16 page</v>
      </c>
      <c t="str" s="49" r="G55">
        <f>G$39</f>
        <v>nada</v>
      </c>
      <c t="s" s="16" r="H55">
        <v>19</v>
      </c>
      <c s="16" r="I55"/>
      <c s="59" r="J55">
        <f>J$39</f>
        <v>10000</v>
      </c>
      <c s="42" r="K55"/>
      <c t="str" s="28" r="L55">
        <f>(K55/K$39)-1</f>
        <v>#DIV/0!:divZero</v>
      </c>
      <c s="45" r="M55">
        <f>K55-K$39</f>
        <v>0</v>
      </c>
    </row>
    <row r="56">
      <c s="75" r="A56"/>
      <c s="45" r="B56"/>
      <c t="str" s="75" r="C56">
        <f>C$39</f>
        <v>accounting</v>
      </c>
      <c t="str" s="45" r="D56">
        <f>D$39</f>
        <v>1 week</v>
      </c>
      <c t="str" s="45" r="E56">
        <f>E$39</f>
        <v>single place</v>
      </c>
      <c t="str" s="75" r="F56">
        <f>F$39</f>
        <v>1/16 page</v>
      </c>
      <c t="str" s="45" r="G56">
        <f>G$39</f>
        <v>nada</v>
      </c>
      <c t="s" s="30" r="H56">
        <v>19</v>
      </c>
      <c s="75" r="I56"/>
      <c s="50" r="J56">
        <f>J$39</f>
        <v>10000</v>
      </c>
      <c t="str" s="42" r="K56">
        <f>K$39</f>
        <v/>
      </c>
      <c t="str" s="20" r="L56">
        <f>(K56/K$39)-1</f>
        <v>#DIV/0!:divZero</v>
      </c>
      <c r="M56">
        <f>K56-K$39</f>
        <v>0</v>
      </c>
    </row>
    <row r="57">
      <c s="75" r="A57"/>
      <c s="45" r="B57"/>
      <c t="str" s="75" r="C57">
        <f>C$39</f>
        <v>accounting</v>
      </c>
      <c t="str" s="45" r="D57">
        <f>D$39</f>
        <v>1 week</v>
      </c>
      <c t="str" s="45" r="E57">
        <f>E$39</f>
        <v>single place</v>
      </c>
      <c t="str" s="75" r="F57">
        <f>F$39</f>
        <v>1/16 page</v>
      </c>
      <c t="str" s="45" r="G57">
        <f>G$39</f>
        <v>nada</v>
      </c>
      <c t="s" s="30" r="H57">
        <v>45</v>
      </c>
      <c s="75" r="I57"/>
      <c s="50" r="J57">
        <f>J$39</f>
        <v>10000</v>
      </c>
      <c s="42" r="K57"/>
      <c t="str" s="20" r="L57">
        <f>(K57/K$39)-1</f>
        <v>#DIV/0!:divZero</v>
      </c>
      <c r="M57">
        <f>K57-K$39</f>
        <v>0</v>
      </c>
    </row>
    <row r="58">
      <c s="75" r="A58"/>
      <c s="45" r="B58"/>
      <c t="str" s="75" r="C58">
        <f>C$39</f>
        <v>accounting</v>
      </c>
      <c t="str" s="45" r="D58">
        <f>D$39</f>
        <v>1 week</v>
      </c>
      <c t="str" s="45" r="E58">
        <f>E$39</f>
        <v>single place</v>
      </c>
      <c t="str" s="75" r="F58">
        <f>F$39</f>
        <v>1/16 page</v>
      </c>
      <c t="str" s="45" r="G58">
        <f>G$39</f>
        <v>nada</v>
      </c>
      <c t="s" s="30" r="H58">
        <v>46</v>
      </c>
      <c s="75" r="I58"/>
      <c s="50" r="J58">
        <f>J$39</f>
        <v>10000</v>
      </c>
      <c s="42" r="K58"/>
      <c t="str" s="20" r="L58">
        <f>(K58/K$39)-1</f>
        <v>#DIV/0!:divZero</v>
      </c>
      <c r="M58">
        <f>K58-K$39</f>
        <v>0</v>
      </c>
    </row>
    <row r="59">
      <c s="75" r="A59"/>
      <c s="45" r="B59"/>
      <c t="str" s="75" r="C59">
        <f>C$39</f>
        <v>accounting</v>
      </c>
      <c t="str" s="45" r="D59">
        <f>D$39</f>
        <v>1 week</v>
      </c>
      <c t="str" s="45" r="E59">
        <f>E$39</f>
        <v>single place</v>
      </c>
      <c t="str" s="75" r="F59">
        <f>F$39</f>
        <v>1/16 page</v>
      </c>
      <c t="str" s="45" r="G59">
        <f>G$39</f>
        <v>nada</v>
      </c>
      <c t="s" s="30" r="H59">
        <v>31</v>
      </c>
      <c s="75" r="I59"/>
      <c s="50" r="J59">
        <f>J$39</f>
        <v>10000</v>
      </c>
      <c s="42" r="K59"/>
      <c t="str" s="20" r="L59">
        <f>(K59/K$39)-1</f>
        <v>#DIV/0!:divZero</v>
      </c>
      <c r="M59">
        <f>K59-K$39</f>
        <v>0</v>
      </c>
    </row>
    <row r="60">
      <c s="75" r="A60"/>
      <c s="45" r="B60"/>
      <c t="str" s="75" r="C60">
        <f>C$39</f>
        <v>accounting</v>
      </c>
      <c t="str" s="45" r="D60">
        <f>D$39</f>
        <v>1 week</v>
      </c>
      <c t="str" s="45" r="E60">
        <f>E$39</f>
        <v>single place</v>
      </c>
      <c t="str" s="75" r="F60">
        <f>F$39</f>
        <v>1/16 page</v>
      </c>
      <c t="str" s="45" r="G60">
        <f>G$39</f>
        <v>nada</v>
      </c>
      <c t="s" s="30" r="H60">
        <v>32</v>
      </c>
      <c s="75" r="I60"/>
      <c s="50" r="J60">
        <f>J$39</f>
        <v>10000</v>
      </c>
      <c s="42" r="K60"/>
      <c t="str" s="20" r="L60">
        <f>(K60/K$39)-1</f>
        <v>#DIV/0!:divZero</v>
      </c>
      <c r="M60">
        <f>K60-K$39</f>
        <v>0</v>
      </c>
    </row>
    <row r="61">
      <c s="45" r="B61"/>
      <c t="str" s="16" r="C61">
        <f>C$39</f>
        <v>accounting</v>
      </c>
      <c t="str" s="45" r="D61">
        <f>D$39</f>
        <v>1 week</v>
      </c>
      <c t="str" s="45" r="E61">
        <f>E$39</f>
        <v>single place</v>
      </c>
      <c t="str" s="16" r="F61">
        <f>F$39</f>
        <v>1/16 page</v>
      </c>
      <c t="str" s="45" r="G61">
        <f>G$39</f>
        <v>nada</v>
      </c>
      <c t="s" s="16" r="H61">
        <v>19</v>
      </c>
      <c s="16" r="I61"/>
      <c s="73" r="J61">
        <v>100</v>
      </c>
      <c t="str" s="42" r="K61">
        <f>K$39</f>
        <v/>
      </c>
      <c t="str" s="28" r="L61">
        <f>(K61/K$39)-1</f>
        <v>#DIV/0!:divZero</v>
      </c>
      <c s="45" r="M61">
        <f>K61-K$39</f>
        <v>0</v>
      </c>
    </row>
    <row r="62">
      <c s="45" r="B62"/>
      <c t="str" s="16" r="C62">
        <f>C$39</f>
        <v>accounting</v>
      </c>
      <c t="str" s="45" r="D62">
        <f>D$39</f>
        <v>1 week</v>
      </c>
      <c t="str" s="45" r="E62">
        <f>E$39</f>
        <v>single place</v>
      </c>
      <c t="str" s="16" r="F62">
        <f>F$39</f>
        <v>1/16 page</v>
      </c>
      <c t="str" s="45" r="G62">
        <f>G$39</f>
        <v>nada</v>
      </c>
      <c t="s" s="16" r="H62">
        <v>19</v>
      </c>
      <c s="16" r="I62"/>
      <c s="73" r="J62">
        <v>500</v>
      </c>
      <c s="67" r="K62"/>
      <c t="str" s="28" r="L62">
        <f>(K62/K$39)-1</f>
        <v>#DIV/0!:divZero</v>
      </c>
      <c s="45" r="M62">
        <f>K62-K$39</f>
        <v>0</v>
      </c>
    </row>
    <row r="63">
      <c s="45" r="B63"/>
      <c t="str" s="16" r="C63">
        <f>C$39</f>
        <v>accounting</v>
      </c>
      <c t="str" s="45" r="D63">
        <f>D$39</f>
        <v>1 week</v>
      </c>
      <c t="str" s="45" r="E63">
        <f>E$39</f>
        <v>single place</v>
      </c>
      <c t="str" s="16" r="F63">
        <f>F$39</f>
        <v>1/16 page</v>
      </c>
      <c t="str" s="45" r="G63">
        <f>G$39</f>
        <v>nada</v>
      </c>
      <c t="s" s="16" r="H63">
        <v>19</v>
      </c>
      <c s="16" r="I63"/>
      <c s="25" r="J63">
        <v>1000</v>
      </c>
      <c s="42" r="K63"/>
      <c t="str" s="28" r="L63">
        <f>(K63/K$39)-1</f>
        <v>#DIV/0!:divZero</v>
      </c>
      <c s="45" r="M63">
        <f>K63-K$39</f>
        <v>0</v>
      </c>
    </row>
    <row r="64">
      <c s="45" r="B64"/>
      <c t="str" s="16" r="C64">
        <f>C$39</f>
        <v>accounting</v>
      </c>
      <c t="str" s="45" r="D64">
        <f>D$39</f>
        <v>1 week</v>
      </c>
      <c t="str" s="45" r="E64">
        <f>E$39</f>
        <v>single place</v>
      </c>
      <c t="str" s="16" r="F64">
        <f>F$39</f>
        <v>1/16 page</v>
      </c>
      <c t="str" s="45" r="G64">
        <f>G$39</f>
        <v>nada</v>
      </c>
      <c t="s" s="16" r="H64">
        <v>19</v>
      </c>
      <c s="16" r="I64"/>
      <c s="25" r="J64">
        <v>5000</v>
      </c>
      <c s="42" r="K64"/>
      <c t="str" s="28" r="L64">
        <f>(K64/K$39)-1</f>
        <v>#DIV/0!:divZero</v>
      </c>
      <c s="45" r="M64">
        <f>K64-K$39</f>
        <v>0</v>
      </c>
    </row>
    <row r="65">
      <c s="45" r="B65"/>
      <c t="str" s="16" r="C65">
        <f>C$39</f>
        <v>accounting</v>
      </c>
      <c t="str" s="45" r="D65">
        <f>D$39</f>
        <v>1 week</v>
      </c>
      <c t="str" s="45" r="E65">
        <f>E$39</f>
        <v>single place</v>
      </c>
      <c t="str" s="16" r="F65">
        <f>F$39</f>
        <v>1/16 page</v>
      </c>
      <c t="str" s="45" r="G65">
        <f>G$39</f>
        <v>nada</v>
      </c>
      <c t="s" s="16" r="H65">
        <v>19</v>
      </c>
      <c s="16" r="I65"/>
      <c s="19" r="J65">
        <v>10000</v>
      </c>
      <c s="42" r="K65"/>
      <c t="str" s="20" r="L65">
        <f>(K65/K$39)-1</f>
        <v>#DIV/0!:divZero</v>
      </c>
      <c s="16" r="M65">
        <f>K65-K$39</f>
        <v>0</v>
      </c>
    </row>
    <row r="66">
      <c s="45" r="B66"/>
      <c t="str" s="16" r="C66">
        <f>C$39</f>
        <v>accounting</v>
      </c>
      <c t="str" s="45" r="D66">
        <f>D$39</f>
        <v>1 week</v>
      </c>
      <c t="str" s="45" r="E66">
        <f>E$39</f>
        <v>single place</v>
      </c>
      <c t="str" s="16" r="F66">
        <f>F$39</f>
        <v>1/16 page</v>
      </c>
      <c t="str" s="45" r="G66">
        <f>G$39</f>
        <v>nada</v>
      </c>
      <c t="s" s="16" r="H66">
        <v>19</v>
      </c>
      <c s="16" r="I66"/>
      <c s="19" r="J66">
        <v>25000</v>
      </c>
      <c s="42" r="K66"/>
      <c t="str" s="20" r="L66">
        <f>(K66/K$39)-1</f>
        <v>#DIV/0!:divZero</v>
      </c>
      <c s="16" r="M66">
        <f>K66-K$39</f>
        <v>0</v>
      </c>
    </row>
    <row r="67">
      <c s="45" r="B67"/>
      <c t="str" s="16" r="C67">
        <f>C$39</f>
        <v>accounting</v>
      </c>
      <c t="str" s="45" r="D67">
        <f>D$39</f>
        <v>1 week</v>
      </c>
      <c t="str" s="45" r="E67">
        <f>E$39</f>
        <v>single place</v>
      </c>
      <c t="str" s="16" r="F67">
        <f>F$39</f>
        <v>1/16 page</v>
      </c>
      <c t="str" s="45" r="G67">
        <f>G$39</f>
        <v>nada</v>
      </c>
      <c t="s" s="16" r="H67">
        <v>19</v>
      </c>
      <c s="16" r="I67"/>
      <c s="19" r="J67">
        <v>50000</v>
      </c>
      <c s="42" r="K67"/>
      <c t="str" s="20" r="L67">
        <f>(K67/K$39)-1</f>
        <v>#DIV/0!:divZero</v>
      </c>
      <c s="16" r="M67">
        <f>K67-K$39</f>
        <v>0</v>
      </c>
    </row>
    <row r="68">
      <c s="45" r="B68"/>
      <c t="str" s="16" r="C68">
        <f>C$39</f>
        <v>accounting</v>
      </c>
      <c t="str" s="45" r="D68">
        <f>D$39</f>
        <v>1 week</v>
      </c>
      <c t="str" s="45" r="E68">
        <f>E$39</f>
        <v>single place</v>
      </c>
      <c t="str" s="16" r="F68">
        <f>F$39</f>
        <v>1/16 page</v>
      </c>
      <c t="str" s="45" r="G68">
        <f>G$39</f>
        <v>nada</v>
      </c>
      <c t="s" s="16" r="H68">
        <v>19</v>
      </c>
      <c s="16" r="I68"/>
      <c s="19" r="J68">
        <v>100000</v>
      </c>
      <c s="42" r="K68"/>
      <c t="str" s="20" r="L68">
        <f>(K68/K$39)-1</f>
        <v>#DIV/0!:divZero</v>
      </c>
      <c s="16" r="M68">
        <f>K68-K$39</f>
        <v>0</v>
      </c>
    </row>
    <row r="69">
      <c s="45" r="B69"/>
      <c t="str" s="16" r="C69">
        <f>C$39</f>
        <v>accounting</v>
      </c>
      <c t="str" s="45" r="D69">
        <f>D$39</f>
        <v>1 week</v>
      </c>
      <c t="str" s="45" r="E69">
        <f>E$39</f>
        <v>single place</v>
      </c>
      <c t="str" s="16" r="F69">
        <f>F$39</f>
        <v>1/16 page</v>
      </c>
      <c t="str" s="45" r="G69">
        <f>G$39</f>
        <v>nada</v>
      </c>
      <c t="s" s="16" r="H69">
        <v>19</v>
      </c>
      <c s="16" r="I69"/>
      <c s="19" r="J69">
        <v>250000</v>
      </c>
      <c s="42" r="K69"/>
      <c t="str" s="20" r="L69">
        <f>(K69/K$39)-1</f>
        <v>#DIV/0!:divZero</v>
      </c>
      <c s="16" r="M69">
        <f>K69-K$39</f>
        <v>0</v>
      </c>
    </row>
    <row r="70">
      <c s="45" r="B70"/>
      <c t="str" s="16" r="C70">
        <f>C$39</f>
        <v>accounting</v>
      </c>
      <c t="str" s="45" r="D70">
        <f>D$39</f>
        <v>1 week</v>
      </c>
      <c t="str" s="45" r="E70">
        <f>E$39</f>
        <v>single place</v>
      </c>
      <c t="str" s="16" r="F70">
        <f>F$39</f>
        <v>1/16 page</v>
      </c>
      <c t="str" s="45" r="G70">
        <f>G$39</f>
        <v>nada</v>
      </c>
      <c t="s" s="16" r="H70">
        <v>19</v>
      </c>
      <c s="16" r="I70"/>
      <c s="25" r="J70">
        <v>500000</v>
      </c>
      <c s="42" r="K70"/>
      <c t="str" s="20" r="L70">
        <f>(K70/K$39)-1</f>
        <v>#DIV/0!:divZero</v>
      </c>
      <c s="16" r="M70">
        <f>K70-K$39</f>
        <v>0</v>
      </c>
    </row>
    <row r="71">
      <c s="45" r="B71"/>
      <c t="str" s="16" r="C71">
        <f>C$39</f>
        <v>accounting</v>
      </c>
      <c t="str" s="45" r="D71">
        <f>D$39</f>
        <v>1 week</v>
      </c>
      <c t="str" s="45" r="E71">
        <f>E$39</f>
        <v>single place</v>
      </c>
      <c t="str" s="16" r="F71">
        <f>F$39</f>
        <v>1/16 page</v>
      </c>
      <c t="str" s="45" r="G71">
        <f>G$39</f>
        <v>nada</v>
      </c>
      <c t="s" s="16" r="H71">
        <v>19</v>
      </c>
      <c s="16" r="I71"/>
      <c s="25" r="J71">
        <v>1000000</v>
      </c>
      <c s="42" r="K71"/>
      <c t="str" s="20" r="L71">
        <f>(K71/K$39)-1</f>
        <v>#DIV/0!:divZero</v>
      </c>
      <c s="16" r="M71">
        <f>K71-K$39</f>
        <v>0</v>
      </c>
    </row>
    <row r="72">
      <c s="45" r="B72"/>
      <c t="str" s="16" r="C72">
        <f>C$39</f>
        <v>accounting</v>
      </c>
      <c t="str" s="45" r="D72">
        <f>D$39</f>
        <v>1 week</v>
      </c>
      <c t="str" s="45" r="E72">
        <f>E$39</f>
        <v>single place</v>
      </c>
      <c t="str" s="16" r="F72">
        <f>F$39</f>
        <v>1/16 page</v>
      </c>
      <c t="str" s="45" r="G72">
        <f>G$39</f>
        <v>nada</v>
      </c>
      <c t="s" s="16" r="H72">
        <v>19</v>
      </c>
      <c s="16" r="I72"/>
      <c s="25" r="J72">
        <v>2000000</v>
      </c>
      <c s="42" r="K72"/>
      <c t="str" s="20" r="L72">
        <f>(K72/K$39)-1</f>
        <v>#DIV/0!:divZero</v>
      </c>
      <c s="16" r="M72">
        <f>K72-K$39</f>
        <v>0</v>
      </c>
    </row>
    <row r="73">
      <c s="45" r="B73"/>
      <c t="str" s="16" r="C73">
        <f>C$39</f>
        <v>accounting</v>
      </c>
      <c t="str" s="45" r="D73">
        <f>D$39</f>
        <v>1 week</v>
      </c>
      <c t="str" s="45" r="E73">
        <f>E$39</f>
        <v>single place</v>
      </c>
      <c t="str" s="16" r="F73">
        <f>F$39</f>
        <v>1/16 page</v>
      </c>
      <c t="str" s="45" r="G73">
        <f>G$39</f>
        <v>nada</v>
      </c>
      <c t="s" s="16" r="H73">
        <v>19</v>
      </c>
      <c s="16" r="I73"/>
      <c s="25" r="J73">
        <v>5000000</v>
      </c>
      <c s="42" r="K73"/>
      <c t="str" s="28" r="L73">
        <f>(K73/K$39)-1</f>
        <v>#DIV/0!:divZero</v>
      </c>
      <c s="74" r="M73">
        <f>K73-K$39</f>
        <v>0</v>
      </c>
    </row>
    <row r="74">
      <c s="45" r="B74"/>
      <c t="str" s="16" r="C74">
        <f>C$39</f>
        <v>accounting</v>
      </c>
      <c t="str" s="45" r="D74">
        <f>D$39</f>
        <v>1 week</v>
      </c>
      <c t="str" s="45" r="E74">
        <f>E$39</f>
        <v>single place</v>
      </c>
      <c t="str" s="16" r="F74">
        <f>F$39</f>
        <v>1/16 page</v>
      </c>
      <c t="str" s="45" r="G74">
        <f>G$39</f>
        <v>nada</v>
      </c>
      <c t="s" s="16" r="H74">
        <v>19</v>
      </c>
      <c s="16" r="I74"/>
      <c t="s" s="19" r="J74">
        <v>33</v>
      </c>
      <c s="42" r="K74"/>
      <c t="str" s="20" r="L74">
        <f>(K74/K$39)-1</f>
        <v>#DIV/0!:divZero</v>
      </c>
      <c r="M74">
        <f>K74-K$39</f>
        <v>0</v>
      </c>
    </row>
    <row r="75">
      <c s="75" r="A75"/>
      <c s="45" r="B75"/>
      <c t="s" s="75" r="C75">
        <v>14</v>
      </c>
      <c t="s" s="49" r="D75">
        <v>48</v>
      </c>
      <c t="s" s="75" r="E75">
        <v>49</v>
      </c>
      <c t="s" s="75" r="F75">
        <v>36</v>
      </c>
      <c t="s" s="45" r="G75">
        <v>50</v>
      </c>
      <c t="s" s="75" r="H75">
        <v>19</v>
      </c>
      <c s="75" r="I75"/>
      <c s="50" r="J75">
        <v>10000</v>
      </c>
      <c s="42" r="K75"/>
      <c t="str" s="28" r="L75">
        <f>(K75/K$75)-1</f>
        <v>#DIV/0!:divZero</v>
      </c>
      <c s="45" r="M75">
        <f>K75-K$75</f>
        <v>0</v>
      </c>
    </row>
    <row r="76">
      <c s="75" r="A76"/>
      <c s="45" r="B76"/>
      <c t="str" s="75" r="C76">
        <f>C$75</f>
        <v>accounting</v>
      </c>
      <c t="s" s="49" r="D76">
        <v>52</v>
      </c>
      <c t="str" s="75" r="E76">
        <f>E$75</f>
        <v>interior</v>
      </c>
      <c t="str" s="75" r="F76">
        <f>F$75</f>
        <v>1/16 page</v>
      </c>
      <c t="str" s="45" r="G76">
        <f>G$75</f>
        <v>1 vers,1/4 ad</v>
      </c>
      <c t="s" s="75" r="H76">
        <v>19</v>
      </c>
      <c s="75" r="I76"/>
      <c s="50" r="J76">
        <f>J$75</f>
        <v>10000</v>
      </c>
      <c s="42" r="K76"/>
      <c t="str" s="28" r="L76">
        <f>(K76/K$75)-1</f>
        <v>#DIV/0!:divZero</v>
      </c>
      <c s="45" r="M76">
        <f>K76-K$75</f>
        <v>0</v>
      </c>
    </row>
    <row r="77">
      <c s="75" r="A77"/>
      <c s="45" r="B77"/>
      <c t="str" s="75" r="C77">
        <f>C$75</f>
        <v>accounting</v>
      </c>
      <c t="s" s="49" r="D77">
        <v>53</v>
      </c>
      <c t="str" s="75" r="E77">
        <f>E$75</f>
        <v>interior</v>
      </c>
      <c t="str" s="75" r="F77">
        <f>F$75</f>
        <v>1/16 page</v>
      </c>
      <c t="str" s="45" r="G77">
        <f>G$75</f>
        <v>1 vers,1/4 ad</v>
      </c>
      <c t="s" s="75" r="H77">
        <v>19</v>
      </c>
      <c s="75" r="I77"/>
      <c s="50" r="J77">
        <f>J$75</f>
        <v>10000</v>
      </c>
      <c s="42" r="K77"/>
      <c t="str" s="28" r="L77">
        <f>(K77/K$75)-1</f>
        <v>#DIV/0!:divZero</v>
      </c>
      <c s="45" r="M77">
        <f>K77-K$75</f>
        <v>0</v>
      </c>
    </row>
    <row r="78">
      <c s="75" r="A78"/>
      <c s="45" r="B78"/>
      <c t="str" s="75" r="C78">
        <f>C$75</f>
        <v>accounting</v>
      </c>
      <c t="s" s="49" r="D78">
        <v>15</v>
      </c>
      <c t="str" s="75" r="E78">
        <f>E$75</f>
        <v>interior</v>
      </c>
      <c t="str" s="75" r="F78">
        <f>F$75</f>
        <v>1/16 page</v>
      </c>
      <c t="str" s="45" r="G78">
        <f>G$75</f>
        <v>1 vers,1/4 ad</v>
      </c>
      <c t="s" s="75" r="H78">
        <v>19</v>
      </c>
      <c s="75" r="I78"/>
      <c s="50" r="J78">
        <f>J$75</f>
        <v>10000</v>
      </c>
      <c s="42" r="K78"/>
      <c t="str" s="28" r="L78">
        <f>(K78/K$75)-1</f>
        <v>#DIV/0!:divZero</v>
      </c>
      <c s="45" r="M78">
        <f>K78-K$75</f>
        <v>0</v>
      </c>
    </row>
    <row r="79">
      <c s="75" r="A79"/>
      <c s="45" r="B79"/>
      <c t="str" s="75" r="C79">
        <f>C$75</f>
        <v>accounting</v>
      </c>
      <c t="s" s="49" r="D79">
        <v>54</v>
      </c>
      <c t="str" s="75" r="E79">
        <f>E$75</f>
        <v>interior</v>
      </c>
      <c t="str" s="75" r="F79">
        <f>F$75</f>
        <v>1/16 page</v>
      </c>
      <c t="str" s="45" r="G79">
        <f>G$75</f>
        <v>1 vers,1/4 ad</v>
      </c>
      <c t="s" s="75" r="H79">
        <v>19</v>
      </c>
      <c s="75" r="I79"/>
      <c s="50" r="J79">
        <f>J$75</f>
        <v>10000</v>
      </c>
      <c s="42" r="K79"/>
      <c t="str" s="28" r="L79">
        <f>(K79/K$75)-1</f>
        <v>#DIV/0!:divZero</v>
      </c>
      <c s="45" r="M79">
        <f>K79-K$75</f>
        <v>0</v>
      </c>
    </row>
    <row r="80">
      <c s="75" r="A80"/>
      <c s="45" r="B80"/>
      <c t="str" s="75" r="C80">
        <f>C$75</f>
        <v>accounting</v>
      </c>
      <c t="s" s="49" r="D80">
        <v>55</v>
      </c>
      <c t="str" s="75" r="E80">
        <f>E$75</f>
        <v>interior</v>
      </c>
      <c t="str" s="75" r="F80">
        <f>F$75</f>
        <v>1/16 page</v>
      </c>
      <c t="str" s="45" r="G80">
        <f>G$75</f>
        <v>1 vers,1/4 ad</v>
      </c>
      <c t="s" s="75" r="H80">
        <v>19</v>
      </c>
      <c s="75" r="I80"/>
      <c s="50" r="J80">
        <f>J$75</f>
        <v>10000</v>
      </c>
      <c s="42" r="K80"/>
      <c t="str" s="28" r="L80">
        <f>(K80/K$75)-1</f>
        <v>#DIV/0!:divZero</v>
      </c>
      <c s="45" r="M80">
        <f>K80-K$75</f>
        <v>0</v>
      </c>
    </row>
    <row r="81">
      <c s="75" r="A81"/>
      <c s="45" r="B81"/>
      <c t="str" s="75" r="C81">
        <f>C$75</f>
        <v>accounting</v>
      </c>
      <c t="s" s="49" r="D81">
        <v>56</v>
      </c>
      <c t="str" s="75" r="E81">
        <f>E$75</f>
        <v>interior</v>
      </c>
      <c t="str" s="75" r="F81">
        <f>F$75</f>
        <v>1/16 page</v>
      </c>
      <c t="str" s="45" r="G81">
        <f>G$75</f>
        <v>1 vers,1/4 ad</v>
      </c>
      <c t="s" s="75" r="H81">
        <v>19</v>
      </c>
      <c s="75" r="I81"/>
      <c s="50" r="J81">
        <f>J$75</f>
        <v>10000</v>
      </c>
      <c s="42" r="K81"/>
      <c t="str" s="28" r="L81">
        <f>(K81/K$75)-1</f>
        <v>#DIV/0!:divZero</v>
      </c>
      <c s="45" r="M81">
        <f>K81-K$75</f>
        <v>0</v>
      </c>
    </row>
    <row r="82">
      <c s="75" r="A82"/>
      <c s="45" r="B82"/>
      <c t="str" s="75" r="C82">
        <f>C$75</f>
        <v>accounting</v>
      </c>
      <c t="s" s="49" r="D82">
        <v>57</v>
      </c>
      <c t="str" s="75" r="E82">
        <f>E$75</f>
        <v>interior</v>
      </c>
      <c t="str" s="75" r="F82">
        <f>F$75</f>
        <v>1/16 page</v>
      </c>
      <c t="str" s="45" r="G82">
        <f>G$75</f>
        <v>1 vers,1/4 ad</v>
      </c>
      <c t="s" s="75" r="H82">
        <v>19</v>
      </c>
      <c s="75" r="I82"/>
      <c s="50" r="J82">
        <f>J$75</f>
        <v>10000</v>
      </c>
      <c s="42" r="K82"/>
      <c t="str" s="28" r="L82">
        <f>(K82/K$75)-1</f>
        <v>#DIV/0!:divZero</v>
      </c>
      <c s="45" r="M82">
        <f>K82-K$75</f>
        <v>0</v>
      </c>
    </row>
    <row r="83">
      <c s="45" r="B83"/>
      <c t="str" s="16" r="C83">
        <f>C$75</f>
        <v>accounting</v>
      </c>
      <c t="str" s="45" r="D83">
        <f>D$75</f>
        <v>1 week</v>
      </c>
      <c t="str" s="43" r="E83">
        <f>E$75</f>
        <v>interior</v>
      </c>
      <c t="str" s="16" r="F83">
        <f>F$75</f>
        <v>1/16 page</v>
      </c>
      <c t="str" s="45" r="G83">
        <f>G$75</f>
        <v>1 vers,1/4 ad</v>
      </c>
      <c t="s" s="16" r="H83">
        <v>19</v>
      </c>
      <c s="16" r="I83"/>
      <c s="59" r="J83">
        <f>J$75</f>
        <v>10000</v>
      </c>
      <c t="str" s="42" r="K83">
        <f>K$75</f>
        <v/>
      </c>
      <c t="str" s="20" r="L83">
        <f>(K83/K$75)-1</f>
        <v>#DIV/0!:divZero</v>
      </c>
      <c r="M83">
        <f>K83-K$75</f>
        <v>0</v>
      </c>
    </row>
    <row r="84">
      <c s="45" r="B84"/>
      <c t="str" s="16" r="C84">
        <f>C$75</f>
        <v>accounting</v>
      </c>
      <c t="str" s="45" r="D84">
        <f>D$75</f>
        <v>1 week</v>
      </c>
      <c t="s" s="43" r="E84">
        <v>59</v>
      </c>
      <c t="str" s="16" r="F84">
        <f>F$75</f>
        <v>1/16 page</v>
      </c>
      <c t="str" s="45" r="G84">
        <f>G$75</f>
        <v>1 vers,1/4 ad</v>
      </c>
      <c t="s" s="16" r="H84">
        <v>19</v>
      </c>
      <c s="16" r="I84"/>
      <c s="59" r="J84">
        <f>J$75</f>
        <v>10000</v>
      </c>
      <c s="42" r="K84"/>
      <c t="str" s="20" r="L84">
        <f>(K84/K$75)-1</f>
        <v>#DIV/0!:divZero</v>
      </c>
      <c r="M84">
        <f>K84-K$75</f>
        <v>0</v>
      </c>
    </row>
    <row r="85">
      <c s="75" r="A85"/>
      <c s="45" r="B85"/>
      <c t="str" s="75" r="C85">
        <f>C$75</f>
        <v>accounting</v>
      </c>
      <c t="str" s="45" r="D85">
        <f>D$75</f>
        <v>1 week</v>
      </c>
      <c t="str" s="75" r="E85">
        <f>E$75</f>
        <v>interior</v>
      </c>
      <c t="str" s="30" r="F85">
        <f>F$75</f>
        <v>1/16 page</v>
      </c>
      <c t="str" s="45" r="G85">
        <f>G$75</f>
        <v>1 vers,1/4 ad</v>
      </c>
      <c t="s" s="75" r="H85">
        <v>19</v>
      </c>
      <c s="75" r="I85"/>
      <c s="50" r="J85">
        <f>J$75</f>
        <v>10000</v>
      </c>
      <c t="str" s="42" r="K85">
        <f>K$75</f>
        <v/>
      </c>
      <c t="str" s="20" r="L85">
        <f>(K85/K$75)-1</f>
        <v>#DIV/0!:divZero</v>
      </c>
      <c r="M85">
        <f>K85-K$75</f>
        <v>0</v>
      </c>
    </row>
    <row r="86">
      <c s="75" r="A86"/>
      <c s="45" r="B86"/>
      <c t="str" s="75" r="C86">
        <f>C$75</f>
        <v>accounting</v>
      </c>
      <c t="str" s="45" r="D86">
        <f>D$75</f>
        <v>1 week</v>
      </c>
      <c t="str" s="75" r="E86">
        <f>E$75</f>
        <v>interior</v>
      </c>
      <c t="s" s="30" r="F86">
        <v>60</v>
      </c>
      <c t="str" s="45" r="G86">
        <f>G$75</f>
        <v>1 vers,1/4 ad</v>
      </c>
      <c t="s" s="75" r="H86">
        <v>19</v>
      </c>
      <c s="75" r="I86"/>
      <c s="50" r="J86">
        <f>J$75</f>
        <v>10000</v>
      </c>
      <c s="42" r="K86"/>
      <c t="str" s="21" r="L86">
        <f>(K86/K$75)-1</f>
        <v>#DIV/0!:divZero</v>
      </c>
      <c s="16" r="M86">
        <f>K86-K$75</f>
        <v>0</v>
      </c>
    </row>
    <row r="87">
      <c s="75" r="A87"/>
      <c s="45" r="B87"/>
      <c t="str" s="75" r="C87">
        <f>C$75</f>
        <v>accounting</v>
      </c>
      <c t="str" s="45" r="D87">
        <f>D$75</f>
        <v>1 week</v>
      </c>
      <c t="str" s="75" r="E87">
        <f>E$75</f>
        <v>interior</v>
      </c>
      <c t="s" s="30" r="F87">
        <v>41</v>
      </c>
      <c t="str" s="45" r="G87">
        <f>G$75</f>
        <v>1 vers,1/4 ad</v>
      </c>
      <c t="s" s="75" r="H87">
        <v>19</v>
      </c>
      <c s="75" r="I87"/>
      <c s="50" r="J87">
        <f>J$75</f>
        <v>10000</v>
      </c>
      <c s="42" r="K87"/>
      <c t="str" s="21" r="L87">
        <f>(K87/K$75)-1</f>
        <v>#DIV/0!:divZero</v>
      </c>
      <c s="16" r="M87">
        <f>K87-K$75</f>
        <v>0</v>
      </c>
    </row>
    <row r="88">
      <c s="45" r="B88"/>
      <c t="str" s="75" r="C88">
        <f>C$75</f>
        <v>accounting</v>
      </c>
      <c t="str" s="45" r="D88">
        <f>D$75</f>
        <v>1 week</v>
      </c>
      <c t="str" s="75" r="E88">
        <f>E$75</f>
        <v>interior</v>
      </c>
      <c t="s" s="30" r="F88">
        <v>42</v>
      </c>
      <c t="str" s="45" r="G88">
        <f>G$75</f>
        <v>1 vers,1/4 ad</v>
      </c>
      <c t="s" s="75" r="H88">
        <v>19</v>
      </c>
      <c s="75" r="I88"/>
      <c s="50" r="J88">
        <f>J$75</f>
        <v>10000</v>
      </c>
      <c s="42" r="K88"/>
      <c t="str" s="21" r="L88">
        <f>(K88/K$75)-1</f>
        <v>#DIV/0!:divZero</v>
      </c>
      <c s="16" r="M88">
        <f>K88-K$75</f>
        <v>0</v>
      </c>
    </row>
    <row r="89">
      <c s="45" r="B89"/>
      <c t="str" s="75" r="C89">
        <f>C$75</f>
        <v>accounting</v>
      </c>
      <c t="str" s="45" r="D89">
        <f>D$75</f>
        <v>1 week</v>
      </c>
      <c t="str" s="75" r="E89">
        <f>E$75</f>
        <v>interior</v>
      </c>
      <c t="s" s="30" r="F89">
        <v>61</v>
      </c>
      <c t="str" s="45" r="G89">
        <f>G$75</f>
        <v>1 vers,1/4 ad</v>
      </c>
      <c t="s" s="75" r="H89">
        <v>19</v>
      </c>
      <c s="75" r="I89"/>
      <c s="50" r="J89">
        <f>J$75</f>
        <v>10000</v>
      </c>
      <c s="42" r="K89"/>
      <c t="str" s="21" r="L89">
        <f>(K89/K$75)-1</f>
        <v>#DIV/0!:divZero</v>
      </c>
      <c s="16" r="M89">
        <f>K89-K$75</f>
        <v>0</v>
      </c>
    </row>
    <row r="90">
      <c s="45" r="B90"/>
      <c t="str" s="16" r="C90">
        <f>C$75</f>
        <v>accounting</v>
      </c>
      <c t="str" s="45" r="D90">
        <f>D$75</f>
        <v>1 week</v>
      </c>
      <c t="str" s="16" r="E90">
        <f>E$75</f>
        <v>interior</v>
      </c>
      <c t="str" s="16" r="F90">
        <f>F$75</f>
        <v>1/16 page</v>
      </c>
      <c t="s" s="49" r="G90">
        <v>50</v>
      </c>
      <c t="s" s="16" r="H90">
        <v>19</v>
      </c>
      <c s="16" r="I90"/>
      <c s="59" r="J90">
        <f>J$75</f>
        <v>10000</v>
      </c>
      <c t="str" s="42" r="K90">
        <f>K$75</f>
        <v/>
      </c>
      <c t="str" s="28" r="L90">
        <f>(K90/K$75)-1</f>
        <v>#DIV/0!:divZero</v>
      </c>
      <c s="45" r="M90">
        <f>K90-K$75</f>
        <v>0</v>
      </c>
    </row>
    <row r="91">
      <c s="45" r="B91"/>
      <c t="str" s="16" r="C91">
        <f>C$75</f>
        <v>accounting</v>
      </c>
      <c t="str" s="45" r="D91">
        <f>D$75</f>
        <v>1 week</v>
      </c>
      <c t="str" s="16" r="E91">
        <f>E$75</f>
        <v>interior</v>
      </c>
      <c t="str" s="16" r="F91">
        <f>F$75</f>
        <v>1/16 page</v>
      </c>
      <c t="s" s="49" r="G91">
        <v>62</v>
      </c>
      <c t="s" s="16" r="H91">
        <v>19</v>
      </c>
      <c s="16" r="I91"/>
      <c s="59" r="J91">
        <f>J$75</f>
        <v>10000</v>
      </c>
      <c s="42" r="K91"/>
      <c t="str" s="28" r="L91">
        <f>(K91/K$75)-1</f>
        <v>#DIV/0!:divZero</v>
      </c>
      <c s="45" r="M91">
        <f>K91-K$75</f>
        <v>0</v>
      </c>
    </row>
    <row r="92">
      <c s="45" r="B92"/>
      <c t="str" s="16" r="C92">
        <f>C$75</f>
        <v>accounting</v>
      </c>
      <c t="str" s="45" r="D92">
        <f>D$75</f>
        <v>1 week</v>
      </c>
      <c t="str" s="16" r="E92">
        <f>E$75</f>
        <v>interior</v>
      </c>
      <c t="str" s="16" r="F92">
        <f>F$75</f>
        <v>1/16 page</v>
      </c>
      <c t="s" s="49" r="G92">
        <v>63</v>
      </c>
      <c t="s" s="16" r="H92">
        <v>19</v>
      </c>
      <c s="16" r="I92"/>
      <c s="59" r="J92">
        <f>J$75</f>
        <v>10000</v>
      </c>
      <c s="42" r="K92"/>
      <c t="str" s="28" r="L92">
        <f>(K92/K$75)-1</f>
        <v>#DIV/0!:divZero</v>
      </c>
      <c s="45" r="M92">
        <f>K92-K$75</f>
        <v>0</v>
      </c>
    </row>
    <row r="93">
      <c s="75" r="A93"/>
      <c s="45" r="B93"/>
      <c t="str" s="75" r="C93">
        <f>C$75</f>
        <v>accounting</v>
      </c>
      <c t="str" s="45" r="D93">
        <f>D$75</f>
        <v>1 week</v>
      </c>
      <c t="str" s="75" r="E93">
        <f>E$75</f>
        <v>interior</v>
      </c>
      <c t="str" s="75" r="F93">
        <f>F$75</f>
        <v>1/16 page</v>
      </c>
      <c t="str" s="45" r="G93">
        <f>G$75</f>
        <v>1 vers,1/4 ad</v>
      </c>
      <c t="s" s="30" r="H93">
        <v>19</v>
      </c>
      <c s="75" r="I93"/>
      <c s="50" r="J93">
        <f>J$75</f>
        <v>10000</v>
      </c>
      <c t="str" s="42" r="K93">
        <f>K$75</f>
        <v/>
      </c>
      <c t="str" s="20" r="L93">
        <f>(K93/K$75)-1</f>
        <v>#DIV/0!:divZero</v>
      </c>
      <c r="M93">
        <f>K93-K$75</f>
        <v>0</v>
      </c>
    </row>
    <row r="94">
      <c s="75" r="A94"/>
      <c s="45" r="B94"/>
      <c t="str" s="75" r="C94">
        <f>C$75</f>
        <v>accounting</v>
      </c>
      <c t="str" s="45" r="D94">
        <f>D$75</f>
        <v>1 week</v>
      </c>
      <c t="str" s="75" r="E94">
        <f>E$75</f>
        <v>interior</v>
      </c>
      <c t="str" s="75" r="F94">
        <f>F$75</f>
        <v>1/16 page</v>
      </c>
      <c t="str" s="45" r="G94">
        <f>G$75</f>
        <v>1 vers,1/4 ad</v>
      </c>
      <c t="s" s="30" r="H94">
        <v>45</v>
      </c>
      <c s="75" r="I94"/>
      <c s="50" r="J94">
        <f>J$75</f>
        <v>10000</v>
      </c>
      <c s="42" r="K94"/>
      <c t="str" s="28" r="L94">
        <f>(K94/K$75)-1</f>
        <v>#DIV/0!:divZero</v>
      </c>
      <c s="45" r="M94">
        <f>K94-K$75</f>
        <v>0</v>
      </c>
    </row>
    <row r="95">
      <c s="75" r="A95"/>
      <c s="45" r="B95"/>
      <c t="str" s="75" r="C95">
        <f>C$75</f>
        <v>accounting</v>
      </c>
      <c t="str" s="45" r="D95">
        <f>D$75</f>
        <v>1 week</v>
      </c>
      <c t="str" s="75" r="E95">
        <f>E$75</f>
        <v>interior</v>
      </c>
      <c t="str" s="75" r="F95">
        <f>F$75</f>
        <v>1/16 page</v>
      </c>
      <c t="str" s="45" r="G95">
        <f>G$75</f>
        <v>1 vers,1/4 ad</v>
      </c>
      <c t="s" s="30" r="H95">
        <v>46</v>
      </c>
      <c s="75" r="I95"/>
      <c s="50" r="J95">
        <f>J$75</f>
        <v>10000</v>
      </c>
      <c s="42" r="K95"/>
      <c t="str" s="20" r="L95">
        <f>(K95/K$75)-1</f>
        <v>#DIV/0!:divZero</v>
      </c>
      <c r="M95">
        <f>K95-K$75</f>
        <v>0</v>
      </c>
    </row>
    <row r="96">
      <c s="75" r="A96"/>
      <c s="45" r="B96"/>
      <c t="str" s="75" r="C96">
        <f>C$75</f>
        <v>accounting</v>
      </c>
      <c t="str" s="45" r="D96">
        <f>D$75</f>
        <v>1 week</v>
      </c>
      <c t="str" s="75" r="E96">
        <f>E$75</f>
        <v>interior</v>
      </c>
      <c t="str" s="75" r="F96">
        <f>F$75</f>
        <v>1/16 page</v>
      </c>
      <c t="str" s="45" r="G96">
        <f>G$75</f>
        <v>1 vers,1/4 ad</v>
      </c>
      <c t="s" s="30" r="H96">
        <v>31</v>
      </c>
      <c s="75" r="I96"/>
      <c s="50" r="J96">
        <f>J$75</f>
        <v>10000</v>
      </c>
      <c s="42" r="K96"/>
      <c t="str" s="20" r="L96">
        <f>(K96/K$75)-1</f>
        <v>#DIV/0!:divZero</v>
      </c>
      <c r="M96">
        <f>K96-K$75</f>
        <v>0</v>
      </c>
    </row>
    <row r="97">
      <c s="75" r="A97"/>
      <c s="45" r="B97"/>
      <c t="str" s="75" r="C97">
        <f>C$75</f>
        <v>accounting</v>
      </c>
      <c t="str" s="45" r="D97">
        <f>D$75</f>
        <v>1 week</v>
      </c>
      <c t="str" s="75" r="E97">
        <f>E$75</f>
        <v>interior</v>
      </c>
      <c t="str" s="75" r="F97">
        <f>F$75</f>
        <v>1/16 page</v>
      </c>
      <c t="str" s="45" r="G97">
        <f>G$75</f>
        <v>1 vers,1/4 ad</v>
      </c>
      <c t="s" s="30" r="H97">
        <v>32</v>
      </c>
      <c s="75" r="I97"/>
      <c s="50" r="J97">
        <f>J$75</f>
        <v>10000</v>
      </c>
      <c s="42" r="K97"/>
      <c t="str" s="20" r="L97">
        <f>(K97/K$75)-1</f>
        <v>#DIV/0!:divZero</v>
      </c>
      <c r="M97">
        <f>K97-K$75</f>
        <v>0</v>
      </c>
    </row>
    <row r="98">
      <c s="45" r="B98"/>
      <c t="str" s="16" r="C98">
        <f>C$75</f>
        <v>accounting</v>
      </c>
      <c t="str" s="45" r="D98">
        <f>D$75</f>
        <v>1 week</v>
      </c>
      <c t="str" s="16" r="E98">
        <f>E$75</f>
        <v>interior</v>
      </c>
      <c t="str" s="16" r="F98">
        <f>F$75</f>
        <v>1/16 page</v>
      </c>
      <c t="str" s="45" r="G98">
        <f>G$75</f>
        <v>1 vers,1/4 ad</v>
      </c>
      <c t="s" s="16" r="H98">
        <v>19</v>
      </c>
      <c s="16" r="I98"/>
      <c s="73" r="J98">
        <v>100</v>
      </c>
      <c t="str" s="42" r="K98">
        <f>K$75</f>
        <v/>
      </c>
      <c t="str" s="28" r="L98">
        <f>(K98/K$75)-1</f>
        <v>#DIV/0!:divZero</v>
      </c>
      <c s="45" r="M98">
        <f>K98-K$75</f>
        <v>0</v>
      </c>
    </row>
    <row r="99">
      <c s="45" r="B99"/>
      <c t="str" s="16" r="C99">
        <f>C$75</f>
        <v>accounting</v>
      </c>
      <c t="str" s="45" r="D99">
        <f>D$75</f>
        <v>1 week</v>
      </c>
      <c t="str" s="16" r="E99">
        <f>E$75</f>
        <v>interior</v>
      </c>
      <c t="str" s="16" r="F99">
        <f>F$75</f>
        <v>1/16 page</v>
      </c>
      <c t="str" s="45" r="G99">
        <f>G$75</f>
        <v>1 vers,1/4 ad</v>
      </c>
      <c t="s" s="16" r="H99">
        <v>19</v>
      </c>
      <c s="16" r="I99"/>
      <c s="73" r="J99">
        <v>500</v>
      </c>
      <c s="42" r="K99"/>
      <c t="str" s="28" r="L99">
        <f>(K99/K$75)-1</f>
        <v>#DIV/0!:divZero</v>
      </c>
      <c s="45" r="M99">
        <f>K99-K$75</f>
        <v>0</v>
      </c>
    </row>
    <row r="100">
      <c s="45" r="B100"/>
      <c t="str" s="16" r="C100">
        <f>C$75</f>
        <v>accounting</v>
      </c>
      <c t="str" s="45" r="D100">
        <f>D$75</f>
        <v>1 week</v>
      </c>
      <c t="str" s="16" r="E100">
        <f>E$75</f>
        <v>interior</v>
      </c>
      <c t="str" s="16" r="F100">
        <f>F$75</f>
        <v>1/16 page</v>
      </c>
      <c t="str" s="45" r="G100">
        <f>G$75</f>
        <v>1 vers,1/4 ad</v>
      </c>
      <c t="s" s="16" r="H100">
        <v>19</v>
      </c>
      <c s="16" r="I100"/>
      <c s="25" r="J100">
        <v>1000</v>
      </c>
      <c s="67" r="K100"/>
      <c t="str" s="28" r="L100">
        <f>(K100/K$75)-1</f>
        <v>#DIV/0!:divZero</v>
      </c>
      <c s="45" r="M100">
        <f>K100-K$75</f>
        <v>0</v>
      </c>
    </row>
    <row r="101">
      <c s="45" r="B101"/>
      <c t="str" s="16" r="C101">
        <f>C$75</f>
        <v>accounting</v>
      </c>
      <c t="str" s="45" r="D101">
        <f>D$75</f>
        <v>1 week</v>
      </c>
      <c t="str" s="16" r="E101">
        <f>E$75</f>
        <v>interior</v>
      </c>
      <c t="str" s="16" r="F101">
        <f>F$75</f>
        <v>1/16 page</v>
      </c>
      <c t="str" s="45" r="G101">
        <f>G$75</f>
        <v>1 vers,1/4 ad</v>
      </c>
      <c t="s" s="16" r="H101">
        <v>19</v>
      </c>
      <c s="16" r="I101"/>
      <c s="25" r="J101">
        <v>5000</v>
      </c>
      <c s="42" r="K101"/>
      <c t="str" s="28" r="L101">
        <f>(K101/K$75)-1</f>
        <v>#DIV/0!:divZero</v>
      </c>
      <c s="45" r="M101">
        <f>K101-K$75</f>
        <v>0</v>
      </c>
    </row>
    <row r="102">
      <c s="45" r="B102"/>
      <c t="str" s="16" r="C102">
        <f>C$75</f>
        <v>accounting</v>
      </c>
      <c t="str" s="45" r="D102">
        <f>D$75</f>
        <v>1 week</v>
      </c>
      <c t="str" s="16" r="E102">
        <f>E$75</f>
        <v>interior</v>
      </c>
      <c t="str" s="16" r="F102">
        <f>F$75</f>
        <v>1/16 page</v>
      </c>
      <c t="str" s="45" r="G102">
        <f>G$75</f>
        <v>1 vers,1/4 ad</v>
      </c>
      <c t="s" s="16" r="H102">
        <v>19</v>
      </c>
      <c s="16" r="I102"/>
      <c s="25" r="J102">
        <v>10000</v>
      </c>
      <c s="42" r="K102"/>
      <c t="str" s="21" r="L102">
        <f>(K102/K$75)-1</f>
        <v>#DIV/0!:divZero</v>
      </c>
      <c s="16" r="M102">
        <f>K102-K$75</f>
        <v>0</v>
      </c>
    </row>
    <row r="103">
      <c s="45" r="B103"/>
      <c t="str" s="16" r="C103">
        <f>C$75</f>
        <v>accounting</v>
      </c>
      <c t="str" s="45" r="D103">
        <f>D$75</f>
        <v>1 week</v>
      </c>
      <c t="str" s="16" r="E103">
        <f>E$75</f>
        <v>interior</v>
      </c>
      <c t="str" s="16" r="F103">
        <f>F$75</f>
        <v>1/16 page</v>
      </c>
      <c t="str" s="45" r="G103">
        <f>G$75</f>
        <v>1 vers,1/4 ad</v>
      </c>
      <c t="s" s="16" r="H103">
        <v>19</v>
      </c>
      <c s="16" r="I103"/>
      <c s="25" r="J103">
        <v>25000</v>
      </c>
      <c s="42" r="K103"/>
      <c t="str" s="20" r="L103">
        <f>(K103/K$75)-1</f>
        <v>#DIV/0!:divZero</v>
      </c>
      <c r="M103">
        <f>K103-K$75</f>
        <v>0</v>
      </c>
    </row>
    <row r="104">
      <c s="45" r="B104"/>
      <c t="str" s="16" r="C104">
        <f>C$75</f>
        <v>accounting</v>
      </c>
      <c t="str" s="45" r="D104">
        <f>D$75</f>
        <v>1 week</v>
      </c>
      <c t="str" s="16" r="E104">
        <f>E$75</f>
        <v>interior</v>
      </c>
      <c t="str" s="16" r="F104">
        <f>F$75</f>
        <v>1/16 page</v>
      </c>
      <c t="str" s="45" r="G104">
        <f>G$75</f>
        <v>1 vers,1/4 ad</v>
      </c>
      <c t="s" s="16" r="H104">
        <v>19</v>
      </c>
      <c s="16" r="I104"/>
      <c s="25" r="J104">
        <v>50000</v>
      </c>
      <c s="42" r="K104"/>
      <c t="str" s="20" r="L104">
        <f>(K104/K$75)-1</f>
        <v>#DIV/0!:divZero</v>
      </c>
      <c r="M104">
        <f>K104-K$75</f>
        <v>0</v>
      </c>
    </row>
    <row r="105">
      <c s="45" r="B105"/>
      <c t="str" s="16" r="C105">
        <f>C$75</f>
        <v>accounting</v>
      </c>
      <c t="str" s="45" r="D105">
        <f>D$75</f>
        <v>1 week</v>
      </c>
      <c t="str" s="16" r="E105">
        <f>E$75</f>
        <v>interior</v>
      </c>
      <c t="str" s="16" r="F105">
        <f>F$75</f>
        <v>1/16 page</v>
      </c>
      <c t="str" s="45" r="G105">
        <f>G$75</f>
        <v>1 vers,1/4 ad</v>
      </c>
      <c t="s" s="16" r="H105">
        <v>19</v>
      </c>
      <c s="16" r="I105"/>
      <c s="25" r="J105">
        <v>100000</v>
      </c>
      <c s="42" r="K105"/>
      <c t="str" s="20" r="L105">
        <f>(K105/K$75)-1</f>
        <v>#DIV/0!:divZero</v>
      </c>
      <c r="M105">
        <f>K105-K$75</f>
        <v>0</v>
      </c>
    </row>
    <row r="106">
      <c s="45" r="B106"/>
      <c t="str" s="16" r="C106">
        <f>C$75</f>
        <v>accounting</v>
      </c>
      <c t="str" s="45" r="D106">
        <f>D$75</f>
        <v>1 week</v>
      </c>
      <c t="str" s="16" r="E106">
        <f>E$75</f>
        <v>interior</v>
      </c>
      <c t="str" s="16" r="F106">
        <f>F$75</f>
        <v>1/16 page</v>
      </c>
      <c t="str" s="45" r="G106">
        <f>G$75</f>
        <v>1 vers,1/4 ad</v>
      </c>
      <c t="s" s="16" r="H106">
        <v>19</v>
      </c>
      <c s="16" r="I106"/>
      <c s="25" r="J106">
        <v>250000</v>
      </c>
      <c s="42" r="K106"/>
      <c t="str" s="20" r="L106">
        <f>(K106/K$75)-1</f>
        <v>#DIV/0!:divZero</v>
      </c>
      <c s="16" r="M106">
        <f>K106-K$75</f>
        <v>0</v>
      </c>
    </row>
    <row r="107">
      <c s="45" r="B107"/>
      <c t="str" s="16" r="C107">
        <f>C$75</f>
        <v>accounting</v>
      </c>
      <c t="str" s="45" r="D107">
        <f>D$75</f>
        <v>1 week</v>
      </c>
      <c t="str" s="16" r="E107">
        <f>E$75</f>
        <v>interior</v>
      </c>
      <c t="str" s="16" r="F107">
        <f>F$75</f>
        <v>1/16 page</v>
      </c>
      <c t="str" s="45" r="G107">
        <f>G$75</f>
        <v>1 vers,1/4 ad</v>
      </c>
      <c t="s" s="16" r="H107">
        <v>19</v>
      </c>
      <c s="16" r="I107"/>
      <c s="25" r="J107">
        <v>500000</v>
      </c>
      <c s="42" r="K107"/>
      <c t="str" s="20" r="L107">
        <f>(K107/K$75)-1</f>
        <v>#DIV/0!:divZero</v>
      </c>
      <c s="16" r="M107">
        <f>K107-K$75</f>
        <v>0</v>
      </c>
    </row>
    <row r="108">
      <c s="45" r="B108"/>
      <c t="str" s="16" r="C108">
        <f>C$75</f>
        <v>accounting</v>
      </c>
      <c t="str" s="45" r="D108">
        <f>D$75</f>
        <v>1 week</v>
      </c>
      <c t="str" s="16" r="E108">
        <f>E$75</f>
        <v>interior</v>
      </c>
      <c t="str" s="16" r="F108">
        <f>F$75</f>
        <v>1/16 page</v>
      </c>
      <c t="str" s="45" r="G108">
        <f>G$75</f>
        <v>1 vers,1/4 ad</v>
      </c>
      <c t="s" s="16" r="H108">
        <v>19</v>
      </c>
      <c s="16" r="I108"/>
      <c s="25" r="J108">
        <v>1000000</v>
      </c>
      <c s="42" r="K108"/>
      <c t="str" s="20" r="L108">
        <f>(K108/K$75)-1</f>
        <v>#DIV/0!:divZero</v>
      </c>
      <c s="16" r="M108">
        <f>K108-K$75</f>
        <v>0</v>
      </c>
    </row>
    <row r="109">
      <c s="45" r="B109"/>
      <c t="str" s="16" r="C109">
        <f>C$75</f>
        <v>accounting</v>
      </c>
      <c t="str" s="45" r="D109">
        <f>D$75</f>
        <v>1 week</v>
      </c>
      <c t="str" s="16" r="E109">
        <f>E$75</f>
        <v>interior</v>
      </c>
      <c t="str" s="16" r="F109">
        <f>F$75</f>
        <v>1/16 page</v>
      </c>
      <c t="str" s="45" r="G109">
        <f>G$75</f>
        <v>1 vers,1/4 ad</v>
      </c>
      <c t="s" s="16" r="H109">
        <v>19</v>
      </c>
      <c s="16" r="I109"/>
      <c s="25" r="J109">
        <v>2000000</v>
      </c>
      <c s="42" r="K109"/>
      <c t="str" s="20" r="L109">
        <f>(K109/K$75)-1</f>
        <v>#DIV/0!:divZero</v>
      </c>
      <c s="16" r="M109">
        <f>K109-K$75</f>
        <v>0</v>
      </c>
    </row>
    <row r="110">
      <c s="45" r="B110"/>
      <c t="str" s="16" r="C110">
        <f>C$75</f>
        <v>accounting</v>
      </c>
      <c t="str" s="45" r="D110">
        <f>D$75</f>
        <v>1 week</v>
      </c>
      <c t="str" s="16" r="E110">
        <f>E$75</f>
        <v>interior</v>
      </c>
      <c t="str" s="16" r="F110">
        <f>F$75</f>
        <v>1/16 page</v>
      </c>
      <c t="str" s="45" r="G110">
        <f>G$75</f>
        <v>1 vers,1/4 ad</v>
      </c>
      <c t="s" s="16" r="H110">
        <v>19</v>
      </c>
      <c s="16" r="I110"/>
      <c s="25" r="J110">
        <v>5000000</v>
      </c>
      <c s="42" r="K110"/>
      <c t="str" s="28" r="L110">
        <f>(K110/K$75)-1</f>
        <v>#DIV/0!:divZero</v>
      </c>
      <c s="45" r="M110">
        <f>K110-K$75</f>
        <v>0</v>
      </c>
    </row>
    <row r="111">
      <c s="45" r="B111"/>
      <c t="str" s="16" r="C111">
        <f>C$75</f>
        <v>accounting</v>
      </c>
      <c t="str" s="45" r="D111">
        <f>D$75</f>
        <v>1 week</v>
      </c>
      <c t="str" s="16" r="E111">
        <f>E$75</f>
        <v>interior</v>
      </c>
      <c t="str" s="16" r="F111">
        <f>F$75</f>
        <v>1/16 page</v>
      </c>
      <c t="str" s="45" r="G111">
        <f>G$75</f>
        <v>1 vers,1/4 ad</v>
      </c>
      <c t="s" s="16" r="H111">
        <v>19</v>
      </c>
      <c s="16" r="I111"/>
      <c t="s" s="25" r="J111">
        <v>33</v>
      </c>
      <c s="42" r="K111"/>
      <c t="str" s="20" r="L111">
        <f>(K111/K$75)-1</f>
        <v>#DIV/0!:divZero</v>
      </c>
      <c s="16" r="M111">
        <f>K111-K$75</f>
        <v>0</v>
      </c>
    </row>
    <row r="112">
      <c s="75" r="A112"/>
      <c s="45" r="B112"/>
      <c t="s" s="75" r="C112">
        <v>14</v>
      </c>
      <c t="s" s="49" r="D112">
        <v>48</v>
      </c>
      <c t="s" s="75" r="E112">
        <v>49</v>
      </c>
      <c t="s" s="75" r="F112">
        <v>36</v>
      </c>
      <c t="s" s="45" r="G112">
        <v>110</v>
      </c>
      <c t="s" s="75" r="H112">
        <v>19</v>
      </c>
      <c s="75" r="I112"/>
      <c s="75" r="J112">
        <v>5000</v>
      </c>
      <c s="42" r="K112"/>
      <c t="str" s="28" r="L112">
        <f>(K112/K$112)-1</f>
        <v>#DIV/0!:divZero</v>
      </c>
      <c s="45" r="M112">
        <f>K112-K$112</f>
        <v>0</v>
      </c>
    </row>
    <row r="113">
      <c s="75" r="A113"/>
      <c s="45" r="B113"/>
      <c t="str" s="75" r="C113">
        <f>C$112</f>
        <v>accounting</v>
      </c>
      <c t="s" s="49" r="D113">
        <v>52</v>
      </c>
      <c t="str" s="75" r="E113">
        <f>E$112</f>
        <v>interior</v>
      </c>
      <c t="str" s="75" r="F113">
        <f>F$112</f>
        <v>1/16 page</v>
      </c>
      <c t="str" s="45" r="G113">
        <f>G$112</f>
        <v>single ad</v>
      </c>
      <c t="s" s="75" r="H113">
        <v>19</v>
      </c>
      <c s="75" r="I113"/>
      <c s="75" r="J113">
        <f>J$112</f>
        <v>5000</v>
      </c>
      <c s="42" r="K113"/>
      <c t="str" s="28" r="L113">
        <f>(K113/K$112)-1</f>
        <v>#DIV/0!:divZero</v>
      </c>
      <c s="45" r="M113">
        <f>K113-K$112</f>
        <v>0</v>
      </c>
      <c s="20" r="N113"/>
    </row>
    <row r="114">
      <c s="75" r="A114"/>
      <c s="45" r="B114"/>
      <c t="str" s="75" r="C114">
        <f>C$112</f>
        <v>accounting</v>
      </c>
      <c t="s" s="49" r="D114">
        <v>53</v>
      </c>
      <c t="str" s="75" r="E114">
        <f>E$112</f>
        <v>interior</v>
      </c>
      <c t="str" s="75" r="F114">
        <f>F$112</f>
        <v>1/16 page</v>
      </c>
      <c t="str" s="45" r="G114">
        <f>G$112</f>
        <v>single ad</v>
      </c>
      <c t="s" s="75" r="H114">
        <v>19</v>
      </c>
      <c s="75" r="I114"/>
      <c s="75" r="J114">
        <f>J$112</f>
        <v>5000</v>
      </c>
      <c s="42" r="K114"/>
      <c t="str" s="28" r="L114">
        <f>(K114/K$112)-1</f>
        <v>#DIV/0!:divZero</v>
      </c>
      <c s="45" r="M114">
        <f>K114-K$112</f>
        <v>0</v>
      </c>
      <c s="20" r="N114"/>
    </row>
    <row r="115">
      <c s="75" r="A115"/>
      <c s="45" r="B115"/>
      <c t="str" s="75" r="C115">
        <f>C$112</f>
        <v>accounting</v>
      </c>
      <c t="s" s="49" r="D115">
        <v>15</v>
      </c>
      <c t="str" s="75" r="E115">
        <f>E$112</f>
        <v>interior</v>
      </c>
      <c t="str" s="75" r="F115">
        <f>F$112</f>
        <v>1/16 page</v>
      </c>
      <c t="str" s="45" r="G115">
        <f>G$112</f>
        <v>single ad</v>
      </c>
      <c t="s" s="75" r="H115">
        <v>19</v>
      </c>
      <c s="75" r="I115"/>
      <c s="75" r="J115">
        <f>J$112</f>
        <v>5000</v>
      </c>
      <c s="42" r="K115"/>
      <c t="str" s="28" r="L115">
        <f>(K115/K$112)-1</f>
        <v>#DIV/0!:divZero</v>
      </c>
      <c s="45" r="M115">
        <f>K115-K$112</f>
        <v>0</v>
      </c>
      <c s="20" r="N115"/>
    </row>
    <row r="116">
      <c s="75" r="A116"/>
      <c s="45" r="B116"/>
      <c t="str" s="75" r="C116">
        <f>C$112</f>
        <v>accounting</v>
      </c>
      <c t="s" s="49" r="D116">
        <v>54</v>
      </c>
      <c t="str" s="75" r="E116">
        <f>E$112</f>
        <v>interior</v>
      </c>
      <c t="str" s="75" r="F116">
        <f>F$112</f>
        <v>1/16 page</v>
      </c>
      <c t="str" s="45" r="G116">
        <f>G$112</f>
        <v>single ad</v>
      </c>
      <c t="s" s="75" r="H116">
        <v>19</v>
      </c>
      <c s="75" r="I116"/>
      <c s="75" r="J116">
        <f>J$112</f>
        <v>5000</v>
      </c>
      <c s="42" r="K116"/>
      <c t="str" s="28" r="L116">
        <f>(K116/K$112)-1</f>
        <v>#DIV/0!:divZero</v>
      </c>
      <c s="45" r="M116">
        <f>K116-K$112</f>
        <v>0</v>
      </c>
      <c s="20" r="N116"/>
    </row>
    <row r="117">
      <c s="75" r="A117"/>
      <c s="45" r="B117"/>
      <c t="str" s="75" r="C117">
        <f>C$112</f>
        <v>accounting</v>
      </c>
      <c t="s" s="49" r="D117">
        <v>55</v>
      </c>
      <c t="str" s="75" r="E117">
        <f>E$112</f>
        <v>interior</v>
      </c>
      <c t="str" s="75" r="F117">
        <f>F$112</f>
        <v>1/16 page</v>
      </c>
      <c t="str" s="45" r="G117">
        <f>G$112</f>
        <v>single ad</v>
      </c>
      <c t="s" s="75" r="H117">
        <v>19</v>
      </c>
      <c s="75" r="I117"/>
      <c s="75" r="J117">
        <f>J$112</f>
        <v>5000</v>
      </c>
      <c s="42" r="K117"/>
      <c t="str" s="28" r="L117">
        <f>(K117/K$112)-1</f>
        <v>#DIV/0!:divZero</v>
      </c>
      <c s="45" r="M117">
        <f>K117-K$112</f>
        <v>0</v>
      </c>
      <c s="20" r="N117"/>
    </row>
    <row r="118">
      <c s="75" r="A118"/>
      <c s="45" r="B118"/>
      <c t="str" s="75" r="C118">
        <f>C$112</f>
        <v>accounting</v>
      </c>
      <c t="s" s="49" r="D118">
        <v>56</v>
      </c>
      <c t="str" s="75" r="E118">
        <f>E$112</f>
        <v>interior</v>
      </c>
      <c t="str" s="75" r="F118">
        <f>F$112</f>
        <v>1/16 page</v>
      </c>
      <c t="str" s="45" r="G118">
        <f>G$112</f>
        <v>single ad</v>
      </c>
      <c t="s" s="75" r="H118">
        <v>19</v>
      </c>
      <c s="75" r="I118"/>
      <c s="75" r="J118">
        <f>J$112</f>
        <v>5000</v>
      </c>
      <c s="42" r="K118"/>
      <c t="str" s="28" r="L118">
        <f>(K118/K$112)-1</f>
        <v>#DIV/0!:divZero</v>
      </c>
      <c s="45" r="M118">
        <f>K118-K$112</f>
        <v>0</v>
      </c>
      <c s="20" r="N118"/>
    </row>
    <row r="119">
      <c s="75" r="A119"/>
      <c s="45" r="B119"/>
      <c t="str" s="75" r="C119">
        <f>C$112</f>
        <v>accounting</v>
      </c>
      <c t="s" s="49" r="D119">
        <v>57</v>
      </c>
      <c t="str" s="75" r="E119">
        <f>E$112</f>
        <v>interior</v>
      </c>
      <c t="str" s="75" r="F119">
        <f>F$112</f>
        <v>1/16 page</v>
      </c>
      <c t="str" s="45" r="G119">
        <f>G$112</f>
        <v>single ad</v>
      </c>
      <c t="s" s="75" r="H119">
        <v>19</v>
      </c>
      <c s="75" r="I119"/>
      <c s="75" r="J119">
        <f>J$112</f>
        <v>5000</v>
      </c>
      <c s="42" r="K119"/>
      <c t="str" s="28" r="L119">
        <f>(K119/K$112)-1</f>
        <v>#DIV/0!:divZero</v>
      </c>
      <c s="45" r="M119">
        <f>K119-K$112</f>
        <v>0</v>
      </c>
    </row>
    <row r="120">
      <c s="45" r="B120"/>
      <c t="str" s="16" r="C120">
        <f>C$112</f>
        <v>accounting</v>
      </c>
      <c t="str" s="45" r="D120">
        <f>D$112</f>
        <v>1 week</v>
      </c>
      <c t="str" s="43" r="E120">
        <f>E$112</f>
        <v>interior</v>
      </c>
      <c t="str" s="16" r="F120">
        <f>F$112</f>
        <v>1/16 page</v>
      </c>
      <c t="str" s="45" r="G120">
        <f>G$112</f>
        <v>single ad</v>
      </c>
      <c t="s" s="16" r="H120">
        <v>19</v>
      </c>
      <c s="16" r="I120"/>
      <c s="16" r="J120">
        <f>J$112</f>
        <v>5000</v>
      </c>
      <c t="str" s="42" r="K120">
        <f>K$112</f>
        <v/>
      </c>
      <c t="str" s="20" r="L120">
        <f>(K120/K$112)-1</f>
        <v>#DIV/0!:divZero</v>
      </c>
      <c r="M120">
        <f>K120-K$112</f>
        <v>0</v>
      </c>
    </row>
    <row r="121">
      <c s="45" r="B121"/>
      <c t="str" s="16" r="C121">
        <f>C$112</f>
        <v>accounting</v>
      </c>
      <c t="str" s="45" r="D121">
        <f>D$112</f>
        <v>1 week</v>
      </c>
      <c t="s" s="43" r="E121">
        <v>59</v>
      </c>
      <c t="str" s="16" r="F121">
        <f>F$112</f>
        <v>1/16 page</v>
      </c>
      <c t="str" s="45" r="G121">
        <f>G$112</f>
        <v>single ad</v>
      </c>
      <c t="s" s="16" r="H121">
        <v>19</v>
      </c>
      <c s="16" r="I121"/>
      <c s="16" r="J121">
        <f>J$112</f>
        <v>5000</v>
      </c>
      <c s="42" r="K121"/>
      <c t="str" s="20" r="L121">
        <f>(K121/K$112)-1</f>
        <v>#DIV/0!:divZero</v>
      </c>
      <c r="M121">
        <f>K121-K$112</f>
        <v>0</v>
      </c>
    </row>
    <row r="122">
      <c s="75" r="A122"/>
      <c s="45" r="B122"/>
      <c t="str" s="75" r="C122">
        <f>C$112</f>
        <v>accounting</v>
      </c>
      <c t="str" s="45" r="D122">
        <f>D$112</f>
        <v>1 week</v>
      </c>
      <c t="str" s="75" r="E122">
        <f>E$112</f>
        <v>interior</v>
      </c>
      <c t="s" s="30" r="F122">
        <v>36</v>
      </c>
      <c t="str" s="45" r="G122">
        <f>G$112</f>
        <v>single ad</v>
      </c>
      <c t="s" s="75" r="H122">
        <v>19</v>
      </c>
      <c s="75" r="I122"/>
      <c s="75" r="J122">
        <f>J$112</f>
        <v>5000</v>
      </c>
      <c t="str" s="42" r="K122">
        <f>K$112</f>
        <v/>
      </c>
      <c t="str" s="20" r="L122">
        <f>(K122/K$112)-1</f>
        <v>#DIV/0!:divZero</v>
      </c>
      <c r="M122">
        <f>K122-K$112</f>
        <v>0</v>
      </c>
    </row>
    <row r="123">
      <c s="75" r="A123"/>
      <c s="45" r="B123"/>
      <c t="str" s="75" r="C123">
        <f>C$112</f>
        <v>accounting</v>
      </c>
      <c t="str" s="45" r="D123">
        <f>D$112</f>
        <v>1 week</v>
      </c>
      <c t="str" s="75" r="E123">
        <f>E$112</f>
        <v>interior</v>
      </c>
      <c t="s" s="30" r="F123">
        <v>60</v>
      </c>
      <c t="str" s="45" r="G123">
        <f>G$112</f>
        <v>single ad</v>
      </c>
      <c t="s" s="75" r="H123">
        <v>19</v>
      </c>
      <c s="75" r="I123"/>
      <c s="75" r="J123">
        <f>J$112</f>
        <v>5000</v>
      </c>
      <c s="42" r="K123"/>
      <c t="str" s="20" r="L123">
        <f>(K123/K$112)-1</f>
        <v>#DIV/0!:divZero</v>
      </c>
      <c r="M123">
        <f>K123-K$112</f>
        <v>0</v>
      </c>
      <c s="20" r="N123"/>
    </row>
    <row r="124">
      <c s="75" r="A124"/>
      <c s="45" r="B124"/>
      <c t="str" s="75" r="C124">
        <f>C$112</f>
        <v>accounting</v>
      </c>
      <c t="str" s="45" r="D124">
        <f>D$112</f>
        <v>1 week</v>
      </c>
      <c t="str" s="75" r="E124">
        <f>E$112</f>
        <v>interior</v>
      </c>
      <c t="s" s="30" r="F124">
        <v>41</v>
      </c>
      <c t="str" s="45" r="G124">
        <f>G$112</f>
        <v>single ad</v>
      </c>
      <c t="s" s="75" r="H124">
        <v>19</v>
      </c>
      <c s="75" r="I124"/>
      <c s="75" r="J124">
        <f>J$112</f>
        <v>5000</v>
      </c>
      <c s="42" r="K124"/>
      <c t="str" s="20" r="L124">
        <f>(K124/K$112)-1</f>
        <v>#DIV/0!:divZero</v>
      </c>
      <c r="M124">
        <f>K124-K$112</f>
        <v>0</v>
      </c>
      <c s="20" r="N124"/>
    </row>
    <row r="125">
      <c s="75" r="A125"/>
      <c s="45" r="B125"/>
      <c t="str" s="75" r="C125">
        <f>C$112</f>
        <v>accounting</v>
      </c>
      <c t="str" s="45" r="D125">
        <f>D$112</f>
        <v>1 week</v>
      </c>
      <c t="str" s="75" r="E125">
        <f>E$112</f>
        <v>interior</v>
      </c>
      <c t="s" s="30" r="F125">
        <v>42</v>
      </c>
      <c t="str" s="45" r="G125">
        <f>G$112</f>
        <v>single ad</v>
      </c>
      <c t="s" s="75" r="H125">
        <v>19</v>
      </c>
      <c s="75" r="I125"/>
      <c s="75" r="J125">
        <f>J$112</f>
        <v>5000</v>
      </c>
      <c s="42" r="K125"/>
      <c t="str" s="20" r="L125">
        <f>(K125/K$112)-1</f>
        <v>#DIV/0!:divZero</v>
      </c>
      <c r="M125">
        <f>K125-K$112</f>
        <v>0</v>
      </c>
      <c s="20" r="N125"/>
    </row>
    <row r="126">
      <c s="75" r="A126"/>
      <c s="45" r="B126"/>
      <c t="str" s="75" r="C126">
        <f>C$112</f>
        <v>accounting</v>
      </c>
      <c t="str" s="45" r="D126">
        <f>D$112</f>
        <v>1 week</v>
      </c>
      <c t="str" s="75" r="E126">
        <f>E$112</f>
        <v>interior</v>
      </c>
      <c t="s" s="30" r="F126">
        <v>112</v>
      </c>
      <c t="str" s="45" r="G126">
        <f>G$112</f>
        <v>single ad</v>
      </c>
      <c t="s" s="75" r="H126">
        <v>19</v>
      </c>
      <c s="75" r="I126"/>
      <c s="75" r="J126">
        <f>J$112</f>
        <v>5000</v>
      </c>
      <c s="42" r="K126"/>
      <c t="str" s="20" r="L126">
        <f>(K126/K$112)-1</f>
        <v>#DIV/0!:divZero</v>
      </c>
      <c r="M126">
        <f>K126-K$112</f>
        <v>0</v>
      </c>
      <c s="20" r="N126"/>
    </row>
    <row r="127">
      <c s="16" r="A127"/>
      <c s="45" r="B127"/>
      <c t="str" s="16" r="C127">
        <f>C$112</f>
        <v>accounting</v>
      </c>
      <c t="str" s="45" r="D127">
        <f>D$112</f>
        <v>1 week</v>
      </c>
      <c t="str" s="16" r="E127">
        <f>E$112</f>
        <v>interior</v>
      </c>
      <c t="str" s="16" r="F127">
        <f>F$112</f>
        <v>1/16 page</v>
      </c>
      <c t="s" s="49" r="G127">
        <v>110</v>
      </c>
      <c t="s" s="16" r="H127">
        <v>19</v>
      </c>
      <c s="16" r="I127"/>
      <c s="16" r="J127">
        <f>J$112</f>
        <v>5000</v>
      </c>
      <c t="str" s="42" r="K127">
        <f>K$112</f>
        <v/>
      </c>
      <c t="str" s="28" r="L127">
        <f>(K127/K$112)-1</f>
        <v>#DIV/0!:divZero</v>
      </c>
      <c s="45" r="M127">
        <f>K127-K$112</f>
        <v>0</v>
      </c>
    </row>
    <row r="128">
      <c s="16" r="A128"/>
      <c s="45" r="B128"/>
      <c t="str" s="16" r="C128">
        <f>C$112</f>
        <v>accounting</v>
      </c>
      <c t="str" s="45" r="D128">
        <f>D$112</f>
        <v>1 week</v>
      </c>
      <c t="str" s="16" r="E128">
        <f>E$112</f>
        <v>interior</v>
      </c>
      <c t="str" s="16" r="F128">
        <f>F$112</f>
        <v>1/16 page</v>
      </c>
      <c t="s" s="49" r="G128">
        <v>110</v>
      </c>
      <c t="s" s="16" r="H128">
        <v>19</v>
      </c>
      <c s="16" r="I128"/>
      <c s="16" r="J128">
        <f>J$112</f>
        <v>5000</v>
      </c>
      <c s="42" r="K128"/>
      <c t="str" s="28" r="L128">
        <f>(K128/K$112)-1</f>
        <v>#DIV/0!:divZero</v>
      </c>
      <c s="45" r="M128">
        <f>K128-K$112</f>
        <v>0</v>
      </c>
    </row>
    <row r="129">
      <c s="16" r="A129"/>
      <c s="45" r="B129"/>
      <c t="str" s="16" r="C129">
        <f>C$112</f>
        <v>accounting</v>
      </c>
      <c t="str" s="45" r="D129">
        <f>D$112</f>
        <v>1 week</v>
      </c>
      <c t="str" s="16" r="E129">
        <f>E$112</f>
        <v>interior</v>
      </c>
      <c t="str" s="16" r="F129">
        <f>F$112</f>
        <v>1/16 page</v>
      </c>
      <c t="s" s="49" r="G129">
        <v>63</v>
      </c>
      <c t="s" s="16" r="H129">
        <v>19</v>
      </c>
      <c s="16" r="I129"/>
      <c s="16" r="J129">
        <f>J$112</f>
        <v>5000</v>
      </c>
      <c s="42" r="K129"/>
      <c t="str" s="28" r="L129">
        <f>(K129/K$112)-1</f>
        <v>#DIV/0!:divZero</v>
      </c>
      <c s="45" r="M129">
        <f>K129-K$112</f>
        <v>0</v>
      </c>
    </row>
    <row r="130">
      <c s="75" r="A130"/>
      <c s="45" r="B130"/>
      <c t="str" s="75" r="C130">
        <f>C$112</f>
        <v>accounting</v>
      </c>
      <c t="str" s="45" r="D130">
        <f>D$112</f>
        <v>1 week</v>
      </c>
      <c t="str" s="75" r="E130">
        <f>E$112</f>
        <v>interior</v>
      </c>
      <c t="str" s="75" r="F130">
        <f>F$112</f>
        <v>1/16 page</v>
      </c>
      <c t="str" s="45" r="G130">
        <f>G$112</f>
        <v>single ad</v>
      </c>
      <c t="s" s="30" r="H130">
        <v>19</v>
      </c>
      <c s="75" r="I130"/>
      <c s="75" r="J130">
        <f>J$112</f>
        <v>5000</v>
      </c>
      <c t="str" s="42" r="K130">
        <f>K$112</f>
        <v/>
      </c>
      <c t="str" s="20" r="L130">
        <f>(K130/K$112)-1</f>
        <v>#DIV/0!:divZero</v>
      </c>
      <c r="M130">
        <f>K130-K$112</f>
        <v>0</v>
      </c>
    </row>
    <row r="131">
      <c s="75" r="A131"/>
      <c s="45" r="B131"/>
      <c t="str" s="75" r="C131">
        <f>C$112</f>
        <v>accounting</v>
      </c>
      <c t="str" s="45" r="D131">
        <f>D$112</f>
        <v>1 week</v>
      </c>
      <c t="str" s="75" r="E131">
        <f>E$112</f>
        <v>interior</v>
      </c>
      <c t="str" s="75" r="F131">
        <f>F$112</f>
        <v>1/16 page</v>
      </c>
      <c t="str" s="45" r="G131">
        <f>G$112</f>
        <v>single ad</v>
      </c>
      <c t="s" s="30" r="H131">
        <v>45</v>
      </c>
      <c s="75" r="I131"/>
      <c s="75" r="J131">
        <f>J$112</f>
        <v>5000</v>
      </c>
      <c s="42" r="K131"/>
      <c t="str" s="20" r="L131">
        <f>(K131/K$112)-1</f>
        <v>#DIV/0!:divZero</v>
      </c>
      <c r="M131">
        <f>K131-K$112</f>
        <v>0</v>
      </c>
    </row>
    <row r="132">
      <c s="75" r="A132"/>
      <c s="45" r="B132"/>
      <c t="str" s="75" r="C132">
        <f>C$112</f>
        <v>accounting</v>
      </c>
      <c t="str" s="45" r="D132">
        <f>D$112</f>
        <v>1 week</v>
      </c>
      <c t="str" s="75" r="E132">
        <f>E$112</f>
        <v>interior</v>
      </c>
      <c t="str" s="75" r="F132">
        <f>F$112</f>
        <v>1/16 page</v>
      </c>
      <c t="str" s="45" r="G132">
        <f>G$112</f>
        <v>single ad</v>
      </c>
      <c t="s" s="30" r="H132">
        <v>46</v>
      </c>
      <c s="75" r="I132"/>
      <c s="75" r="J132">
        <f>J$112</f>
        <v>5000</v>
      </c>
      <c s="42" r="K132"/>
      <c t="str" s="20" r="L132">
        <f>(K132/K$112)-1</f>
        <v>#DIV/0!:divZero</v>
      </c>
      <c r="M132">
        <f>K132-K$112</f>
        <v>0</v>
      </c>
    </row>
    <row r="133">
      <c s="75" r="A133"/>
      <c s="45" r="B133"/>
      <c t="str" s="75" r="C133">
        <f>C$112</f>
        <v>accounting</v>
      </c>
      <c t="str" s="45" r="D133">
        <f>D$112</f>
        <v>1 week</v>
      </c>
      <c t="str" s="75" r="E133">
        <f>E$112</f>
        <v>interior</v>
      </c>
      <c t="str" s="75" r="F133">
        <f>F$112</f>
        <v>1/16 page</v>
      </c>
      <c t="str" s="45" r="G133">
        <f>G$112</f>
        <v>single ad</v>
      </c>
      <c t="s" s="30" r="H133">
        <v>31</v>
      </c>
      <c s="75" r="I133"/>
      <c s="75" r="J133">
        <f>J$112</f>
        <v>5000</v>
      </c>
      <c s="42" r="K133"/>
      <c t="str" s="20" r="L133">
        <f>(K133/K$112)-1</f>
        <v>#DIV/0!:divZero</v>
      </c>
      <c r="M133">
        <f>K133-K$112</f>
        <v>0</v>
      </c>
    </row>
    <row r="134">
      <c s="75" r="A134"/>
      <c s="45" r="B134"/>
      <c t="str" s="75" r="C134">
        <f>C$112</f>
        <v>accounting</v>
      </c>
      <c t="str" s="45" r="D134">
        <f>D$112</f>
        <v>1 week</v>
      </c>
      <c t="str" s="75" r="E134">
        <f>E$112</f>
        <v>interior</v>
      </c>
      <c t="str" s="75" r="F134">
        <f>F$112</f>
        <v>1/16 page</v>
      </c>
      <c t="str" s="45" r="G134">
        <f>G$112</f>
        <v>single ad</v>
      </c>
      <c t="s" s="30" r="H134">
        <v>32</v>
      </c>
      <c s="75" r="I134"/>
      <c s="75" r="J134">
        <f>J$112</f>
        <v>5000</v>
      </c>
      <c s="42" r="K134"/>
      <c t="str" s="20" r="L134">
        <f>(K134/K$112)-1</f>
        <v>#DIV/0!:divZero</v>
      </c>
      <c r="M134">
        <f>K134-K$112</f>
        <v>0</v>
      </c>
    </row>
    <row r="135">
      <c s="45" r="B135"/>
      <c t="str" s="16" r="C135">
        <f>C$112</f>
        <v>accounting</v>
      </c>
      <c t="str" s="45" r="D135">
        <f>D$112</f>
        <v>1 week</v>
      </c>
      <c t="str" s="16" r="E135">
        <f>E$112</f>
        <v>interior</v>
      </c>
      <c t="str" s="16" r="F135">
        <f>F$112</f>
        <v>1/16 page</v>
      </c>
      <c t="str" s="45" r="G135">
        <f>G$112</f>
        <v>single ad</v>
      </c>
      <c t="s" s="16" r="H135">
        <v>19</v>
      </c>
      <c s="16" r="I135"/>
      <c s="73" r="J135">
        <v>100</v>
      </c>
      <c t="str" s="42" r="K135">
        <f>K$112</f>
        <v/>
      </c>
      <c t="str" s="28" r="L135">
        <f>(K135/K$112)-1</f>
        <v>#DIV/0!:divZero</v>
      </c>
      <c s="45" r="M135">
        <f>K135-K$112</f>
        <v>0</v>
      </c>
    </row>
    <row r="136">
      <c s="45" r="B136"/>
      <c t="str" s="16" r="C136">
        <f>C$112</f>
        <v>accounting</v>
      </c>
      <c t="str" s="45" r="D136">
        <f>D$112</f>
        <v>1 week</v>
      </c>
      <c t="str" s="16" r="E136">
        <f>E$112</f>
        <v>interior</v>
      </c>
      <c t="str" s="16" r="F136">
        <f>F$112</f>
        <v>1/16 page</v>
      </c>
      <c t="str" s="45" r="G136">
        <f>G$112</f>
        <v>single ad</v>
      </c>
      <c t="s" s="16" r="H136">
        <v>19</v>
      </c>
      <c s="16" r="I136"/>
      <c s="73" r="J136">
        <v>500</v>
      </c>
      <c s="42" r="K136"/>
      <c t="str" s="28" r="L136">
        <f>(K136/K$112)-1</f>
        <v>#DIV/0!:divZero</v>
      </c>
      <c s="45" r="M136">
        <f>K136-K$112</f>
        <v>0</v>
      </c>
    </row>
    <row r="137">
      <c s="45" r="B137"/>
      <c t="str" s="16" r="C137">
        <f>C$112</f>
        <v>accounting</v>
      </c>
      <c t="str" s="45" r="D137">
        <f>D$112</f>
        <v>1 week</v>
      </c>
      <c t="str" s="16" r="E137">
        <f>E$112</f>
        <v>interior</v>
      </c>
      <c t="str" s="16" r="F137">
        <f>F$112</f>
        <v>1/16 page</v>
      </c>
      <c t="str" s="45" r="G137">
        <f>G$112</f>
        <v>single ad</v>
      </c>
      <c t="s" s="16" r="H137">
        <v>19</v>
      </c>
      <c s="16" r="I137"/>
      <c s="25" r="J137">
        <v>1000</v>
      </c>
      <c s="42" r="K137"/>
      <c t="str" s="28" r="L137">
        <f>(K137/K$112)-1</f>
        <v>#DIV/0!:divZero</v>
      </c>
      <c s="45" r="M137">
        <f>K137-K$112</f>
        <v>0</v>
      </c>
    </row>
    <row r="138">
      <c s="45" r="B138"/>
      <c t="str" s="16" r="C138">
        <f>C$112</f>
        <v>accounting</v>
      </c>
      <c t="str" s="45" r="D138">
        <f>D$112</f>
        <v>1 week</v>
      </c>
      <c t="str" s="16" r="E138">
        <f>E$112</f>
        <v>interior</v>
      </c>
      <c t="str" s="16" r="F138">
        <f>F$112</f>
        <v>1/16 page</v>
      </c>
      <c t="str" s="45" r="G138">
        <f>G$112</f>
        <v>single ad</v>
      </c>
      <c t="s" s="16" r="H138">
        <v>19</v>
      </c>
      <c s="16" r="I138"/>
      <c s="25" r="J138">
        <v>5000</v>
      </c>
      <c s="42" r="K138"/>
      <c t="str" s="20" r="L138">
        <f>(K138/K$112)-1</f>
        <v>#DIV/0!:divZero</v>
      </c>
      <c r="M138">
        <f>K138-K$112</f>
        <v>0</v>
      </c>
    </row>
    <row r="139">
      <c s="45" r="B139"/>
      <c t="str" s="16" r="C139">
        <f>C$112</f>
        <v>accounting</v>
      </c>
      <c t="str" s="45" r="D139">
        <f>D$112</f>
        <v>1 week</v>
      </c>
      <c t="str" s="16" r="E139">
        <f>E$112</f>
        <v>interior</v>
      </c>
      <c t="str" s="16" r="F139">
        <f>F$112</f>
        <v>1/16 page</v>
      </c>
      <c t="str" s="45" r="G139">
        <f>G$112</f>
        <v>single ad</v>
      </c>
      <c t="s" s="16" r="H139">
        <v>19</v>
      </c>
      <c s="16" r="I139"/>
      <c s="25" r="J139">
        <v>10000</v>
      </c>
      <c s="42" r="K139"/>
      <c t="str" s="20" r="L139">
        <f>(K139/K$112)-1</f>
        <v>#DIV/0!:divZero</v>
      </c>
      <c r="M139">
        <f>K139-K$112</f>
        <v>0</v>
      </c>
    </row>
    <row r="140">
      <c s="45" r="B140"/>
      <c t="str" s="16" r="C140">
        <f>C$112</f>
        <v>accounting</v>
      </c>
      <c t="str" s="45" r="D140">
        <f>D$112</f>
        <v>1 week</v>
      </c>
      <c t="str" s="16" r="E140">
        <f>E$112</f>
        <v>interior</v>
      </c>
      <c t="str" s="16" r="F140">
        <f>F$112</f>
        <v>1/16 page</v>
      </c>
      <c t="str" s="45" r="G140">
        <f>G$112</f>
        <v>single ad</v>
      </c>
      <c t="s" s="16" r="H140">
        <v>19</v>
      </c>
      <c s="16" r="I140"/>
      <c s="25" r="J140">
        <v>25000</v>
      </c>
      <c s="42" r="K140"/>
      <c t="str" s="20" r="L140">
        <f>(K140/K$112)-1</f>
        <v>#DIV/0!:divZero</v>
      </c>
      <c r="M140">
        <f>K140-K$112</f>
        <v>0</v>
      </c>
    </row>
    <row r="141">
      <c s="45" r="B141"/>
      <c t="str" s="16" r="C141">
        <f>C$112</f>
        <v>accounting</v>
      </c>
      <c t="str" s="45" r="D141">
        <f>D$112</f>
        <v>1 week</v>
      </c>
      <c t="str" s="16" r="E141">
        <f>E$112</f>
        <v>interior</v>
      </c>
      <c t="str" s="16" r="F141">
        <f>F$112</f>
        <v>1/16 page</v>
      </c>
      <c t="str" s="45" r="G141">
        <f>G$112</f>
        <v>single ad</v>
      </c>
      <c t="s" s="16" r="H141">
        <v>19</v>
      </c>
      <c s="16" r="I141"/>
      <c s="25" r="J141">
        <v>50000</v>
      </c>
      <c s="42" r="K141"/>
      <c t="str" s="20" r="L141">
        <f>(K141/K$112)-1</f>
        <v>#DIV/0!:divZero</v>
      </c>
      <c r="M141">
        <f>K141-K$112</f>
        <v>0</v>
      </c>
    </row>
    <row r="142">
      <c s="45" r="B142"/>
      <c t="str" s="16" r="C142">
        <f>C$112</f>
        <v>accounting</v>
      </c>
      <c t="str" s="45" r="D142">
        <f>D$112</f>
        <v>1 week</v>
      </c>
      <c t="str" s="16" r="E142">
        <f>E$112</f>
        <v>interior</v>
      </c>
      <c t="str" s="16" r="F142">
        <f>F$112</f>
        <v>1/16 page</v>
      </c>
      <c t="str" s="45" r="G142">
        <f>G$112</f>
        <v>single ad</v>
      </c>
      <c t="s" s="16" r="H142">
        <v>19</v>
      </c>
      <c s="16" r="I142"/>
      <c s="25" r="J142">
        <v>100000</v>
      </c>
      <c s="42" r="K142"/>
      <c t="str" s="20" r="L142">
        <f>(K142/K$112)-1</f>
        <v>#DIV/0!:divZero</v>
      </c>
      <c r="M142">
        <f>K142-K$112</f>
        <v>0</v>
      </c>
    </row>
    <row r="143">
      <c s="45" r="B143"/>
      <c t="str" s="16" r="C143">
        <f>C$112</f>
        <v>accounting</v>
      </c>
      <c t="str" s="45" r="D143">
        <f>D$112</f>
        <v>1 week</v>
      </c>
      <c t="str" s="16" r="E143">
        <f>E$112</f>
        <v>interior</v>
      </c>
      <c t="str" s="16" r="F143">
        <f>F$112</f>
        <v>1/16 page</v>
      </c>
      <c t="str" s="45" r="G143">
        <f>G$112</f>
        <v>single ad</v>
      </c>
      <c t="s" s="16" r="H143">
        <v>19</v>
      </c>
      <c s="16" r="I143"/>
      <c s="25" r="J143">
        <v>250000</v>
      </c>
      <c s="42" r="K143"/>
      <c t="str" s="20" r="L143">
        <f>(K143/K$112)-1</f>
        <v>#DIV/0!:divZero</v>
      </c>
      <c r="M143">
        <f>K143-K$112</f>
        <v>0</v>
      </c>
    </row>
    <row r="144">
      <c s="45" r="B144"/>
      <c t="str" s="16" r="C144">
        <f>C$112</f>
        <v>accounting</v>
      </c>
      <c t="str" s="45" r="D144">
        <f>D$112</f>
        <v>1 week</v>
      </c>
      <c t="str" s="16" r="E144">
        <f>E$112</f>
        <v>interior</v>
      </c>
      <c t="str" s="16" r="F144">
        <f>F$112</f>
        <v>1/16 page</v>
      </c>
      <c t="str" s="45" r="G144">
        <f>G$112</f>
        <v>single ad</v>
      </c>
      <c t="s" s="16" r="H144">
        <v>19</v>
      </c>
      <c s="16" r="I144"/>
      <c s="25" r="J144">
        <v>500000</v>
      </c>
      <c s="42" r="K144"/>
      <c t="str" s="20" r="L144">
        <f>(K144/K$112)-1</f>
        <v>#DIV/0!:divZero</v>
      </c>
      <c r="M144">
        <f>K144-K$112</f>
        <v>0</v>
      </c>
    </row>
    <row r="145">
      <c s="45" r="B145"/>
      <c t="str" s="16" r="C145">
        <f>C$112</f>
        <v>accounting</v>
      </c>
      <c t="str" s="45" r="D145">
        <f>D$112</f>
        <v>1 week</v>
      </c>
      <c t="str" s="16" r="E145">
        <f>E$112</f>
        <v>interior</v>
      </c>
      <c t="str" s="16" r="F145">
        <f>F$112</f>
        <v>1/16 page</v>
      </c>
      <c t="str" s="45" r="G145">
        <f>G$112</f>
        <v>single ad</v>
      </c>
      <c t="s" s="16" r="H145">
        <v>19</v>
      </c>
      <c s="16" r="I145"/>
      <c s="25" r="J145">
        <v>1000000</v>
      </c>
      <c s="42" r="K145"/>
      <c t="str" s="20" r="L145">
        <f>(K145/K$112)-1</f>
        <v>#DIV/0!:divZero</v>
      </c>
      <c r="M145">
        <f>K145-K$112</f>
        <v>0</v>
      </c>
    </row>
    <row r="146">
      <c s="45" r="B146"/>
      <c t="str" s="16" r="C146">
        <f>C$112</f>
        <v>accounting</v>
      </c>
      <c t="str" s="45" r="D146">
        <f>D$112</f>
        <v>1 week</v>
      </c>
      <c t="str" s="16" r="E146">
        <f>E$112</f>
        <v>interior</v>
      </c>
      <c t="str" s="16" r="F146">
        <f>F$112</f>
        <v>1/16 page</v>
      </c>
      <c t="str" s="45" r="G146">
        <f>G$112</f>
        <v>single ad</v>
      </c>
      <c t="s" s="16" r="H146">
        <v>19</v>
      </c>
      <c s="16" r="I146"/>
      <c s="25" r="J146">
        <v>2000000</v>
      </c>
      <c s="42" r="K146"/>
      <c t="str" s="28" r="L146">
        <f>(K146/K$112)-1</f>
        <v>#DIV/0!:divZero</v>
      </c>
      <c s="45" r="M146">
        <f>K146-K$112</f>
        <v>0</v>
      </c>
    </row>
    <row r="147">
      <c s="45" r="B147"/>
      <c t="str" s="16" r="C147">
        <f>C$112</f>
        <v>accounting</v>
      </c>
      <c t="str" s="45" r="D147">
        <f>D$112</f>
        <v>1 week</v>
      </c>
      <c t="str" s="16" r="E147">
        <f>E$112</f>
        <v>interior</v>
      </c>
      <c t="str" s="16" r="F147">
        <f>F$112</f>
        <v>1/16 page</v>
      </c>
      <c t="str" s="45" r="G147">
        <f>G$112</f>
        <v>single ad</v>
      </c>
      <c t="s" s="16" r="H147">
        <v>19</v>
      </c>
      <c s="16" r="I147"/>
      <c s="25" r="J147">
        <v>5000000</v>
      </c>
      <c s="42" r="K147"/>
      <c t="str" s="28" r="L147">
        <f>(K147/K$112)-1</f>
        <v>#DIV/0!:divZero</v>
      </c>
      <c s="45" r="M147">
        <f>K147-K$112</f>
        <v>0</v>
      </c>
    </row>
    <row r="148">
      <c s="45" r="B148"/>
      <c t="str" s="16" r="C148">
        <f>C$112</f>
        <v>accounting</v>
      </c>
      <c t="str" s="45" r="D148">
        <f>D$112</f>
        <v>1 week</v>
      </c>
      <c t="str" s="16" r="E148">
        <f>E$112</f>
        <v>interior</v>
      </c>
      <c t="str" s="16" r="F148">
        <f>F$112</f>
        <v>1/16 page</v>
      </c>
      <c t="str" s="45" r="G148">
        <f>G$112</f>
        <v>single ad</v>
      </c>
      <c t="s" s="16" r="H148">
        <v>19</v>
      </c>
      <c s="16" r="I148"/>
      <c t="s" s="25" r="J148">
        <v>33</v>
      </c>
      <c s="42" r="K148"/>
      <c t="str" s="28" r="L148">
        <f>(K148/K$112)-1</f>
        <v>#DIV/0!:divZero</v>
      </c>
      <c s="45" r="M148">
        <f>K148-K$112</f>
        <v>0</v>
      </c>
    </row>
    <row r="149">
      <c s="75" r="A149"/>
      <c s="45" r="B149"/>
      <c t="s" s="75" r="C149">
        <v>14</v>
      </c>
      <c t="s" s="49" r="D149">
        <v>15</v>
      </c>
      <c t="s" s="75" r="E149">
        <v>114</v>
      </c>
      <c t="s" s="75" r="F149">
        <v>87</v>
      </c>
      <c t="s" s="75" r="G149">
        <v>95</v>
      </c>
      <c t="s" s="75" r="H149">
        <v>19</v>
      </c>
      <c s="75" r="I149"/>
      <c s="75" r="J149">
        <v>50000</v>
      </c>
      <c s="42" r="K149"/>
      <c s="28" r="L149"/>
      <c s="45" r="M149">
        <f>K149-K$149</f>
        <v>0</v>
      </c>
    </row>
    <row r="150">
      <c s="75" r="A150"/>
      <c s="45" r="B150"/>
      <c t="str" s="75" r="C150">
        <f>C$149</f>
        <v>accounting</v>
      </c>
      <c t="s" s="49" r="D150">
        <v>15</v>
      </c>
      <c t="str" s="75" r="E150">
        <f>E$149</f>
        <v>inside</v>
      </c>
      <c t="str" s="75" r="F150">
        <f>F$149</f>
        <v>spot</v>
      </c>
      <c t="str" s="75" r="G150">
        <f>G$149</f>
        <v>print</v>
      </c>
      <c t="str" s="75" r="H150">
        <f>H$149</f>
        <v>australia</v>
      </c>
      <c s="75" r="I150"/>
      <c s="75" r="J150">
        <f>J$149</f>
        <v>50000</v>
      </c>
      <c s="42" r="K150"/>
      <c t="str" s="28" r="L150">
        <f>(K150/K$149)-1</f>
        <v>#DIV/0!:divZero</v>
      </c>
      <c s="45" r="M150">
        <f>K150-K$149</f>
        <v>0</v>
      </c>
    </row>
    <row r="151">
      <c s="75" r="A151"/>
      <c s="45" r="B151"/>
      <c t="str" s="75" r="C151">
        <f>C$149</f>
        <v>accounting</v>
      </c>
      <c t="s" s="49" r="D151">
        <v>15</v>
      </c>
      <c t="str" s="75" r="E151">
        <f>E$149</f>
        <v>inside</v>
      </c>
      <c t="str" s="75" r="F151">
        <f>F$149</f>
        <v>spot</v>
      </c>
      <c t="str" s="75" r="G151">
        <f>G$149</f>
        <v>print</v>
      </c>
      <c t="str" s="75" r="H151">
        <f>H$149</f>
        <v>australia</v>
      </c>
      <c s="75" r="I151"/>
      <c s="75" r="J151">
        <f>J$149</f>
        <v>50000</v>
      </c>
      <c s="42" r="K151"/>
      <c t="str" s="28" r="L151">
        <f>(K151/K$149)-1</f>
        <v>#DIV/0!:divZero</v>
      </c>
      <c s="45" r="M151">
        <f>K151-K$149</f>
        <v>0</v>
      </c>
    </row>
    <row r="152">
      <c s="75" r="A152"/>
      <c s="45" r="B152"/>
      <c t="str" s="75" r="C152">
        <f>C$149</f>
        <v>accounting</v>
      </c>
      <c t="s" s="49" r="D152">
        <v>15</v>
      </c>
      <c t="str" s="75" r="E152">
        <f>E$149</f>
        <v>inside</v>
      </c>
      <c t="str" s="75" r="F152">
        <f>F$149</f>
        <v>spot</v>
      </c>
      <c t="str" s="75" r="G152">
        <f>G$149</f>
        <v>print</v>
      </c>
      <c t="str" s="75" r="H152">
        <f>H$149</f>
        <v>australia</v>
      </c>
      <c s="75" r="I152"/>
      <c s="75" r="J152">
        <f>J$149</f>
        <v>50000</v>
      </c>
      <c s="42" r="K152"/>
      <c t="str" s="28" r="L152">
        <f>(K152/K$149)-1</f>
        <v>#DIV/0!:divZero</v>
      </c>
      <c s="45" r="M152">
        <f>K152-K$149</f>
        <v>0</v>
      </c>
    </row>
    <row r="153">
      <c s="75" r="A153"/>
      <c s="45" r="B153"/>
      <c t="str" s="75" r="C153">
        <f>C$149</f>
        <v>accounting</v>
      </c>
      <c t="s" s="49" r="D153">
        <v>54</v>
      </c>
      <c t="str" s="75" r="E153">
        <f>E$149</f>
        <v>inside</v>
      </c>
      <c t="str" s="75" r="F153">
        <f>F$149</f>
        <v>spot</v>
      </c>
      <c t="str" s="75" r="G153">
        <f>G$149</f>
        <v>print</v>
      </c>
      <c t="str" s="75" r="H153">
        <f>H$149</f>
        <v>australia</v>
      </c>
      <c s="75" r="I153"/>
      <c s="75" r="J153">
        <f>J$149</f>
        <v>50000</v>
      </c>
      <c s="42" r="K153"/>
      <c t="str" s="28" r="L153">
        <f>(K153/K$149)-1</f>
        <v>#DIV/0!:divZero</v>
      </c>
      <c s="45" r="M153">
        <f>K153-K$149</f>
        <v>0</v>
      </c>
    </row>
    <row r="154">
      <c s="75" r="A154"/>
      <c s="45" r="B154"/>
      <c t="str" s="75" r="C154">
        <f>C$149</f>
        <v>accounting</v>
      </c>
      <c t="s" s="49" r="D154">
        <v>55</v>
      </c>
      <c t="str" s="75" r="E154">
        <f>E$149</f>
        <v>inside</v>
      </c>
      <c t="str" s="75" r="F154">
        <f>F$149</f>
        <v>spot</v>
      </c>
      <c t="str" s="75" r="G154">
        <f>G$149</f>
        <v>print</v>
      </c>
      <c t="str" s="75" r="H154">
        <f>H$149</f>
        <v>australia</v>
      </c>
      <c s="75" r="I154"/>
      <c s="75" r="J154">
        <f>J$149</f>
        <v>50000</v>
      </c>
      <c s="42" r="K154"/>
      <c t="str" s="28" r="L154">
        <f>(K154/K$149)-1</f>
        <v>#DIV/0!:divZero</v>
      </c>
      <c s="45" r="M154">
        <f>K154-K$149</f>
        <v>0</v>
      </c>
    </row>
    <row r="155">
      <c s="75" r="A155"/>
      <c s="45" r="B155"/>
      <c t="str" s="75" r="C155">
        <f>C$149</f>
        <v>accounting</v>
      </c>
      <c t="s" s="49" r="D155">
        <v>56</v>
      </c>
      <c t="str" s="75" r="E155">
        <f>E$149</f>
        <v>inside</v>
      </c>
      <c t="str" s="75" r="F155">
        <f>F$149</f>
        <v>spot</v>
      </c>
      <c t="str" s="75" r="G155">
        <f>G$149</f>
        <v>print</v>
      </c>
      <c t="str" s="75" r="H155">
        <f>H$149</f>
        <v>australia</v>
      </c>
      <c s="75" r="I155"/>
      <c s="75" r="J155">
        <f>J$149</f>
        <v>50000</v>
      </c>
      <c s="42" r="K155"/>
      <c t="str" s="28" r="L155">
        <f>(K155/K$149)-1</f>
        <v>#DIV/0!:divZero</v>
      </c>
      <c s="45" r="M155">
        <f>K155-K$149</f>
        <v>0</v>
      </c>
    </row>
    <row r="156">
      <c s="45" r="B156"/>
      <c t="str" s="16" r="C156">
        <f>C$149</f>
        <v>accounting</v>
      </c>
      <c t="s" s="49" r="D156">
        <v>57</v>
      </c>
      <c t="str" s="75" r="E156">
        <f>E$149</f>
        <v>inside</v>
      </c>
      <c t="str" s="75" r="F156">
        <f>F$149</f>
        <v>spot</v>
      </c>
      <c t="str" s="75" r="G156">
        <f>G$149</f>
        <v>print</v>
      </c>
      <c t="str" s="75" r="H156">
        <f>H$149</f>
        <v>australia</v>
      </c>
      <c s="75" r="I156"/>
      <c s="75" r="J156">
        <f>J$149</f>
        <v>50000</v>
      </c>
      <c s="42" r="K156"/>
      <c t="str" s="28" r="L156">
        <f>(K156/K$149)-1</f>
        <v>#DIV/0!:divZero</v>
      </c>
      <c s="45" r="M156">
        <f>K156-K$149</f>
        <v>0</v>
      </c>
    </row>
    <row r="157">
      <c s="45" r="B157"/>
      <c t="str" s="16" r="C157">
        <f>C$149</f>
        <v>accounting</v>
      </c>
      <c t="str" s="45" r="D157">
        <f>D$149</f>
        <v>6 months</v>
      </c>
      <c t="str" s="43" r="E157">
        <f>E$149</f>
        <v>inside</v>
      </c>
      <c t="str" s="16" r="F157">
        <f>F$149</f>
        <v>spot</v>
      </c>
      <c t="str" s="16" r="G157">
        <f>G$149</f>
        <v>print</v>
      </c>
      <c t="str" s="16" r="H157">
        <f>H$149</f>
        <v>australia</v>
      </c>
      <c s="16" r="I157"/>
      <c s="16" r="J157">
        <f>J$149</f>
        <v>50000</v>
      </c>
      <c t="str" s="42" r="K157">
        <f>K$149</f>
        <v/>
      </c>
      <c t="str" s="20" r="L157">
        <f>(K157/K$149)-1</f>
        <v>#DIV/0!:divZero</v>
      </c>
      <c r="M157">
        <f>K157-K$149</f>
        <v>0</v>
      </c>
    </row>
    <row r="158">
      <c s="45" r="B158"/>
      <c t="str" s="16" r="C158">
        <f>C$149</f>
        <v>accounting</v>
      </c>
      <c t="str" s="45" r="D158">
        <f>D$149</f>
        <v>6 months</v>
      </c>
      <c t="s" s="43" r="E158">
        <v>115</v>
      </c>
      <c t="str" s="16" r="F158">
        <f>F$149</f>
        <v>spot</v>
      </c>
      <c t="str" s="16" r="G158">
        <f>G$149</f>
        <v>print</v>
      </c>
      <c t="str" s="16" r="H158">
        <f>H$149</f>
        <v>australia</v>
      </c>
      <c s="16" r="I158"/>
      <c s="16" r="J158">
        <f>J$149</f>
        <v>50000</v>
      </c>
      <c s="42" r="K158"/>
      <c t="str" s="20" r="L158">
        <f>(K158/K$149)-1</f>
        <v>#DIV/0!:divZero</v>
      </c>
      <c r="M158">
        <f>K158-K$149</f>
        <v>0</v>
      </c>
    </row>
    <row r="159">
      <c s="45" r="B159"/>
      <c t="str" s="16" r="C159">
        <f>C$149</f>
        <v>accounting</v>
      </c>
      <c t="str" s="45" r="D159">
        <f>D$149</f>
        <v>6 months</v>
      </c>
      <c t="s" s="43" r="E159">
        <v>116</v>
      </c>
      <c t="str" s="16" r="F159">
        <f>F$149</f>
        <v>spot</v>
      </c>
      <c t="str" s="16" r="G159">
        <f>G$149</f>
        <v>print</v>
      </c>
      <c t="str" s="16" r="H159">
        <f>H$149</f>
        <v>australia</v>
      </c>
      <c s="16" r="I159"/>
      <c s="16" r="J159">
        <f>J$149</f>
        <v>50000</v>
      </c>
      <c s="42" r="K159"/>
      <c t="str" s="20" r="L159">
        <f>(K159/K$149)-1</f>
        <v>#DIV/0!:divZero</v>
      </c>
      <c r="M159">
        <f>K159-K$149</f>
        <v>0</v>
      </c>
    </row>
    <row r="160">
      <c s="75" r="A160"/>
      <c s="45" r="B160"/>
      <c t="str" s="75" r="C160">
        <f>C$149</f>
        <v>accounting</v>
      </c>
      <c t="str" s="45" r="D160">
        <f>D$149</f>
        <v>6 months</v>
      </c>
      <c t="str" s="75" r="E160">
        <f>E$149</f>
        <v>inside</v>
      </c>
      <c t="str" s="30" r="F160">
        <f>F$149</f>
        <v>spot</v>
      </c>
      <c t="str" s="75" r="G160">
        <f>G$149</f>
        <v>print</v>
      </c>
      <c t="str" s="75" r="H160">
        <f>H$149</f>
        <v>australia</v>
      </c>
      <c s="75" r="I160"/>
      <c s="75" r="J160">
        <f>J$149</f>
        <v>50000</v>
      </c>
      <c t="str" s="42" r="K160">
        <f>K$149</f>
        <v/>
      </c>
      <c t="str" s="20" r="L160">
        <f>(K160/K$149)-1</f>
        <v>#DIV/0!:divZero</v>
      </c>
      <c r="M160">
        <f>K160-K$149</f>
        <v>0</v>
      </c>
    </row>
    <row r="161">
      <c s="75" r="A161"/>
      <c s="45" r="B161"/>
      <c t="str" s="75" r="C161">
        <f>C$149</f>
        <v>accounting</v>
      </c>
      <c t="str" s="45" r="D161">
        <f>D$149</f>
        <v>6 months</v>
      </c>
      <c t="str" s="75" r="E161">
        <f>E$149</f>
        <v>inside</v>
      </c>
      <c t="s" s="30" r="F161">
        <v>90</v>
      </c>
      <c t="str" s="75" r="G161">
        <f>G$149</f>
        <v>print</v>
      </c>
      <c t="str" s="75" r="H161">
        <f>H$149</f>
        <v>australia</v>
      </c>
      <c s="75" r="I161"/>
      <c s="75" r="J161">
        <f>J$149</f>
        <v>50000</v>
      </c>
      <c s="42" r="K161"/>
      <c t="str" s="20" r="L161">
        <f>(K161/K$149)-1</f>
        <v>#DIV/0!:divZero</v>
      </c>
      <c r="M161">
        <f>K161-K$149</f>
        <v>0</v>
      </c>
      <c s="20" r="N161"/>
    </row>
    <row r="162">
      <c s="75" r="A162"/>
      <c s="45" r="B162"/>
      <c t="str" s="75" r="C162">
        <f>C$149</f>
        <v>accounting</v>
      </c>
      <c t="str" s="45" r="D162">
        <f>D$149</f>
        <v>6 months</v>
      </c>
      <c t="str" s="75" r="E162">
        <f>E$149</f>
        <v>inside</v>
      </c>
      <c t="s" s="30" r="F162">
        <v>41</v>
      </c>
      <c t="str" s="75" r="G162">
        <f>G$149</f>
        <v>print</v>
      </c>
      <c t="str" s="75" r="H162">
        <f>H$149</f>
        <v>australia</v>
      </c>
      <c s="75" r="I162"/>
      <c s="75" r="J162">
        <f>J$149</f>
        <v>50000</v>
      </c>
      <c s="42" r="K162"/>
      <c t="str" s="20" r="L162">
        <f>(K162/K$149)-1</f>
        <v>#DIV/0!:divZero</v>
      </c>
      <c r="M162">
        <f>K162-K$149</f>
        <v>0</v>
      </c>
      <c s="20" r="N162"/>
    </row>
    <row r="163">
      <c s="75" r="A163"/>
      <c s="45" r="B163"/>
      <c t="str" s="75" r="C163">
        <f>C$149</f>
        <v>accounting</v>
      </c>
      <c t="str" s="45" r="D163">
        <f>D$149</f>
        <v>6 months</v>
      </c>
      <c t="str" s="75" r="E163">
        <f>E$149</f>
        <v>inside</v>
      </c>
      <c t="s" s="30" r="F163">
        <v>91</v>
      </c>
      <c t="str" s="75" r="G163">
        <f>G$149</f>
        <v>print</v>
      </c>
      <c t="str" s="75" r="H163">
        <f>H$149</f>
        <v>australia</v>
      </c>
      <c s="75" r="I163"/>
      <c s="75" r="J163">
        <f>J$149</f>
        <v>50000</v>
      </c>
      <c s="42" r="K163"/>
      <c t="str" s="20" r="L163">
        <f>(K163/K$149)-1</f>
        <v>#DIV/0!:divZero</v>
      </c>
      <c r="M163">
        <f>K163-K$149</f>
        <v>0</v>
      </c>
      <c s="20" r="N163"/>
    </row>
    <row r="164">
      <c s="75" r="A164"/>
      <c s="45" r="B164"/>
      <c t="str" s="75" r="C164">
        <f>C$149</f>
        <v>accounting</v>
      </c>
      <c t="str" s="45" r="D164">
        <f>D$149</f>
        <v>6 months</v>
      </c>
      <c t="str" s="75" r="E164">
        <f>E$149</f>
        <v>inside</v>
      </c>
      <c t="s" s="30" r="F164">
        <v>42</v>
      </c>
      <c t="str" s="75" r="G164">
        <f>G$149</f>
        <v>print</v>
      </c>
      <c t="str" s="75" r="H164">
        <f>H$149</f>
        <v>australia</v>
      </c>
      <c s="75" r="I164"/>
      <c s="75" r="J164">
        <f>J$149</f>
        <v>50000</v>
      </c>
      <c s="42" r="K164"/>
      <c t="str" s="20" r="L164">
        <f>(K164/K$149)-1</f>
        <v>#DIV/0!:divZero</v>
      </c>
      <c r="M164">
        <f>K164-K$149</f>
        <v>0</v>
      </c>
      <c s="20" r="N164"/>
    </row>
    <row r="165">
      <c s="75" r="A165"/>
      <c s="45" r="B165"/>
      <c t="str" s="75" r="C165">
        <f>C$149</f>
        <v>accounting</v>
      </c>
      <c t="str" s="45" r="D165">
        <f>D$149</f>
        <v>6 months</v>
      </c>
      <c t="str" s="75" r="E165">
        <f>E$149</f>
        <v>inside</v>
      </c>
      <c t="s" s="30" r="F165">
        <v>61</v>
      </c>
      <c t="str" s="75" r="G165">
        <f>G$149</f>
        <v>print</v>
      </c>
      <c t="str" s="75" r="H165">
        <f>H$149</f>
        <v>australia</v>
      </c>
      <c s="75" r="I165"/>
      <c s="75" r="J165">
        <f>J$149</f>
        <v>50000</v>
      </c>
      <c s="42" r="K165"/>
      <c t="str" s="20" r="L165">
        <f>(K165/K$149)-1</f>
        <v>#DIV/0!:divZero</v>
      </c>
      <c r="M165">
        <f>K165-K$149</f>
        <v>0</v>
      </c>
      <c s="20" r="N165"/>
    </row>
    <row r="166">
      <c s="45" r="B166"/>
      <c t="str" s="16" r="C166">
        <f>C$149</f>
        <v>accounting</v>
      </c>
      <c t="str" s="45" r="D166">
        <f>D$149</f>
        <v>6 months</v>
      </c>
      <c t="str" s="16" r="E166">
        <f>E$149</f>
        <v>inside</v>
      </c>
      <c t="str" s="16" r="F166">
        <f>F$149</f>
        <v>spot</v>
      </c>
      <c t="str" s="43" r="G166">
        <f>G$149</f>
        <v>print</v>
      </c>
      <c t="str" s="16" r="H166">
        <f>H$149</f>
        <v>australia</v>
      </c>
      <c s="16" r="I166"/>
      <c s="16" r="J166">
        <f>J$149</f>
        <v>50000</v>
      </c>
      <c t="str" s="42" r="K166">
        <f>K$149</f>
        <v/>
      </c>
      <c t="str" s="20" r="L166">
        <f>(K166/K$149)-1</f>
        <v>#DIV/0!:divZero</v>
      </c>
      <c r="M166">
        <f>K166-K$149</f>
        <v>0</v>
      </c>
    </row>
    <row r="167">
      <c s="45" r="B167"/>
      <c t="str" s="16" r="C167">
        <f>C$149</f>
        <v>accounting</v>
      </c>
      <c t="str" s="45" r="D167">
        <f>D$149</f>
        <v>6 months</v>
      </c>
      <c t="str" s="16" r="E167">
        <f>E$149</f>
        <v>inside</v>
      </c>
      <c t="str" s="16" r="F167">
        <f>F$149</f>
        <v>spot</v>
      </c>
      <c t="s" s="43" r="G167">
        <v>101</v>
      </c>
      <c t="str" s="16" r="H167">
        <f>H$149</f>
        <v>australia</v>
      </c>
      <c s="16" r="I167"/>
      <c s="16" r="J167">
        <f>J$149</f>
        <v>50000</v>
      </c>
      <c s="42" r="K167"/>
      <c t="str" s="20" r="L167">
        <f>(K167/K$149)-1</f>
        <v>#DIV/0!:divZero</v>
      </c>
      <c r="M167">
        <f>K167-K$149</f>
        <v>0</v>
      </c>
    </row>
    <row r="168">
      <c s="75" r="A168"/>
      <c s="45" r="B168"/>
      <c t="str" s="75" r="C168">
        <f>C$149</f>
        <v>accounting</v>
      </c>
      <c t="str" s="45" r="D168">
        <f>D$149</f>
        <v>6 months</v>
      </c>
      <c t="str" s="75" r="E168">
        <f>E$149</f>
        <v>inside</v>
      </c>
      <c t="str" s="75" r="F168">
        <f>F$149</f>
        <v>spot</v>
      </c>
      <c t="str" s="75" r="G168">
        <f>G$149</f>
        <v>print</v>
      </c>
      <c t="str" s="30" r="H168">
        <f>H$149</f>
        <v>australia</v>
      </c>
      <c s="75" r="I168"/>
      <c s="75" r="J168">
        <f>J$149</f>
        <v>50000</v>
      </c>
      <c t="str" s="42" r="K168">
        <f>K$149</f>
        <v/>
      </c>
      <c t="str" s="20" r="L168">
        <f>(K168/K$149)-1</f>
        <v>#DIV/0!:divZero</v>
      </c>
      <c r="M168">
        <f>K168-K$149</f>
        <v>0</v>
      </c>
    </row>
    <row r="169">
      <c s="75" r="A169"/>
      <c s="45" r="B169"/>
      <c t="str" s="75" r="C169">
        <f>C$149</f>
        <v>accounting</v>
      </c>
      <c t="str" s="45" r="D169">
        <f>D$149</f>
        <v>6 months</v>
      </c>
      <c t="str" s="75" r="E169">
        <f>E$149</f>
        <v>inside</v>
      </c>
      <c t="str" s="75" r="F169">
        <f>F$149</f>
        <v>spot</v>
      </c>
      <c t="str" s="75" r="G169">
        <f>G$149</f>
        <v>print</v>
      </c>
      <c t="s" s="30" r="H169">
        <v>45</v>
      </c>
      <c s="75" r="I169"/>
      <c s="75" r="J169">
        <f>J$149</f>
        <v>50000</v>
      </c>
      <c s="42" r="K169"/>
      <c t="str" s="28" r="L169">
        <f>(K169/K$149)-1</f>
        <v>#DIV/0!:divZero</v>
      </c>
      <c s="45" r="M169">
        <f>K169-K$149</f>
        <v>0</v>
      </c>
    </row>
    <row r="170">
      <c s="75" r="A170"/>
      <c s="45" r="B170"/>
      <c t="str" s="75" r="C170">
        <f>C$149</f>
        <v>accounting</v>
      </c>
      <c t="str" s="45" r="D170">
        <f>D$149</f>
        <v>6 months</v>
      </c>
      <c t="str" s="75" r="E170">
        <f>E$149</f>
        <v>inside</v>
      </c>
      <c t="str" s="75" r="F170">
        <f>F$149</f>
        <v>spot</v>
      </c>
      <c t="str" s="75" r="G170">
        <f>G$149</f>
        <v>print</v>
      </c>
      <c t="s" s="30" r="H170">
        <v>46</v>
      </c>
      <c s="75" r="I170"/>
      <c s="75" r="J170">
        <f>J$149</f>
        <v>50000</v>
      </c>
      <c s="42" r="K170"/>
      <c t="str" s="28" r="L170">
        <f>(K170/K$149)-1</f>
        <v>#DIV/0!:divZero</v>
      </c>
      <c s="45" r="M170">
        <f>K170-K$149</f>
        <v>0</v>
      </c>
    </row>
    <row r="171">
      <c s="75" r="A171"/>
      <c s="45" r="B171"/>
      <c t="str" s="75" r="C171">
        <f>C$149</f>
        <v>accounting</v>
      </c>
      <c t="str" s="45" r="D171">
        <f>D$149</f>
        <v>6 months</v>
      </c>
      <c t="str" s="75" r="E171">
        <f>E$149</f>
        <v>inside</v>
      </c>
      <c t="str" s="75" r="F171">
        <f>F$149</f>
        <v>spot</v>
      </c>
      <c t="str" s="75" r="G171">
        <f>G$149</f>
        <v>print</v>
      </c>
      <c t="s" s="30" r="H171">
        <v>31</v>
      </c>
      <c s="75" r="I171"/>
      <c s="75" r="J171">
        <f>J$149</f>
        <v>50000</v>
      </c>
      <c s="42" r="K171"/>
      <c t="str" s="20" r="L171">
        <f>(K171/K$149)-1</f>
        <v>#DIV/0!:divZero</v>
      </c>
      <c r="M171">
        <f>K171-K$149</f>
        <v>0</v>
      </c>
    </row>
    <row r="172">
      <c s="75" r="A172"/>
      <c s="45" r="B172"/>
      <c t="str" s="75" r="C172">
        <f>C$149</f>
        <v>accounting</v>
      </c>
      <c t="str" s="45" r="D172">
        <f>D$149</f>
        <v>6 months</v>
      </c>
      <c t="str" s="75" r="E172">
        <f>E$149</f>
        <v>inside</v>
      </c>
      <c t="str" s="75" r="F172">
        <f>F$149</f>
        <v>spot</v>
      </c>
      <c t="str" s="75" r="G172">
        <f>G$149</f>
        <v>print</v>
      </c>
      <c t="s" s="30" r="H172">
        <v>32</v>
      </c>
      <c s="75" r="I172"/>
      <c s="75" r="J172">
        <f>J$149</f>
        <v>50000</v>
      </c>
      <c s="42" r="K172"/>
      <c t="str" s="20" r="L172">
        <f>(K172/K$149)-1</f>
        <v>#DIV/0!:divZero</v>
      </c>
      <c r="M172">
        <f>K172-K$149</f>
        <v>0</v>
      </c>
    </row>
    <row r="173">
      <c s="45" r="B173"/>
      <c t="str" s="16" r="C173">
        <f>C$149</f>
        <v>accounting</v>
      </c>
      <c t="str" s="45" r="D173">
        <f>D$149</f>
        <v>6 months</v>
      </c>
      <c t="str" s="16" r="E173">
        <f>E$149</f>
        <v>inside</v>
      </c>
      <c t="str" s="16" r="F173">
        <f>F$149</f>
        <v>spot</v>
      </c>
      <c t="str" s="16" r="G173">
        <f>G$149</f>
        <v>print</v>
      </c>
      <c t="str" s="12" r="H173">
        <f>H$149</f>
        <v>australia</v>
      </c>
      <c s="16" r="I173"/>
      <c s="73" r="J173">
        <v>1</v>
      </c>
      <c t="str" s="42" r="K173">
        <f>K$149</f>
        <v/>
      </c>
      <c t="str" s="28" r="L173">
        <f>(K173/K$149)-1</f>
        <v>#DIV/0!:divZero</v>
      </c>
      <c s="45" r="M173">
        <f>K173-K$149</f>
        <v>0</v>
      </c>
    </row>
    <row r="174">
      <c s="45" r="B174"/>
      <c t="str" s="16" r="C174">
        <f>C$149</f>
        <v>accounting</v>
      </c>
      <c t="str" s="45" r="D174">
        <f>D$149</f>
        <v>6 months</v>
      </c>
      <c t="str" s="16" r="E174">
        <f>E$149</f>
        <v>inside</v>
      </c>
      <c t="str" s="16" r="F174">
        <f>F$149</f>
        <v>spot</v>
      </c>
      <c t="str" s="16" r="G174">
        <f>G$149</f>
        <v>print</v>
      </c>
      <c t="str" s="16" r="H174">
        <f>H$149</f>
        <v>australia</v>
      </c>
      <c s="16" r="I174"/>
      <c s="73" r="J174">
        <v>5</v>
      </c>
      <c s="42" r="K174"/>
      <c t="str" s="28" r="L174">
        <f>(K174/K$149)-1</f>
        <v>#DIV/0!:divZero</v>
      </c>
      <c s="45" r="M174">
        <f>K174-K$149</f>
        <v>0</v>
      </c>
    </row>
    <row r="175">
      <c s="45" r="B175"/>
      <c t="str" s="16" r="C175">
        <f>C$149</f>
        <v>accounting</v>
      </c>
      <c t="str" s="45" r="D175">
        <f>D$149</f>
        <v>6 months</v>
      </c>
      <c t="str" s="16" r="E175">
        <f>E$149</f>
        <v>inside</v>
      </c>
      <c t="str" s="16" r="F175">
        <f>F$149</f>
        <v>spot</v>
      </c>
      <c t="str" s="16" r="G175">
        <f>G$149</f>
        <v>print</v>
      </c>
      <c t="str" s="16" r="H175">
        <f>H$149</f>
        <v>australia</v>
      </c>
      <c s="16" r="I175"/>
      <c s="73" r="J175">
        <v>50</v>
      </c>
      <c s="42" r="K175"/>
      <c t="str" s="28" r="L175">
        <f>(K175/K$149)-1</f>
        <v>#DIV/0!:divZero</v>
      </c>
      <c s="45" r="M175">
        <f>K175-K$149</f>
        <v>0</v>
      </c>
    </row>
    <row r="176">
      <c s="45" r="B176"/>
      <c t="str" s="16" r="C176">
        <f>C$149</f>
        <v>accounting</v>
      </c>
      <c t="str" s="45" r="D176">
        <f>D$149</f>
        <v>6 months</v>
      </c>
      <c t="str" s="16" r="E176">
        <f>E$149</f>
        <v>inside</v>
      </c>
      <c t="str" s="16" r="F176">
        <f>F$149</f>
        <v>spot</v>
      </c>
      <c t="str" s="16" r="G176">
        <f>G$149</f>
        <v>print</v>
      </c>
      <c t="str" s="16" r="H176">
        <f>H$149</f>
        <v>australia</v>
      </c>
      <c s="16" r="I176"/>
      <c s="73" r="J176">
        <v>100</v>
      </c>
      <c s="42" r="K176"/>
      <c t="str" s="28" r="L176">
        <f>(K176/K$149)-1</f>
        <v>#DIV/0!:divZero</v>
      </c>
      <c s="45" r="M176">
        <f>K176-K$149</f>
        <v>0</v>
      </c>
    </row>
    <row r="177">
      <c s="45" r="B177"/>
      <c t="str" s="16" r="C177">
        <f>C$149</f>
        <v>accounting</v>
      </c>
      <c t="str" s="45" r="D177">
        <f>D$149</f>
        <v>6 months</v>
      </c>
      <c t="str" s="16" r="E177">
        <f>E$149</f>
        <v>inside</v>
      </c>
      <c t="str" s="16" r="F177">
        <f>F$149</f>
        <v>spot</v>
      </c>
      <c t="str" s="16" r="G177">
        <f>G$149</f>
        <v>print</v>
      </c>
      <c t="str" s="16" r="H177">
        <f>H$149</f>
        <v>australia</v>
      </c>
      <c s="16" r="I177"/>
      <c s="73" r="J177">
        <v>500</v>
      </c>
      <c s="42" r="K177"/>
      <c t="str" s="28" r="L177">
        <f>(K177/K$149)-1</f>
        <v>#DIV/0!:divZero</v>
      </c>
      <c s="45" r="M177">
        <f>K177-K$149</f>
        <v>0</v>
      </c>
    </row>
    <row r="178">
      <c s="45" r="B178"/>
      <c t="str" s="16" r="C178">
        <f>C$149</f>
        <v>accounting</v>
      </c>
      <c t="str" s="45" r="D178">
        <f>D$149</f>
        <v>6 months</v>
      </c>
      <c t="str" s="16" r="E178">
        <f>E$149</f>
        <v>inside</v>
      </c>
      <c t="str" s="16" r="F178">
        <f>F$149</f>
        <v>spot</v>
      </c>
      <c t="str" s="16" r="G178">
        <f>G$149</f>
        <v>print</v>
      </c>
      <c t="str" s="16" r="H178">
        <f>H$149</f>
        <v>australia</v>
      </c>
      <c s="16" r="I178"/>
      <c s="73" r="J178">
        <f>J$149</f>
        <v>50000</v>
      </c>
      <c s="42" r="K178"/>
      <c t="str" s="20" r="L178">
        <f>(K178/K$149)-1</f>
        <v>#DIV/0!:divZero</v>
      </c>
      <c r="M178">
        <f>K178-K$149</f>
        <v>0</v>
      </c>
    </row>
    <row r="179">
      <c s="45" r="B179"/>
      <c t="str" s="16" r="C179">
        <f>C$149</f>
        <v>accounting</v>
      </c>
      <c t="str" s="45" r="D179">
        <f>D$149</f>
        <v>6 months</v>
      </c>
      <c t="str" s="16" r="E179">
        <f>E$149</f>
        <v>inside</v>
      </c>
      <c t="str" s="16" r="F179">
        <f>F$149</f>
        <v>spot</v>
      </c>
      <c t="str" s="16" r="G179">
        <f>G$149</f>
        <v>print</v>
      </c>
      <c t="s" s="16" r="H179">
        <v>19</v>
      </c>
      <c s="16" r="I179"/>
      <c s="73" r="J179">
        <v>100000</v>
      </c>
      <c s="42" r="K179"/>
      <c t="str" s="20" r="L179">
        <f>(K179/K$149)-1</f>
        <v>#DIV/0!:divZero</v>
      </c>
      <c r="M179">
        <f>K179-K$149</f>
        <v>0</v>
      </c>
    </row>
    <row r="180">
      <c s="45" r="B180"/>
      <c t="str" s="16" r="C180">
        <f>C$149</f>
        <v>accounting</v>
      </c>
      <c t="str" s="45" r="D180">
        <f>D$149</f>
        <v>6 months</v>
      </c>
      <c t="str" s="16" r="E180">
        <f>E$149</f>
        <v>inside</v>
      </c>
      <c t="str" s="16" r="F180">
        <f>F$149</f>
        <v>spot</v>
      </c>
      <c t="str" s="16" r="G180">
        <f>G$149</f>
        <v>print</v>
      </c>
      <c t="str" s="16" r="H180">
        <f>H$149</f>
        <v>australia</v>
      </c>
      <c s="16" r="I180"/>
      <c s="73" r="J180">
        <v>250000</v>
      </c>
      <c s="42" r="K180"/>
      <c t="str" s="20" r="L180">
        <f>(K180/K$149)-1</f>
        <v>#DIV/0!:divZero</v>
      </c>
      <c r="M180">
        <f>K180-K$149</f>
        <v>0</v>
      </c>
    </row>
    <row r="181">
      <c s="45" r="B181"/>
      <c t="str" s="16" r="C181">
        <f>C$149</f>
        <v>accounting</v>
      </c>
      <c t="str" s="45" r="D181">
        <f>D$149</f>
        <v>6 months</v>
      </c>
      <c t="str" s="16" r="E181">
        <f>E$149</f>
        <v>inside</v>
      </c>
      <c t="str" s="16" r="F181">
        <f>F$149</f>
        <v>spot</v>
      </c>
      <c t="str" s="16" r="G181">
        <f>G$149</f>
        <v>print</v>
      </c>
      <c t="str" s="16" r="H181">
        <f>H$149</f>
        <v>australia</v>
      </c>
      <c s="16" r="I181"/>
      <c s="73" r="J181">
        <v>500000</v>
      </c>
      <c s="42" r="K181"/>
      <c t="str" s="20" r="L181">
        <f>(K181/K$149)-1</f>
        <v>#DIV/0!:divZero</v>
      </c>
      <c r="M181">
        <f>K181-K$149</f>
        <v>0</v>
      </c>
    </row>
    <row r="182">
      <c s="45" r="B182"/>
      <c t="str" s="16" r="C182">
        <f>C$149</f>
        <v>accounting</v>
      </c>
      <c t="str" s="45" r="D182">
        <f>D$149</f>
        <v>6 months</v>
      </c>
      <c t="str" s="16" r="E182">
        <f>E$149</f>
        <v>inside</v>
      </c>
      <c t="str" s="16" r="F182">
        <f>F$149</f>
        <v>spot</v>
      </c>
      <c t="str" s="16" r="G182">
        <f>G$149</f>
        <v>print</v>
      </c>
      <c t="str" s="16" r="H182">
        <f>H$149</f>
        <v>australia</v>
      </c>
      <c s="16" r="I182"/>
      <c s="73" r="J182">
        <v>1000000</v>
      </c>
      <c s="42" r="K182"/>
      <c t="str" s="20" r="L182">
        <f>(K182/K$149)-1</f>
        <v>#DIV/0!:divZero</v>
      </c>
      <c r="M182">
        <f>K182-K$149</f>
        <v>0</v>
      </c>
    </row>
    <row r="183">
      <c s="45" r="B183"/>
      <c t="str" s="16" r="C183">
        <f>C$149</f>
        <v>accounting</v>
      </c>
      <c t="str" s="45" r="D183">
        <f>D$149</f>
        <v>6 months</v>
      </c>
      <c t="str" s="16" r="E183">
        <f>E$149</f>
        <v>inside</v>
      </c>
      <c t="str" s="16" r="F183">
        <f>F$149</f>
        <v>spot</v>
      </c>
      <c t="str" s="16" r="G183">
        <f>G$149</f>
        <v>print</v>
      </c>
      <c t="str" s="16" r="H183">
        <f>H$149</f>
        <v>australia</v>
      </c>
      <c s="16" r="I183"/>
      <c s="73" r="J183">
        <v>3000000</v>
      </c>
      <c s="42" r="K183"/>
      <c t="str" s="20" r="L183">
        <f>(K183/K$149)-1</f>
        <v>#DIV/0!:divZero</v>
      </c>
      <c r="M183">
        <f>K183-K$149</f>
        <v>0</v>
      </c>
    </row>
    <row r="184">
      <c s="45" r="B184"/>
      <c t="str" s="16" r="C184">
        <f>C$149</f>
        <v>accounting</v>
      </c>
      <c t="str" s="45" r="D184">
        <f>D$149</f>
        <v>6 months</v>
      </c>
      <c t="str" s="16" r="E184">
        <f>E$149</f>
        <v>inside</v>
      </c>
      <c t="str" s="16" r="F184">
        <f>F$149</f>
        <v>spot</v>
      </c>
      <c t="str" s="16" r="G184">
        <f>G$149</f>
        <v>print</v>
      </c>
      <c t="str" s="16" r="H184">
        <f>H$149</f>
        <v>australia</v>
      </c>
      <c s="16" r="I184"/>
      <c s="73" r="J184">
        <v>5000000</v>
      </c>
      <c s="42" r="K184"/>
      <c t="str" s="20" r="L184">
        <f>(K184/K$149)-1</f>
        <v>#DIV/0!:divZero</v>
      </c>
      <c r="M184">
        <f>K184-K$149</f>
        <v>0</v>
      </c>
    </row>
    <row r="185">
      <c s="45" r="B185"/>
      <c t="str" s="16" r="C185">
        <f>C$149</f>
        <v>accounting</v>
      </c>
      <c t="str" s="45" r="D185">
        <f>D$149</f>
        <v>6 months</v>
      </c>
      <c t="str" s="16" r="E185">
        <f>E$149</f>
        <v>inside</v>
      </c>
      <c t="str" s="16" r="F185">
        <f>F$149</f>
        <v>spot</v>
      </c>
      <c t="str" s="16" r="G185">
        <f>G$149</f>
        <v>print</v>
      </c>
      <c t="str" s="16" r="H185">
        <f>H$149</f>
        <v>australia</v>
      </c>
      <c s="16" r="I185"/>
      <c s="73" r="J185">
        <v>10000000</v>
      </c>
      <c s="42" r="K185"/>
      <c t="str" s="28" r="L185">
        <f>(K185/K$149)-1</f>
        <v>#DIV/0!:divZero</v>
      </c>
      <c s="45" r="M185">
        <f>K185-K$149</f>
        <v>0</v>
      </c>
    </row>
    <row r="186">
      <c s="45" r="B186"/>
      <c t="str" r="C186">
        <f>C$149</f>
        <v>accounting</v>
      </c>
      <c s="45" r="D186"/>
      <c t="str" s="16" r="E186">
        <f>E$149</f>
        <v>inside</v>
      </c>
      <c t="str" s="16" r="F186">
        <f>F$149</f>
        <v>spot</v>
      </c>
      <c t="str" s="16" r="G186">
        <f>G$149</f>
        <v>print</v>
      </c>
      <c t="str" r="H186">
        <f>H$149</f>
        <v>australia</v>
      </c>
      <c s="16" r="I186"/>
      <c s="73" r="J186">
        <v>25000000</v>
      </c>
      <c s="42" r="K186"/>
      <c t="str" s="28" r="L186">
        <f>(K186/K$149)-1</f>
        <v>#DIV/0!:divZero</v>
      </c>
      <c s="45" r="M186">
        <f>K186-K$149</f>
        <v>0</v>
      </c>
    </row>
    <row r="187">
      <c s="45" r="B187"/>
      <c t="str" r="C187">
        <f>C$149</f>
        <v>accounting</v>
      </c>
      <c s="45" r="D187"/>
      <c t="str" s="16" r="E187">
        <f>E$149</f>
        <v>inside</v>
      </c>
      <c t="str" s="16" r="F187">
        <f>F$149</f>
        <v>spot</v>
      </c>
      <c t="str" s="16" r="G187">
        <f>G$149</f>
        <v>print</v>
      </c>
      <c t="str" r="H187">
        <f>H$149</f>
        <v>australia</v>
      </c>
      <c s="16" r="I187"/>
      <c s="73" r="J187">
        <v>50000000</v>
      </c>
      <c s="42" r="K187"/>
      <c t="str" s="28" r="L187">
        <f>(K187/K$149)-1</f>
        <v>#DIV/0!:divZero</v>
      </c>
      <c s="45" r="M187">
        <f>K187-K$149</f>
        <v>0</v>
      </c>
    </row>
    <row r="188">
      <c s="45" r="B188"/>
      <c t="str" r="C188">
        <f>C$149</f>
        <v>accounting</v>
      </c>
      <c s="45" r="D188"/>
      <c t="str" s="16" r="E188">
        <f>E$149</f>
        <v>inside</v>
      </c>
      <c t="str" s="16" r="F188">
        <f>F$149</f>
        <v>spot</v>
      </c>
      <c t="str" s="16" r="G188">
        <f>G$149</f>
        <v>print</v>
      </c>
      <c t="str" r="H188">
        <f>H$149</f>
        <v>australia</v>
      </c>
      <c s="16" r="I188"/>
      <c t="s" s="43" r="J188">
        <v>33</v>
      </c>
      <c s="42" r="K188"/>
      <c t="str" s="28" r="L188">
        <f>(K188/K$149)-1</f>
        <v>#DIV/0!:divZero</v>
      </c>
      <c s="45" r="M188">
        <f>K188-K$149</f>
        <v>0</v>
      </c>
    </row>
    <row r="189">
      <c s="75" r="A189"/>
      <c s="45" r="B189"/>
      <c t="s" s="75" r="C189">
        <v>14</v>
      </c>
      <c t="s" s="30" r="D189">
        <v>118</v>
      </c>
      <c t="s" s="45" r="E189">
        <v>114</v>
      </c>
      <c t="s" s="75" r="F189">
        <v>119</v>
      </c>
      <c t="s" s="45" r="G189">
        <v>120</v>
      </c>
      <c t="s" s="45" r="H189">
        <v>19</v>
      </c>
      <c s="45" r="I189"/>
      <c s="45" r="J189">
        <v>5000</v>
      </c>
      <c s="42" r="K189"/>
      <c s="21" r="L189"/>
      <c s="16" r="M189">
        <f>K189-K$189</f>
        <v>0</v>
      </c>
    </row>
    <row r="190">
      <c s="75" r="A190"/>
      <c s="45" r="B190"/>
      <c t="str" s="75" r="C190">
        <f>C$189</f>
        <v>accounting</v>
      </c>
      <c t="s" s="30" r="D190">
        <v>121</v>
      </c>
      <c t="str" s="45" r="E190">
        <f>E$189</f>
        <v>inside</v>
      </c>
      <c t="str" s="75" r="F190">
        <f>F$189</f>
        <v>150 px</v>
      </c>
      <c t="str" s="45" r="G190">
        <f>G$189</f>
        <v>no placement</v>
      </c>
      <c t="s" s="45" r="H190">
        <v>19</v>
      </c>
      <c s="45" r="I190"/>
      <c s="45" r="J190">
        <v>5000</v>
      </c>
      <c s="42" r="K190"/>
      <c t="str" s="20" r="L190">
        <f>(K190/K$189)-1</f>
        <v>#DIV/0!:divZero</v>
      </c>
      <c s="16" r="M190">
        <f>K190-K$189</f>
        <v>0</v>
      </c>
    </row>
    <row r="191">
      <c s="75" r="A191"/>
      <c s="45" r="B191"/>
      <c t="str" s="75" r="C191">
        <f>C$189</f>
        <v>accounting</v>
      </c>
      <c t="s" s="30" r="D191">
        <v>122</v>
      </c>
      <c t="str" s="45" r="E191">
        <f>E$189</f>
        <v>inside</v>
      </c>
      <c t="str" s="75" r="F191">
        <f>F$189</f>
        <v>150 px</v>
      </c>
      <c t="str" s="45" r="G191">
        <f>G$189</f>
        <v>no placement</v>
      </c>
      <c t="s" s="45" r="H191">
        <v>19</v>
      </c>
      <c s="45" r="I191"/>
      <c s="45" r="J191">
        <v>5000</v>
      </c>
      <c s="42" r="K191"/>
      <c t="str" s="20" r="L191">
        <f>(K191/K$189)-1</f>
        <v>#DIV/0!:divZero</v>
      </c>
      <c s="16" r="M191">
        <f>K191-K$189</f>
        <v>0</v>
      </c>
    </row>
    <row r="192">
      <c s="75" r="A192"/>
      <c s="45" r="B192"/>
      <c t="str" s="75" r="C192">
        <f>C$189</f>
        <v>accounting</v>
      </c>
      <c t="s" s="30" r="D192">
        <v>123</v>
      </c>
      <c t="str" s="45" r="E192">
        <f>E$189</f>
        <v>inside</v>
      </c>
      <c t="str" s="75" r="F192">
        <f>F$189</f>
        <v>150 px</v>
      </c>
      <c t="str" s="45" r="G192">
        <f>G$189</f>
        <v>no placement</v>
      </c>
      <c t="s" s="45" r="H192">
        <v>19</v>
      </c>
      <c s="45" r="I192"/>
      <c s="45" r="J192">
        <v>5000</v>
      </c>
      <c s="42" r="K192"/>
      <c t="str" s="20" r="L192">
        <f>(K192/K$189)-1</f>
        <v>#DIV/0!:divZero</v>
      </c>
      <c s="16" r="M192">
        <f>K192-K$189</f>
        <v>0</v>
      </c>
    </row>
    <row r="193">
      <c s="75" r="A193"/>
      <c s="45" r="B193"/>
      <c t="str" s="75" r="C193">
        <f>C$189</f>
        <v>accounting</v>
      </c>
      <c t="s" s="30" r="D193">
        <v>124</v>
      </c>
      <c t="str" s="45" r="E193">
        <f>E$189</f>
        <v>inside</v>
      </c>
      <c t="str" s="75" r="F193">
        <f>F$189</f>
        <v>150 px</v>
      </c>
      <c t="str" s="45" r="G193">
        <f>G$189</f>
        <v>no placement</v>
      </c>
      <c t="s" s="45" r="H193">
        <v>19</v>
      </c>
      <c s="45" r="I193"/>
      <c s="45" r="J193">
        <v>5000</v>
      </c>
      <c s="42" r="K193"/>
      <c t="str" s="20" r="L193">
        <f>(K193/K$189)-1</f>
        <v>#DIV/0!:divZero</v>
      </c>
      <c s="16" r="M193">
        <f>K193-K$189</f>
        <v>0</v>
      </c>
    </row>
    <row r="194">
      <c s="75" r="A194"/>
      <c s="45" r="B194"/>
      <c t="str" s="75" r="C194">
        <f>C$189</f>
        <v>accounting</v>
      </c>
      <c t="s" s="30" r="D194">
        <v>125</v>
      </c>
      <c t="str" s="45" r="E194">
        <f>E$189</f>
        <v>inside</v>
      </c>
      <c t="str" s="75" r="F194">
        <f>F$189</f>
        <v>150 px</v>
      </c>
      <c t="str" s="45" r="G194">
        <f>G$189</f>
        <v>no placement</v>
      </c>
      <c t="s" s="45" r="H194">
        <v>19</v>
      </c>
      <c s="45" r="I194"/>
      <c s="45" r="J194">
        <v>5000</v>
      </c>
      <c s="42" r="K194"/>
      <c t="str" s="20" r="L194">
        <f>(K194/K$189)-1</f>
        <v>#DIV/0!:divZero</v>
      </c>
      <c s="16" r="M194">
        <f>K194-K$189</f>
        <v>0</v>
      </c>
    </row>
    <row r="195">
      <c s="75" r="A195"/>
      <c s="45" r="B195"/>
      <c t="str" s="75" r="C195">
        <f>C$189</f>
        <v>accounting</v>
      </c>
      <c t="s" s="30" r="D195">
        <v>126</v>
      </c>
      <c t="str" s="45" r="E195">
        <f>E$189</f>
        <v>inside</v>
      </c>
      <c t="str" s="75" r="F195">
        <f>F$189</f>
        <v>150 px</v>
      </c>
      <c t="str" s="45" r="G195">
        <f>G$189</f>
        <v>no placement</v>
      </c>
      <c t="s" s="45" r="H195">
        <v>19</v>
      </c>
      <c s="45" r="I195"/>
      <c s="45" r="J195">
        <v>5000</v>
      </c>
      <c s="42" r="K195"/>
      <c t="str" s="20" r="L195">
        <f>(K195/K$189)-1</f>
        <v>#DIV/0!:divZero</v>
      </c>
      <c s="16" r="M195">
        <f>K195-K$189</f>
        <v>0</v>
      </c>
    </row>
    <row r="196">
      <c s="75" r="A196"/>
      <c s="45" r="B196"/>
      <c t="str" s="75" r="C196">
        <f>C$189</f>
        <v>accounting</v>
      </c>
      <c t="s" s="30" r="D196">
        <v>127</v>
      </c>
      <c t="str" s="45" r="E196">
        <f>E$189</f>
        <v>inside</v>
      </c>
      <c t="str" s="75" r="F196">
        <f>F$189</f>
        <v>150 px</v>
      </c>
      <c t="str" s="45" r="G196">
        <f>G$189</f>
        <v>no placement</v>
      </c>
      <c t="s" s="45" r="H196">
        <v>19</v>
      </c>
      <c s="45" r="I196"/>
      <c s="45" r="J196">
        <v>5000</v>
      </c>
      <c s="42" r="K196"/>
      <c t="str" s="20" r="L196">
        <f>(K196/K$189)-1</f>
        <v>#DIV/0!:divZero</v>
      </c>
      <c s="16" r="M196">
        <f>K196-K$189</f>
        <v>0</v>
      </c>
    </row>
    <row r="197">
      <c s="75" r="A197"/>
      <c s="45" r="B197"/>
      <c t="str" s="75" r="C197">
        <f>C$189</f>
        <v>accounting</v>
      </c>
      <c t="s" s="30" r="D197">
        <v>54</v>
      </c>
      <c t="str" s="45" r="E197">
        <f>E$189</f>
        <v>inside</v>
      </c>
      <c t="str" s="75" r="F197">
        <f>F$189</f>
        <v>150 px</v>
      </c>
      <c t="str" s="45" r="G197">
        <f>G$189</f>
        <v>no placement</v>
      </c>
      <c t="s" s="45" r="H197">
        <v>19</v>
      </c>
      <c s="45" r="I197"/>
      <c s="45" r="J197">
        <v>5000</v>
      </c>
      <c s="42" r="K197"/>
      <c t="str" s="20" r="L197">
        <f>(K197/K$189)-1</f>
        <v>#DIV/0!:divZero</v>
      </c>
      <c s="16" r="M197">
        <f>K197-K$189</f>
        <v>0</v>
      </c>
    </row>
    <row r="198">
      <c s="75" r="A198"/>
      <c s="45" r="B198"/>
      <c t="str" s="75" r="C198">
        <f>C$189</f>
        <v>accounting</v>
      </c>
      <c t="s" s="30" r="D198">
        <v>128</v>
      </c>
      <c t="str" s="45" r="E198">
        <f>E$189</f>
        <v>inside</v>
      </c>
      <c t="str" s="75" r="F198">
        <f>F$189</f>
        <v>150 px</v>
      </c>
      <c t="str" s="45" r="G198">
        <f>G$189</f>
        <v>no placement</v>
      </c>
      <c t="s" s="45" r="H198">
        <v>19</v>
      </c>
      <c s="45" r="I198"/>
      <c s="45" r="J198">
        <v>5000</v>
      </c>
      <c s="42" r="K198"/>
      <c t="str" s="20" r="L198">
        <f>(K198/K$189)-1</f>
        <v>#DIV/0!:divZero</v>
      </c>
      <c s="16" r="M198">
        <f>K198-K$189</f>
        <v>0</v>
      </c>
    </row>
    <row r="199">
      <c s="75" r="A199"/>
      <c s="45" r="B199"/>
      <c t="str" s="75" r="C199">
        <f>C$189</f>
        <v>accounting</v>
      </c>
      <c t="s" s="30" r="D199">
        <v>129</v>
      </c>
      <c t="str" s="45" r="E199">
        <f>E$189</f>
        <v>inside</v>
      </c>
      <c t="str" s="75" r="F199">
        <f>F$189</f>
        <v>150 px</v>
      </c>
      <c t="str" s="45" r="G199">
        <f>G$189</f>
        <v>no placement</v>
      </c>
      <c t="s" s="45" r="H199">
        <v>19</v>
      </c>
      <c s="45" r="I199"/>
      <c s="45" r="J199">
        <v>5000</v>
      </c>
      <c s="42" r="K199"/>
      <c t="str" s="20" r="L199">
        <f>(K199/K$189)-1</f>
        <v>#DIV/0!:divZero</v>
      </c>
      <c s="16" r="M199">
        <f>K199-K$189</f>
        <v>0</v>
      </c>
    </row>
    <row r="200">
      <c s="75" r="A200"/>
      <c s="45" r="B200"/>
      <c t="str" s="75" r="C200">
        <f>C$189</f>
        <v>accounting</v>
      </c>
      <c t="s" s="30" r="D200">
        <v>130</v>
      </c>
      <c t="str" s="45" r="E200">
        <f>E$189</f>
        <v>inside</v>
      </c>
      <c t="str" s="75" r="F200">
        <f>F$189</f>
        <v>150 px</v>
      </c>
      <c t="str" s="45" r="G200">
        <f>G$189</f>
        <v>no placement</v>
      </c>
      <c t="s" s="45" r="H200">
        <v>19</v>
      </c>
      <c s="45" r="I200"/>
      <c s="45" r="J200">
        <v>5000</v>
      </c>
      <c s="42" r="K200"/>
      <c t="str" s="20" r="L200">
        <f>(K200/K$189)-1</f>
        <v>#DIV/0!:divZero</v>
      </c>
      <c s="16" r="M200">
        <f>K200-K$189</f>
        <v>0</v>
      </c>
    </row>
    <row r="201">
      <c s="45" r="B201"/>
      <c t="str" s="16" r="C201">
        <f>C$189</f>
        <v>accounting</v>
      </c>
      <c t="str" s="16" r="D201">
        <f>D$189</f>
        <v>1 wk</v>
      </c>
      <c t="str" s="49" r="E201">
        <f>E$189</f>
        <v>inside</v>
      </c>
      <c t="str" s="16" r="F201">
        <f>F$189</f>
        <v>150 px</v>
      </c>
      <c t="str" s="45" r="G201">
        <f>G$189</f>
        <v>no placement</v>
      </c>
      <c t="s" s="45" r="H201">
        <v>19</v>
      </c>
      <c s="45" r="I201"/>
      <c s="45" r="J201">
        <v>5000</v>
      </c>
      <c t="str" s="42" r="K201">
        <f>K189</f>
        <v/>
      </c>
      <c t="str" s="28" r="L201">
        <f>(K201/K$189)-1</f>
        <v>#DIV/0!:divZero</v>
      </c>
      <c s="45" r="M201">
        <f>K201-K$189</f>
        <v>0</v>
      </c>
    </row>
    <row r="202">
      <c s="45" r="B202"/>
      <c t="str" s="16" r="C202">
        <f>C$189</f>
        <v>accounting</v>
      </c>
      <c t="str" s="16" r="D202">
        <f>D$189</f>
        <v>1 wk</v>
      </c>
      <c t="str" s="49" r="E202">
        <f>E$189</f>
        <v>inside</v>
      </c>
      <c t="str" s="16" r="F202">
        <f>F$189</f>
        <v>150 px</v>
      </c>
      <c t="str" s="45" r="G202">
        <f>G$189</f>
        <v>no placement</v>
      </c>
      <c t="s" s="45" r="H202">
        <v>19</v>
      </c>
      <c s="45" r="I202"/>
      <c s="45" r="J202">
        <v>5000</v>
      </c>
      <c s="42" r="K202"/>
      <c t="str" s="28" r="L202">
        <f>(K202/K$189)-1</f>
        <v>#DIV/0!:divZero</v>
      </c>
      <c s="45" r="M202">
        <f>K202-K$189</f>
        <v>0</v>
      </c>
    </row>
    <row r="203">
      <c s="75" r="A203"/>
      <c s="45" r="B203"/>
      <c t="str" s="75" r="C203">
        <f>C$189</f>
        <v>accounting</v>
      </c>
      <c t="str" s="75" r="D203">
        <f>D$189</f>
        <v>1 wk</v>
      </c>
      <c t="str" s="45" r="E203">
        <f>E$189</f>
        <v>inside</v>
      </c>
      <c t="str" s="30" r="F203">
        <f>F$189</f>
        <v>150 px</v>
      </c>
      <c t="str" s="45" r="G203">
        <f>G$189</f>
        <v>no placement</v>
      </c>
      <c t="s" s="45" r="H203">
        <v>19</v>
      </c>
      <c s="45" r="I203"/>
      <c s="45" r="J203">
        <v>5000</v>
      </c>
      <c t="str" s="42" r="K203">
        <f>K189</f>
        <v/>
      </c>
      <c t="str" s="20" r="L203">
        <f>(K203/K$189)-1</f>
        <v>#DIV/0!:divZero</v>
      </c>
      <c s="16" r="M203">
        <f>K203-K$189</f>
        <v>0</v>
      </c>
    </row>
    <row r="204">
      <c s="75" r="A204"/>
      <c s="45" r="B204"/>
      <c t="str" s="75" r="C204">
        <f>C$189</f>
        <v>accounting</v>
      </c>
      <c t="str" s="75" r="D204">
        <f>D$189</f>
        <v>1 wk</v>
      </c>
      <c t="str" s="45" r="E204">
        <f>E$189</f>
        <v>inside</v>
      </c>
      <c t="s" s="30" r="F204">
        <v>33</v>
      </c>
      <c s="49" r="G204"/>
      <c t="s" s="45" r="H204">
        <v>19</v>
      </c>
      <c s="45" r="I204"/>
      <c s="45" r="J204">
        <v>5000</v>
      </c>
      <c s="42" r="K204"/>
      <c t="str" s="20" r="L204">
        <f>(K204/K$189)-1</f>
        <v>#DIV/0!:divZero</v>
      </c>
      <c s="16" r="M204">
        <f>K204-K$189</f>
        <v>0</v>
      </c>
    </row>
    <row r="205">
      <c s="16" r="A205"/>
      <c s="45" r="B205"/>
      <c t="str" s="16" r="C205">
        <f>C$189</f>
        <v>accounting</v>
      </c>
      <c t="str" s="16" r="D205">
        <f>D$189</f>
        <v>1 wk</v>
      </c>
      <c t="str" s="45" r="E205">
        <f>E$189</f>
        <v>inside</v>
      </c>
      <c t="str" s="16" r="F205">
        <f>F$189</f>
        <v>150 px</v>
      </c>
      <c t="str" s="49" r="G205">
        <f>G$189</f>
        <v>no placement</v>
      </c>
      <c t="s" s="45" r="H205">
        <v>19</v>
      </c>
      <c s="45" r="I205"/>
      <c s="45" r="J205">
        <v>5000</v>
      </c>
      <c t="str" s="42" r="K205">
        <f>K189</f>
        <v/>
      </c>
      <c t="str" s="28" r="L205">
        <f>(K205/K$189)-1</f>
        <v>#DIV/0!:divZero</v>
      </c>
      <c s="45" r="M205">
        <f>K205-K$189</f>
        <v>0</v>
      </c>
    </row>
    <row r="206">
      <c s="16" r="A206"/>
      <c s="45" r="B206"/>
      <c t="str" s="16" r="C206">
        <f>C$189</f>
        <v>accounting</v>
      </c>
      <c t="str" s="16" r="D206">
        <f>D$189</f>
        <v>1 wk</v>
      </c>
      <c t="str" s="45" r="E206">
        <f>E$189</f>
        <v>inside</v>
      </c>
      <c t="str" s="16" r="F206">
        <f>F$189</f>
        <v>150 px</v>
      </c>
      <c t="str" s="49" r="G206">
        <f>G$189</f>
        <v>no placement</v>
      </c>
      <c t="s" s="45" r="H206">
        <v>19</v>
      </c>
      <c s="45" r="I206"/>
      <c s="45" r="J206">
        <v>5000</v>
      </c>
      <c s="42" r="K206"/>
      <c t="str" s="28" r="L206">
        <f>(K206/K$189)-1</f>
        <v>#DIV/0!:divZero</v>
      </c>
      <c s="45" r="M206">
        <f>K206-K$189</f>
        <v>0</v>
      </c>
    </row>
    <row r="207">
      <c s="16" r="A207"/>
      <c s="45" r="B207"/>
      <c t="str" s="16" r="C207">
        <f>C$189</f>
        <v>accounting</v>
      </c>
      <c t="str" s="16" r="D207">
        <f>D$189</f>
        <v>1 wk</v>
      </c>
      <c t="str" s="45" r="E207">
        <f>E$189</f>
        <v>inside</v>
      </c>
      <c t="str" s="16" r="F207">
        <f>F$189</f>
        <v>150 px</v>
      </c>
      <c t="str" s="49" r="G207">
        <f>G$189</f>
        <v>no placement</v>
      </c>
      <c t="s" s="45" r="H207">
        <v>19</v>
      </c>
      <c s="45" r="I207"/>
      <c s="45" r="J207">
        <v>5000</v>
      </c>
      <c s="42" r="K207"/>
      <c t="str" s="28" r="L207">
        <f>(K207/K$189)-1</f>
        <v>#DIV/0!:divZero</v>
      </c>
      <c s="45" r="M207">
        <f>K207-K$189</f>
        <v>0</v>
      </c>
    </row>
    <row r="208">
      <c s="16" r="A208"/>
      <c s="45" r="B208"/>
      <c t="str" s="16" r="C208">
        <f>C$189</f>
        <v>accounting</v>
      </c>
      <c t="str" s="16" r="D208">
        <f>D$189</f>
        <v>1 wk</v>
      </c>
      <c t="str" s="45" r="E208">
        <f>E$189</f>
        <v>inside</v>
      </c>
      <c t="str" s="16" r="F208">
        <f>F$189</f>
        <v>150 px</v>
      </c>
      <c t="str" s="49" r="G208">
        <f>G$189</f>
        <v>no placement</v>
      </c>
      <c t="s" s="45" r="H208">
        <v>19</v>
      </c>
      <c s="45" r="I208"/>
      <c s="45" r="J208">
        <v>5000</v>
      </c>
      <c s="42" r="K208"/>
      <c t="str" s="28" r="L208">
        <f>(K208/K$189)-1</f>
        <v>#DIV/0!:divZero</v>
      </c>
      <c s="45" r="M208">
        <f>K208-K$189</f>
        <v>0</v>
      </c>
    </row>
    <row r="209">
      <c s="16" r="A209"/>
      <c s="45" r="B209"/>
      <c t="str" s="16" r="C209">
        <f>C$189</f>
        <v>accounting</v>
      </c>
      <c t="str" s="16" r="D209">
        <f>D$189</f>
        <v>1 wk</v>
      </c>
      <c t="str" s="45" r="E209">
        <f>E$189</f>
        <v>inside</v>
      </c>
      <c t="str" s="16" r="F209">
        <f>F$189</f>
        <v>150 px</v>
      </c>
      <c t="str" s="49" r="G209">
        <f>G$189</f>
        <v>no placement</v>
      </c>
      <c t="s" s="45" r="H209">
        <v>19</v>
      </c>
      <c s="45" r="I209"/>
      <c s="45" r="J209">
        <v>5000</v>
      </c>
      <c s="42" r="K209"/>
      <c t="str" s="28" r="L209">
        <f>(K209/K$189)-1</f>
        <v>#DIV/0!:divZero</v>
      </c>
      <c s="45" r="M209">
        <f>K209-K$189</f>
        <v>0</v>
      </c>
    </row>
    <row r="210">
      <c s="75" r="A210"/>
      <c s="45" r="B210"/>
      <c t="str" s="75" r="C210">
        <f>C$189</f>
        <v>accounting</v>
      </c>
      <c t="str" s="75" r="D210">
        <f>D$189</f>
        <v>1 wk</v>
      </c>
      <c t="str" s="45" r="E210">
        <f>E$189</f>
        <v>inside</v>
      </c>
      <c t="str" s="75" r="F210">
        <f>F$189</f>
        <v>150 px</v>
      </c>
      <c t="s" s="45" r="G210">
        <v>120</v>
      </c>
      <c t="s" s="49" r="H210">
        <v>19</v>
      </c>
      <c s="45" r="I210"/>
      <c s="45" r="J210">
        <v>5000</v>
      </c>
      <c t="str" s="42" r="K210">
        <f>K189</f>
        <v/>
      </c>
      <c t="str" s="28" r="L210">
        <f>(K210/K$189)-1</f>
        <v>#DIV/0!:divZero</v>
      </c>
      <c s="45" r="M210">
        <f>K210-K$189</f>
        <v>0</v>
      </c>
    </row>
    <row r="211">
      <c s="75" r="A211"/>
      <c s="45" r="B211"/>
      <c t="str" s="75" r="C211">
        <f>C$189</f>
        <v>accounting</v>
      </c>
      <c t="str" s="75" r="D211">
        <f>D$189</f>
        <v>1 wk</v>
      </c>
      <c t="str" s="45" r="E211">
        <f>E$189</f>
        <v>inside</v>
      </c>
      <c t="str" s="75" r="F211">
        <f>F$189</f>
        <v>150 px</v>
      </c>
      <c t="s" s="45" r="G211">
        <v>120</v>
      </c>
      <c t="s" s="49" r="H211">
        <v>45</v>
      </c>
      <c s="45" r="I211"/>
      <c s="45" r="J211">
        <v>5000</v>
      </c>
      <c s="42" r="K211"/>
      <c t="str" s="28" r="L211">
        <f>(K211/K$189)-1</f>
        <v>#DIV/0!:divZero</v>
      </c>
      <c s="45" r="M211">
        <f>K211-K$189</f>
        <v>0</v>
      </c>
    </row>
    <row r="212">
      <c s="75" r="A212"/>
      <c s="45" r="B212"/>
      <c t="str" s="75" r="C212">
        <f>C$189</f>
        <v>accounting</v>
      </c>
      <c t="str" s="75" r="D212">
        <f>D$189</f>
        <v>1 wk</v>
      </c>
      <c t="str" s="45" r="E212">
        <f>E$189</f>
        <v>inside</v>
      </c>
      <c t="str" s="75" r="F212">
        <f>F$189</f>
        <v>150 px</v>
      </c>
      <c t="s" s="45" r="G212">
        <v>120</v>
      </c>
      <c t="s" s="49" r="H212">
        <v>46</v>
      </c>
      <c s="45" r="I212"/>
      <c s="45" r="J212">
        <v>5000</v>
      </c>
      <c s="42" r="K212"/>
      <c t="str" s="28" r="L212">
        <f>(K212/K$189)-1</f>
        <v>#DIV/0!:divZero</v>
      </c>
      <c s="45" r="M212">
        <f>K212-K$189</f>
        <v>0</v>
      </c>
    </row>
    <row r="213">
      <c s="75" r="A213"/>
      <c s="45" r="B213"/>
      <c t="str" s="75" r="C213">
        <f>C$189</f>
        <v>accounting</v>
      </c>
      <c t="str" s="75" r="D213">
        <f>D$189</f>
        <v>1 wk</v>
      </c>
      <c t="str" s="45" r="E213">
        <f>E$189</f>
        <v>inside</v>
      </c>
      <c t="str" s="75" r="F213">
        <f>F$189</f>
        <v>150 px</v>
      </c>
      <c t="s" s="45" r="G213">
        <v>120</v>
      </c>
      <c t="s" s="49" r="H213">
        <v>31</v>
      </c>
      <c s="45" r="I213"/>
      <c s="45" r="J213">
        <v>5000</v>
      </c>
      <c s="42" r="K213"/>
      <c t="str" s="28" r="L213">
        <f>(K213/K$189)-1</f>
        <v>#DIV/0!:divZero</v>
      </c>
      <c s="45" r="M213">
        <f>K213-K$189</f>
        <v>0</v>
      </c>
    </row>
    <row r="214">
      <c s="75" r="A214"/>
      <c s="45" r="B214"/>
      <c t="str" s="75" r="C214">
        <f>C$189</f>
        <v>accounting</v>
      </c>
      <c t="str" s="75" r="D214">
        <f>D$189</f>
        <v>1 wk</v>
      </c>
      <c t="str" s="45" r="E214">
        <f>E$189</f>
        <v>inside</v>
      </c>
      <c t="str" s="75" r="F214">
        <f>F$189</f>
        <v>150 px</v>
      </c>
      <c t="s" s="45" r="G214">
        <v>120</v>
      </c>
      <c t="s" s="49" r="H214">
        <v>32</v>
      </c>
      <c s="45" r="I214"/>
      <c s="45" r="J214">
        <v>5000</v>
      </c>
      <c s="42" r="K214"/>
      <c t="str" s="28" r="L214">
        <f>(K214/K$189)-1</f>
        <v>#DIV/0!:divZero</v>
      </c>
      <c s="45" r="M214">
        <f>K214-K$189</f>
        <v>0</v>
      </c>
    </row>
    <row r="215">
      <c s="45" r="B215"/>
      <c t="str" s="16" r="C215">
        <f>C$189</f>
        <v>accounting</v>
      </c>
      <c t="str" s="16" r="D215">
        <f>D$189</f>
        <v>1 wk</v>
      </c>
      <c t="str" s="45" r="E215">
        <f>E$189</f>
        <v>inside</v>
      </c>
      <c t="str" s="16" r="F215">
        <f>F$189</f>
        <v>150 px</v>
      </c>
      <c t="s" s="45" r="G215">
        <v>120</v>
      </c>
      <c t="s" s="60" r="H215">
        <v>19</v>
      </c>
      <c s="45" r="I215"/>
      <c s="53" r="J215">
        <v>500</v>
      </c>
      <c s="42" r="K215"/>
      <c t="str" s="28" r="L215">
        <f>(K215/K$189)-1</f>
        <v>#DIV/0!:divZero</v>
      </c>
      <c s="45" r="M215">
        <f>K215-K$189</f>
        <v>0</v>
      </c>
      <c s="16" r="N215"/>
      <c s="16" r="O215"/>
      <c s="16" r="P215"/>
      <c s="16" r="Q215"/>
      <c s="43" r="R215"/>
      <c s="16" r="S215"/>
      <c s="16" r="T215"/>
      <c s="16" r="U215"/>
      <c s="16" r="V215"/>
      <c s="22" r="W215"/>
      <c s="21" r="X215"/>
    </row>
    <row r="216">
      <c s="45" r="B216"/>
      <c t="str" s="16" r="C216">
        <f>C$189</f>
        <v>accounting</v>
      </c>
      <c t="str" s="16" r="D216">
        <f>D$189</f>
        <v>1 wk</v>
      </c>
      <c t="str" s="45" r="E216">
        <f>E$189</f>
        <v>inside</v>
      </c>
      <c t="str" s="16" r="F216">
        <f>F$189</f>
        <v>150 px</v>
      </c>
      <c t="s" s="45" r="G216">
        <v>120</v>
      </c>
      <c t="s" s="45" r="H216">
        <v>19</v>
      </c>
      <c s="45" r="I216"/>
      <c s="53" r="J216">
        <v>1000</v>
      </c>
      <c s="42" r="K216"/>
      <c t="str" s="28" r="L216">
        <f>(K216/K$189)-1</f>
        <v>#DIV/0!:divZero</v>
      </c>
      <c s="45" r="M216">
        <f>K216-K$189</f>
        <v>0</v>
      </c>
      <c s="16" r="N216"/>
      <c s="16" r="O216"/>
      <c s="16" r="P216"/>
      <c s="16" r="Q216"/>
      <c s="43" r="R216"/>
      <c s="16" r="S216"/>
      <c s="16" r="T216"/>
      <c s="16" r="U216"/>
      <c s="16" r="V216"/>
      <c s="22" r="W216"/>
      <c s="21" r="X216"/>
    </row>
    <row r="217">
      <c s="45" r="B217"/>
      <c t="str" s="16" r="C217">
        <f>C$189</f>
        <v>accounting</v>
      </c>
      <c t="str" s="16" r="D217">
        <f>D$189</f>
        <v>1 wk</v>
      </c>
      <c t="str" s="45" r="E217">
        <f>E$189</f>
        <v>inside</v>
      </c>
      <c t="str" s="16" r="F217">
        <f>F$189</f>
        <v>150 px</v>
      </c>
      <c t="s" s="45" r="G217">
        <v>120</v>
      </c>
      <c t="s" s="45" r="H217">
        <v>19</v>
      </c>
      <c s="45" r="I217"/>
      <c s="53" r="J217">
        <v>5000</v>
      </c>
      <c s="42" r="K217"/>
      <c t="str" s="28" r="L217">
        <f>(K217/K$189)-1</f>
        <v>#DIV/0!:divZero</v>
      </c>
      <c s="45" r="M217">
        <f>K217-K$189</f>
        <v>0</v>
      </c>
      <c s="16" r="N217"/>
      <c s="16" r="O217"/>
      <c s="16" r="P217"/>
      <c s="16" r="Q217"/>
      <c s="43" r="R217"/>
      <c s="16" r="S217"/>
      <c s="16" r="T217"/>
      <c s="16" r="U217"/>
      <c s="16" r="V217"/>
      <c s="22" r="W217"/>
      <c s="21" r="X217"/>
    </row>
    <row r="218">
      <c s="45" r="B218"/>
      <c t="str" s="16" r="C218">
        <f>C$189</f>
        <v>accounting</v>
      </c>
      <c t="str" s="16" r="D218">
        <f>D$189</f>
        <v>1 wk</v>
      </c>
      <c t="str" s="45" r="E218">
        <f>E$189</f>
        <v>inside</v>
      </c>
      <c t="str" s="16" r="F218">
        <f>F$189</f>
        <v>150 px</v>
      </c>
      <c t="s" s="45" r="G218">
        <v>120</v>
      </c>
      <c t="s" s="45" r="H218">
        <v>19</v>
      </c>
      <c s="45" r="I218"/>
      <c s="53" r="J218">
        <v>10000</v>
      </c>
      <c s="42" r="K218"/>
      <c t="str" s="28" r="L218">
        <f>(K218/K$189)-1</f>
        <v>#DIV/0!:divZero</v>
      </c>
      <c s="45" r="M218">
        <f>K218-K$189</f>
        <v>0</v>
      </c>
      <c s="16" r="N218"/>
      <c s="16" r="O218"/>
      <c s="16" r="P218"/>
      <c s="16" r="Q218"/>
      <c s="43" r="R218"/>
      <c s="16" r="S218"/>
      <c s="16" r="T218"/>
      <c s="16" r="U218"/>
      <c s="16" r="V218"/>
      <c s="22" r="W218"/>
      <c s="21" r="X218"/>
    </row>
    <row r="219">
      <c s="45" r="B219"/>
      <c t="str" s="16" r="C219">
        <f>C$189</f>
        <v>accounting</v>
      </c>
      <c t="str" s="16" r="D219">
        <f>D$189</f>
        <v>1 wk</v>
      </c>
      <c t="str" s="45" r="E219">
        <f>E$189</f>
        <v>inside</v>
      </c>
      <c t="str" s="16" r="F219">
        <f>F$189</f>
        <v>150 px</v>
      </c>
      <c t="s" s="45" r="G219">
        <v>120</v>
      </c>
      <c t="s" s="45" r="H219">
        <v>19</v>
      </c>
      <c s="45" r="I219"/>
      <c s="53" r="J219">
        <v>25000</v>
      </c>
      <c s="42" r="K219"/>
      <c t="str" s="28" r="L219">
        <f>(K219/K$189)-1</f>
        <v>#DIV/0!:divZero</v>
      </c>
      <c s="45" r="M219">
        <f>K219-K$189</f>
        <v>0</v>
      </c>
      <c s="16" r="N219"/>
      <c s="16" r="O219"/>
      <c s="16" r="P219"/>
      <c s="16" r="Q219"/>
      <c s="43" r="R219"/>
      <c s="16" r="S219"/>
      <c s="16" r="T219"/>
      <c s="16" r="U219"/>
      <c s="16" r="V219"/>
      <c s="22" r="W219"/>
      <c s="21" r="X219"/>
    </row>
    <row r="220">
      <c s="45" r="B220"/>
      <c t="str" s="16" r="C220">
        <f>C$189</f>
        <v>accounting</v>
      </c>
      <c t="str" s="16" r="D220">
        <f>D$189</f>
        <v>1 wk</v>
      </c>
      <c t="str" s="45" r="E220">
        <f>E$189</f>
        <v>inside</v>
      </c>
      <c t="str" s="16" r="F220">
        <f>F$189</f>
        <v>150 px</v>
      </c>
      <c t="s" s="45" r="G220">
        <v>120</v>
      </c>
      <c t="s" s="45" r="H220">
        <v>19</v>
      </c>
      <c s="45" r="I220"/>
      <c s="53" r="J220">
        <v>50000</v>
      </c>
      <c s="42" r="K220"/>
      <c t="str" s="28" r="L220">
        <f>(K220/K$189)-1</f>
        <v>#DIV/0!:divZero</v>
      </c>
      <c s="45" r="M220">
        <f>K220-K$189</f>
        <v>0</v>
      </c>
    </row>
    <row r="221">
      <c s="45" r="B221"/>
      <c t="str" s="16" r="C221">
        <f>C$189</f>
        <v>accounting</v>
      </c>
      <c t="str" s="16" r="D221">
        <f>D$189</f>
        <v>1 wk</v>
      </c>
      <c t="str" s="45" r="E221">
        <f>E$189</f>
        <v>inside</v>
      </c>
      <c t="str" s="16" r="F221">
        <f>F$189</f>
        <v>150 px</v>
      </c>
      <c t="s" s="45" r="G221">
        <v>120</v>
      </c>
      <c t="s" s="45" r="H221">
        <v>19</v>
      </c>
      <c s="45" r="I221"/>
      <c s="53" r="J221">
        <v>100000</v>
      </c>
      <c s="42" r="K221"/>
      <c t="str" s="28" r="L221">
        <f>(K221/K$189)-1</f>
        <v>#DIV/0!:divZero</v>
      </c>
      <c s="45" r="M221">
        <f>K221-K$189</f>
        <v>0</v>
      </c>
    </row>
    <row r="222">
      <c s="45" r="B222"/>
      <c t="str" s="16" r="C222">
        <f>C$189</f>
        <v>accounting</v>
      </c>
      <c t="str" s="16" r="D222">
        <f>D$189</f>
        <v>1 wk</v>
      </c>
      <c t="str" s="45" r="E222">
        <f>E$189</f>
        <v>inside</v>
      </c>
      <c t="str" s="16" r="F222">
        <f>F$189</f>
        <v>150 px</v>
      </c>
      <c t="s" s="45" r="G222">
        <v>120</v>
      </c>
      <c t="s" s="45" r="H222">
        <v>19</v>
      </c>
      <c s="45" r="I222"/>
      <c s="53" r="J222">
        <v>250000</v>
      </c>
      <c s="42" r="K222"/>
      <c t="str" s="28" r="L222">
        <f>(K222/K$189)-1</f>
        <v>#DIV/0!:divZero</v>
      </c>
      <c s="45" r="M222">
        <f>K222-K$189</f>
        <v>0</v>
      </c>
    </row>
    <row r="223">
      <c s="45" r="B223"/>
      <c t="str" s="16" r="C223">
        <f>C$189</f>
        <v>accounting</v>
      </c>
      <c t="str" s="16" r="D223">
        <f>D$189</f>
        <v>1 wk</v>
      </c>
      <c t="str" s="45" r="E223">
        <f>E$189</f>
        <v>inside</v>
      </c>
      <c t="str" s="16" r="F223">
        <f>F$189</f>
        <v>150 px</v>
      </c>
      <c t="s" s="45" r="G223">
        <v>120</v>
      </c>
      <c t="s" s="45" r="H223">
        <v>19</v>
      </c>
      <c s="45" r="I223"/>
      <c s="53" r="J223">
        <v>500000</v>
      </c>
      <c s="42" r="K223"/>
      <c t="str" s="28" r="L223">
        <f>(K223/K$189)-1</f>
        <v>#DIV/0!:divZero</v>
      </c>
      <c s="45" r="M223">
        <f>K223-K$189</f>
        <v>0</v>
      </c>
    </row>
    <row r="224">
      <c s="45" r="B224"/>
      <c t="str" s="16" r="C224">
        <f>C$189</f>
        <v>accounting</v>
      </c>
      <c t="str" s="16" r="D224">
        <f>D$189</f>
        <v>1 wk</v>
      </c>
      <c t="str" s="45" r="E224">
        <f>E$189</f>
        <v>inside</v>
      </c>
      <c t="str" s="16" r="F224">
        <f>F$189</f>
        <v>150 px</v>
      </c>
      <c t="s" s="45" r="G224">
        <v>120</v>
      </c>
      <c t="s" s="45" r="H224">
        <v>19</v>
      </c>
      <c s="45" r="I224"/>
      <c s="53" r="J224">
        <v>1000000</v>
      </c>
      <c s="42" r="K224"/>
      <c t="str" s="28" r="L224">
        <f>(K224/K$189)-1</f>
        <v>#DIV/0!:divZero</v>
      </c>
      <c s="45" r="M224">
        <f>K224-K$189</f>
        <v>0</v>
      </c>
    </row>
    <row r="225">
      <c s="45" r="B225"/>
      <c t="str" s="16" r="C225">
        <f>C$189</f>
        <v>accounting</v>
      </c>
      <c t="str" s="16" r="D225">
        <f>D$189</f>
        <v>1 wk</v>
      </c>
      <c t="str" s="45" r="E225">
        <f>E$189</f>
        <v>inside</v>
      </c>
      <c t="str" s="16" r="F225">
        <f>F$189</f>
        <v>150 px</v>
      </c>
      <c t="s" s="45" r="G225">
        <v>120</v>
      </c>
      <c t="s" s="45" r="H225">
        <v>19</v>
      </c>
      <c s="45" r="I225"/>
      <c s="53" r="J225">
        <v>3000000</v>
      </c>
      <c s="42" r="K225"/>
      <c t="str" s="28" r="L225">
        <f>(K225/K$189)-1</f>
        <v>#DIV/0!:divZero</v>
      </c>
      <c s="45" r="M225">
        <f>K225-K$189</f>
        <v>0</v>
      </c>
    </row>
    <row r="226">
      <c s="45" r="B226"/>
      <c t="str" s="16" r="C226">
        <f>C$189</f>
        <v>accounting</v>
      </c>
      <c t="str" s="16" r="D226">
        <f>D$189</f>
        <v>1 wk</v>
      </c>
      <c t="str" s="45" r="E226">
        <f>E$189</f>
        <v>inside</v>
      </c>
      <c t="str" s="16" r="F226">
        <f>F$189</f>
        <v>150 px</v>
      </c>
      <c t="s" s="45" r="G226">
        <v>120</v>
      </c>
      <c t="s" s="45" r="H226">
        <v>19</v>
      </c>
      <c s="45" r="I226"/>
      <c s="53" r="J226">
        <v>5000000</v>
      </c>
      <c s="42" r="K226"/>
      <c t="str" s="28" r="L226">
        <f>(K226/K$189)-1</f>
        <v>#DIV/0!:divZero</v>
      </c>
      <c s="45" r="M226">
        <f>K226-K$189</f>
        <v>0</v>
      </c>
    </row>
    <row r="227">
      <c s="45" r="B227"/>
      <c t="str" s="16" r="C227">
        <f>C$189</f>
        <v>accounting</v>
      </c>
      <c t="str" s="16" r="D227">
        <f>D$189</f>
        <v>1 wk</v>
      </c>
      <c t="str" s="45" r="E227">
        <f>E$189</f>
        <v>inside</v>
      </c>
      <c t="str" s="16" r="F227">
        <f>F$189</f>
        <v>150 px</v>
      </c>
      <c t="s" s="45" r="G227">
        <v>120</v>
      </c>
      <c t="s" s="45" r="H227">
        <v>19</v>
      </c>
      <c s="45" r="I227"/>
      <c s="53" r="J227">
        <v>10000000</v>
      </c>
      <c s="42" r="K227"/>
      <c t="str" s="28" r="L227">
        <f>(K227/K$189)-1</f>
        <v>#DIV/0!:divZero</v>
      </c>
      <c s="45" r="M227">
        <f>K227-K$189</f>
        <v>0</v>
      </c>
    </row>
    <row r="228">
      <c s="45" r="B228"/>
      <c t="str" s="16" r="C228">
        <f>C$189</f>
        <v>accounting</v>
      </c>
      <c t="str" s="16" r="D228">
        <f>D$189</f>
        <v>1 wk</v>
      </c>
      <c t="str" s="45" r="E228">
        <f>E$189</f>
        <v>inside</v>
      </c>
      <c t="str" s="16" r="F228">
        <f>F$189</f>
        <v>150 px</v>
      </c>
      <c t="s" s="45" r="G228">
        <v>120</v>
      </c>
      <c t="s" s="45" r="H228">
        <v>19</v>
      </c>
      <c s="45" r="I228"/>
      <c t="s" s="49" r="J228">
        <v>33</v>
      </c>
      <c s="42" r="K228"/>
      <c t="str" s="28" r="L228">
        <f>(K228/K$189)-1</f>
        <v>#DIV/0!:divZero</v>
      </c>
      <c s="45" r="M228">
        <f>K228-K$189</f>
        <v>0</v>
      </c>
    </row>
    <row r="229">
      <c s="75" r="A229"/>
      <c s="45" r="B229"/>
      <c t="s" s="75" r="C229">
        <v>14</v>
      </c>
      <c t="s" s="49" r="D229">
        <v>132</v>
      </c>
      <c t="s" s="45" r="E229">
        <v>133</v>
      </c>
      <c t="s" s="45" r="F229">
        <v>134</v>
      </c>
      <c t="s" s="75" r="G229">
        <v>135</v>
      </c>
      <c t="s" s="75" r="H229">
        <v>19</v>
      </c>
      <c s="45" r="I229"/>
      <c s="51" r="J229">
        <v>500000</v>
      </c>
      <c s="42" r="K229"/>
      <c s="2" r="L229"/>
      <c s="60" r="M229">
        <f>K229-K$229</f>
        <v>0</v>
      </c>
    </row>
    <row r="230">
      <c s="75" r="A230"/>
      <c s="45" r="B230"/>
      <c t="str" s="75" r="C230">
        <f>C$229</f>
        <v>accounting</v>
      </c>
      <c t="s" s="49" r="D230">
        <v>52</v>
      </c>
      <c t="str" s="45" r="E230">
        <f>E$229</f>
        <v>prop/set decor</v>
      </c>
      <c t="str" s="45" r="F230">
        <f>F$229</f>
        <v>1/8 pg</v>
      </c>
      <c t="str" s="75" r="G230">
        <f>G$229</f>
        <v>sgl med as cut</v>
      </c>
      <c t="s" s="75" r="H230">
        <v>19</v>
      </c>
      <c s="45" r="I230"/>
      <c s="51" r="J230">
        <v>500000</v>
      </c>
      <c s="42" r="K230"/>
      <c t="str" s="2" r="L230">
        <f>(K230/K$229)-1</f>
        <v>#DIV/0!:divZero</v>
      </c>
      <c s="60" r="M230">
        <f>K230-K$229</f>
        <v>0</v>
      </c>
    </row>
    <row r="231">
      <c s="75" r="A231"/>
      <c s="45" r="B231"/>
      <c t="str" s="75" r="C231">
        <f>C$229</f>
        <v>accounting</v>
      </c>
      <c t="s" s="49" r="D231">
        <v>53</v>
      </c>
      <c t="str" s="45" r="E231">
        <f>E$229</f>
        <v>prop/set decor</v>
      </c>
      <c t="str" s="45" r="F231">
        <f>F$229</f>
        <v>1/8 pg</v>
      </c>
      <c t="str" s="75" r="G231">
        <f>G$229</f>
        <v>sgl med as cut</v>
      </c>
      <c t="s" s="75" r="H231">
        <v>19</v>
      </c>
      <c s="45" r="I231"/>
      <c s="51" r="J231">
        <v>500000</v>
      </c>
      <c s="42" r="K231"/>
      <c t="str" s="2" r="L231">
        <f>(K231/K$229)-1</f>
        <v>#DIV/0!:divZero</v>
      </c>
      <c s="60" r="M231">
        <f>K231-K$229</f>
        <v>0</v>
      </c>
    </row>
    <row r="232">
      <c s="75" r="A232"/>
      <c s="45" r="B232"/>
      <c t="str" s="75" r="C232">
        <f>C$229</f>
        <v>accounting</v>
      </c>
      <c t="s" s="49" r="D232">
        <v>15</v>
      </c>
      <c t="str" s="45" r="E232">
        <f>E$229</f>
        <v>prop/set decor</v>
      </c>
      <c t="str" s="45" r="F232">
        <f>F$229</f>
        <v>1/8 pg</v>
      </c>
      <c t="str" s="75" r="G232">
        <f>G$229</f>
        <v>sgl med as cut</v>
      </c>
      <c t="s" s="75" r="H232">
        <v>19</v>
      </c>
      <c s="45" r="I232"/>
      <c s="51" r="J232">
        <v>500000</v>
      </c>
      <c s="42" r="K232"/>
      <c t="str" s="2" r="L232">
        <f>(K232/K$229)-1</f>
        <v>#DIV/0!:divZero</v>
      </c>
      <c s="60" r="M232">
        <f>K232-K$229</f>
        <v>0</v>
      </c>
    </row>
    <row r="233">
      <c s="75" r="A233"/>
      <c s="45" r="B233"/>
      <c t="str" s="75" r="C233">
        <f>C$229</f>
        <v>accounting</v>
      </c>
      <c t="s" s="49" r="D233">
        <v>137</v>
      </c>
      <c t="str" s="45" r="E233">
        <f>E$229</f>
        <v>prop/set decor</v>
      </c>
      <c t="str" s="45" r="F233">
        <f>F$229</f>
        <v>1/8 pg</v>
      </c>
      <c t="str" s="75" r="G233">
        <f>G$229</f>
        <v>sgl med as cut</v>
      </c>
      <c t="s" s="75" r="H233">
        <v>19</v>
      </c>
      <c s="45" r="I233"/>
      <c s="51" r="J233">
        <v>500000</v>
      </c>
      <c s="67" r="K233"/>
      <c t="str" s="2" r="L233">
        <f>(K233/K$229)-1</f>
        <v>#DIV/0!:divZero</v>
      </c>
      <c s="60" r="M233">
        <f>K233-K$229</f>
        <v>0</v>
      </c>
    </row>
    <row r="234">
      <c s="75" r="A234"/>
      <c s="45" r="B234"/>
      <c t="str" s="75" r="C234">
        <f>C$229</f>
        <v>accounting</v>
      </c>
      <c t="s" s="49" r="D234">
        <v>54</v>
      </c>
      <c t="str" s="45" r="E234">
        <f>E$229</f>
        <v>prop/set decor</v>
      </c>
      <c t="str" s="45" r="F234">
        <f>F$229</f>
        <v>1/8 pg</v>
      </c>
      <c t="str" s="75" r="G234">
        <f>G$229</f>
        <v>sgl med as cut</v>
      </c>
      <c t="s" s="75" r="H234">
        <v>19</v>
      </c>
      <c s="45" r="I234"/>
      <c s="51" r="J234">
        <v>500000</v>
      </c>
      <c s="42" r="K234"/>
      <c t="str" s="2" r="L234">
        <f>(K234/K$229)-1</f>
        <v>#DIV/0!:divZero</v>
      </c>
      <c s="60" r="M234">
        <f>K234-K$229</f>
        <v>0</v>
      </c>
    </row>
    <row r="235">
      <c s="75" r="A235"/>
      <c s="45" r="B235"/>
      <c t="str" s="75" r="C235">
        <f>C$229</f>
        <v>accounting</v>
      </c>
      <c t="s" s="49" r="D235">
        <v>55</v>
      </c>
      <c t="str" s="45" r="E235">
        <f>E$229</f>
        <v>prop/set decor</v>
      </c>
      <c t="str" s="45" r="F235">
        <f>F$229</f>
        <v>1/8 pg</v>
      </c>
      <c t="str" s="75" r="G235">
        <f>G$229</f>
        <v>sgl med as cut</v>
      </c>
      <c t="s" s="75" r="H235">
        <v>19</v>
      </c>
      <c s="45" r="I235"/>
      <c s="51" r="J235">
        <v>500000</v>
      </c>
      <c s="42" r="K235"/>
      <c t="str" s="2" r="L235">
        <f>(K235/K$229)-1</f>
        <v>#DIV/0!:divZero</v>
      </c>
      <c s="60" r="M235">
        <f>K235-K$229</f>
        <v>0</v>
      </c>
    </row>
    <row r="236">
      <c s="75" r="A236"/>
      <c s="45" r="B236"/>
      <c t="str" s="75" r="C236">
        <f>C$229</f>
        <v>accounting</v>
      </c>
      <c t="s" s="49" r="D236">
        <v>56</v>
      </c>
      <c t="str" s="45" r="E236">
        <f>E$229</f>
        <v>prop/set decor</v>
      </c>
      <c t="str" s="45" r="F236">
        <f>F$229</f>
        <v>1/8 pg</v>
      </c>
      <c t="str" s="75" r="G236">
        <f>G$229</f>
        <v>sgl med as cut</v>
      </c>
      <c t="s" s="75" r="H236">
        <v>19</v>
      </c>
      <c s="45" r="I236"/>
      <c s="51" r="J236">
        <v>500000</v>
      </c>
      <c s="42" r="K236"/>
      <c t="str" s="2" r="L236">
        <f>(K236/K$229)-1</f>
        <v>#DIV/0!:divZero</v>
      </c>
      <c s="60" r="M236">
        <f>K236-K$229</f>
        <v>0</v>
      </c>
    </row>
    <row r="237">
      <c s="75" r="A237"/>
      <c s="45" r="B237"/>
      <c t="str" s="75" r="C237">
        <f>C$229</f>
        <v>accounting</v>
      </c>
      <c t="s" s="49" r="D237">
        <v>57</v>
      </c>
      <c t="str" s="45" r="E237">
        <f>E$229</f>
        <v>prop/set decor</v>
      </c>
      <c t="str" s="45" r="F237">
        <f>F$229</f>
        <v>1/8 pg</v>
      </c>
      <c t="str" s="75" r="G237">
        <f>G$229</f>
        <v>sgl med as cut</v>
      </c>
      <c t="s" s="75" r="H237">
        <v>19</v>
      </c>
      <c s="45" r="I237"/>
      <c s="51" r="J237">
        <v>500000</v>
      </c>
      <c s="42" r="K237"/>
      <c t="str" s="2" r="L237">
        <f>(K237/K$229)-1</f>
        <v>#DIV/0!:divZero</v>
      </c>
      <c s="60" r="M237">
        <f>K237-K$229</f>
        <v>0</v>
      </c>
    </row>
    <row r="238">
      <c s="45" r="B238"/>
      <c t="str" s="16" r="C238">
        <f>C$229</f>
        <v>accounting</v>
      </c>
      <c t="str" s="45" r="D238">
        <f>D$229</f>
        <v>2 weeks</v>
      </c>
      <c t="s" s="49" r="E238">
        <v>133</v>
      </c>
      <c t="str" s="45" r="F238">
        <f>F$229</f>
        <v>1/8 pg</v>
      </c>
      <c t="str" s="16" r="G238">
        <f>G$229</f>
        <v>sgl med as cut</v>
      </c>
      <c t="s" s="16" r="H238">
        <v>19</v>
      </c>
      <c s="45" r="I238"/>
      <c s="51" r="J238">
        <v>500000</v>
      </c>
      <c t="str" s="42" r="K238">
        <f>K$229</f>
        <v/>
      </c>
      <c t="str" s="28" r="L238">
        <f>(K238/K$229)-1</f>
        <v>#DIV/0!:divZero</v>
      </c>
      <c s="60" r="M238">
        <f>K238-K$229</f>
        <v>0</v>
      </c>
    </row>
    <row r="239">
      <c s="45" r="B239"/>
      <c t="str" s="16" r="C239">
        <f>C$229</f>
        <v>accounting</v>
      </c>
      <c t="str" s="45" r="D239">
        <f>D$229</f>
        <v>2 weeks</v>
      </c>
      <c t="s" s="49" r="E239">
        <v>138</v>
      </c>
      <c t="str" s="45" r="F239">
        <f>F$229</f>
        <v>1/8 pg</v>
      </c>
      <c t="str" s="16" r="G239">
        <f>G$229</f>
        <v>sgl med as cut</v>
      </c>
      <c t="s" s="16" r="H239">
        <v>19</v>
      </c>
      <c s="45" r="I239"/>
      <c s="51" r="J239">
        <v>500000</v>
      </c>
      <c s="42" r="K239"/>
      <c t="str" s="28" r="L239">
        <f>(K239/K$229)-1</f>
        <v>#DIV/0!:divZero</v>
      </c>
      <c s="60" r="M239">
        <f>K239-K$229</f>
        <v>0</v>
      </c>
    </row>
    <row r="240">
      <c s="45" r="B240"/>
      <c t="str" s="16" r="C240">
        <f>C$229</f>
        <v>accounting</v>
      </c>
      <c t="str" s="45" r="D240">
        <f>D$229</f>
        <v>2 weeks</v>
      </c>
      <c t="s" s="49" r="E240">
        <v>139</v>
      </c>
      <c t="str" s="45" r="F240">
        <f>F$229</f>
        <v>1/8 pg</v>
      </c>
      <c t="str" s="16" r="G240">
        <f>G$229</f>
        <v>sgl med as cut</v>
      </c>
      <c t="s" s="16" r="H240">
        <v>19</v>
      </c>
      <c s="45" r="I240"/>
      <c s="51" r="J240">
        <v>500000</v>
      </c>
      <c s="42" r="K240"/>
      <c t="str" s="28" r="L240">
        <f>(K240/K$229)-1</f>
        <v>#DIV/0!:divZero</v>
      </c>
      <c s="60" r="M240">
        <f>K240-K$229</f>
        <v>0</v>
      </c>
    </row>
    <row r="241">
      <c s="75" r="A241"/>
      <c s="45" r="B241"/>
      <c t="str" s="75" r="C241">
        <f>C$229</f>
        <v>accounting</v>
      </c>
      <c t="str" s="45" r="D241">
        <f>D$229</f>
        <v>2 weeks</v>
      </c>
      <c t="str" s="45" r="E241">
        <f>E$229</f>
        <v>prop/set decor</v>
      </c>
      <c t="str" s="49" r="F241">
        <f>F$229</f>
        <v>1/8 pg</v>
      </c>
      <c t="str" s="75" r="G241">
        <f>G$229</f>
        <v>sgl med as cut</v>
      </c>
      <c t="s" s="75" r="H241">
        <v>19</v>
      </c>
      <c s="45" r="I241"/>
      <c s="51" r="J241">
        <v>500000</v>
      </c>
      <c t="str" s="42" r="K241">
        <f>K$229</f>
        <v/>
      </c>
      <c t="str" s="28" r="L241">
        <f>(K241/K$229)-1</f>
        <v>#DIV/0!:divZero</v>
      </c>
      <c s="60" r="M241">
        <f>K241-K$229</f>
        <v>0</v>
      </c>
    </row>
    <row r="242">
      <c s="75" r="A242"/>
      <c s="45" r="B242"/>
      <c t="str" s="75" r="C242">
        <f>C$229</f>
        <v>accounting</v>
      </c>
      <c t="str" s="45" r="D242">
        <f>D$229</f>
        <v>2 weeks</v>
      </c>
      <c t="str" s="45" r="E242">
        <f>E$229</f>
        <v>prop/set decor</v>
      </c>
      <c t="str" s="49" r="F242">
        <f>F$229</f>
        <v>1/8 pg</v>
      </c>
      <c t="str" s="75" r="G242">
        <f>G$229</f>
        <v>sgl med as cut</v>
      </c>
      <c t="s" s="75" r="H242">
        <v>19</v>
      </c>
      <c s="45" r="I242"/>
      <c s="51" r="J242">
        <v>500000</v>
      </c>
      <c s="42" r="K242"/>
      <c t="str" s="28" r="L242">
        <f>(K242/K$229)-1</f>
        <v>#DIV/0!:divZero</v>
      </c>
      <c s="60" r="M242">
        <f>K242-K$229</f>
        <v>0</v>
      </c>
    </row>
    <row r="243">
      <c s="75" r="A243"/>
      <c s="45" r="B243"/>
      <c t="str" s="75" r="C243">
        <f>C$229</f>
        <v>accounting</v>
      </c>
      <c t="str" s="45" r="D243">
        <f>D$229</f>
        <v>2 weeks</v>
      </c>
      <c t="str" s="45" r="E243">
        <f>E$229</f>
        <v>prop/set decor</v>
      </c>
      <c t="str" s="49" r="F243">
        <f>F$229</f>
        <v>1/8 pg</v>
      </c>
      <c t="str" s="75" r="G243">
        <f>G$229</f>
        <v>sgl med as cut</v>
      </c>
      <c t="s" s="75" r="H243">
        <v>19</v>
      </c>
      <c s="45" r="I243"/>
      <c s="51" r="J243">
        <v>500000</v>
      </c>
      <c s="42" r="K243"/>
      <c t="str" s="28" r="L243">
        <f>(K243/K$229)-1</f>
        <v>#DIV/0!:divZero</v>
      </c>
      <c s="60" r="M243">
        <f>K243-K$229</f>
        <v>0</v>
      </c>
    </row>
    <row r="244">
      <c s="45" r="B244"/>
      <c t="str" s="16" r="C244">
        <f>C$229</f>
        <v>accounting</v>
      </c>
      <c t="str" s="45" r="D244">
        <f>D$229</f>
        <v>2 weeks</v>
      </c>
      <c t="str" s="45" r="E244">
        <f>E$229</f>
        <v>prop/set decor</v>
      </c>
      <c t="str" s="45" r="F244">
        <f>F$229</f>
        <v>1/8 pg</v>
      </c>
      <c t="str" s="43" r="G244">
        <f>G$229</f>
        <v>sgl med as cut</v>
      </c>
      <c t="s" s="16" r="H244">
        <v>19</v>
      </c>
      <c s="45" r="I244"/>
      <c s="51" r="J244">
        <v>500000</v>
      </c>
      <c t="str" s="42" r="K244">
        <f>K$229</f>
        <v/>
      </c>
      <c t="str" s="20" r="L244">
        <f>(K244/K$229)-1</f>
        <v>#DIV/0!:divZero</v>
      </c>
      <c s="12" r="M244">
        <f>K244-K$229</f>
        <v>0</v>
      </c>
    </row>
    <row r="245">
      <c s="45" r="B245"/>
      <c t="str" s="16" r="C245">
        <f>C$229</f>
        <v>accounting</v>
      </c>
      <c t="str" s="45" r="D245">
        <f>D$229</f>
        <v>2 weeks</v>
      </c>
      <c t="str" s="45" r="E245">
        <f>E$229</f>
        <v>prop/set decor</v>
      </c>
      <c t="str" s="45" r="F245">
        <f>F$229</f>
        <v>1/8 pg</v>
      </c>
      <c t="s" s="43" r="G245">
        <v>140</v>
      </c>
      <c t="s" s="16" r="H245">
        <v>19</v>
      </c>
      <c s="45" r="I245"/>
      <c s="51" r="J245">
        <v>500000</v>
      </c>
      <c s="42" r="K245"/>
      <c t="str" s="20" r="L245">
        <f>(K245/K$229)-1</f>
        <v>#DIV/0!:divZero</v>
      </c>
      <c s="12" r="M245">
        <f>K245-K$229</f>
        <v>0</v>
      </c>
    </row>
    <row r="246">
      <c s="75" r="A246"/>
      <c s="45" r="B246"/>
      <c t="str" s="75" r="C246">
        <f>C$229</f>
        <v>accounting</v>
      </c>
      <c t="str" s="45" r="D246">
        <f>D$229</f>
        <v>2 weeks</v>
      </c>
      <c t="str" s="45" r="E246">
        <f>E$229</f>
        <v>prop/set decor</v>
      </c>
      <c t="str" s="45" r="F246">
        <f>F$229</f>
        <v>1/8 pg</v>
      </c>
      <c t="str" s="75" r="G246">
        <f>G$229</f>
        <v>sgl med as cut</v>
      </c>
      <c t="s" s="30" r="H246">
        <v>19</v>
      </c>
      <c s="45" r="I246"/>
      <c s="51" r="J246">
        <v>500000</v>
      </c>
      <c t="str" s="42" r="K246">
        <f>K$229</f>
        <v/>
      </c>
      <c t="str" s="20" r="L246">
        <f>(K246/K$229)-1</f>
        <v>#DIV/0!:divZero</v>
      </c>
      <c s="12" r="M246">
        <f>K246-K$229</f>
        <v>0</v>
      </c>
    </row>
    <row r="247">
      <c s="75" r="A247"/>
      <c s="45" r="B247"/>
      <c t="str" s="75" r="C247">
        <f>C$229</f>
        <v>accounting</v>
      </c>
      <c t="str" s="45" r="D247">
        <f>D$229</f>
        <v>2 weeks</v>
      </c>
      <c t="str" s="45" r="E247">
        <f>E$229</f>
        <v>prop/set decor</v>
      </c>
      <c t="str" s="45" r="F247">
        <f>F$229</f>
        <v>1/8 pg</v>
      </c>
      <c t="str" s="75" r="G247">
        <f>G$229</f>
        <v>sgl med as cut</v>
      </c>
      <c t="s" s="30" r="H247">
        <v>45</v>
      </c>
      <c s="45" r="I247"/>
      <c s="51" r="J247">
        <v>500000</v>
      </c>
      <c s="42" r="K247"/>
      <c t="str" s="20" r="L247">
        <f>(K247/K$229)-1</f>
        <v>#DIV/0!:divZero</v>
      </c>
      <c s="12" r="M247">
        <f>K247-K$229</f>
        <v>0</v>
      </c>
    </row>
    <row r="248">
      <c s="75" r="A248"/>
      <c s="45" r="B248"/>
      <c t="str" s="75" r="C248">
        <f>C$229</f>
        <v>accounting</v>
      </c>
      <c t="str" s="45" r="D248">
        <f>D$229</f>
        <v>2 weeks</v>
      </c>
      <c t="str" s="45" r="E248">
        <f>E$229</f>
        <v>prop/set decor</v>
      </c>
      <c t="str" s="45" r="F248">
        <f>F$229</f>
        <v>1/8 pg</v>
      </c>
      <c t="str" s="75" r="G248">
        <f>G$229</f>
        <v>sgl med as cut</v>
      </c>
      <c t="s" s="30" r="H248">
        <v>46</v>
      </c>
      <c s="45" r="I248"/>
      <c s="51" r="J248">
        <v>500000</v>
      </c>
      <c s="42" r="K248"/>
      <c t="str" s="20" r="L248">
        <f>(K248/K$229)-1</f>
        <v>#DIV/0!:divZero</v>
      </c>
      <c s="12" r="M248">
        <f>K248-K$229</f>
        <v>0</v>
      </c>
    </row>
    <row r="249">
      <c s="75" r="A249"/>
      <c s="45" r="B249"/>
      <c t="str" s="75" r="C249">
        <f>C$229</f>
        <v>accounting</v>
      </c>
      <c t="str" s="45" r="D249">
        <f>D$229</f>
        <v>2 weeks</v>
      </c>
      <c t="str" s="45" r="E249">
        <f>E$229</f>
        <v>prop/set decor</v>
      </c>
      <c t="str" s="45" r="F249">
        <f>F$229</f>
        <v>1/8 pg</v>
      </c>
      <c t="str" s="75" r="G249">
        <f>G$229</f>
        <v>sgl med as cut</v>
      </c>
      <c t="s" s="30" r="H249">
        <v>31</v>
      </c>
      <c s="45" r="I249"/>
      <c s="51" r="J249">
        <v>500000</v>
      </c>
      <c s="42" r="K249"/>
      <c t="str" s="20" r="L249">
        <f>(K249/K$229)-1</f>
        <v>#DIV/0!:divZero</v>
      </c>
      <c s="12" r="M249">
        <f>K249-K$229</f>
        <v>0</v>
      </c>
    </row>
    <row r="250">
      <c s="75" r="A250"/>
      <c s="45" r="B250"/>
      <c t="str" s="75" r="C250">
        <f>C$229</f>
        <v>accounting</v>
      </c>
      <c t="str" s="45" r="D250">
        <f>D$229</f>
        <v>2 weeks</v>
      </c>
      <c t="str" s="45" r="E250">
        <f>E$229</f>
        <v>prop/set decor</v>
      </c>
      <c t="str" s="45" r="F250">
        <f>F$229</f>
        <v>1/8 pg</v>
      </c>
      <c t="str" s="75" r="G250">
        <f>G$229</f>
        <v>sgl med as cut</v>
      </c>
      <c t="s" s="30" r="H250">
        <v>32</v>
      </c>
      <c s="45" r="I250"/>
      <c s="51" r="J250">
        <v>500000</v>
      </c>
      <c s="42" r="K250"/>
      <c t="str" s="20" r="L250">
        <f>(K250/K$229)-1</f>
        <v>#DIV/0!:divZero</v>
      </c>
      <c s="12" r="M250">
        <f>K250-K$229</f>
        <v>0</v>
      </c>
    </row>
    <row r="251">
      <c s="45" r="B251"/>
      <c t="str" s="16" r="C251">
        <f>C$229</f>
        <v>accounting</v>
      </c>
      <c t="str" s="45" r="D251">
        <f>D$229</f>
        <v>2 weeks</v>
      </c>
      <c t="str" s="45" r="E251">
        <f>E$229</f>
        <v>prop/set decor</v>
      </c>
      <c t="str" s="45" r="F251">
        <f>F$229</f>
        <v>1/8 pg</v>
      </c>
      <c t="str" s="16" r="G251">
        <f>G$229</f>
        <v>sgl med as cut</v>
      </c>
      <c t="s" s="16" r="H251">
        <v>19</v>
      </c>
      <c s="45" r="I251"/>
      <c s="60" r="J251">
        <v>500000</v>
      </c>
      <c t="str" s="42" r="K251">
        <f>K$229</f>
        <v/>
      </c>
      <c t="str" s="28" r="L251">
        <f>(K251/K$229)-1</f>
        <v>#DIV/0!:divZero</v>
      </c>
      <c s="60" r="M251">
        <f>K251-K$229</f>
        <v>0</v>
      </c>
    </row>
    <row r="252">
      <c s="45" r="B252"/>
      <c t="str" s="16" r="C252">
        <f>C$229</f>
        <v>accounting</v>
      </c>
      <c t="str" s="45" r="D252">
        <f>D$229</f>
        <v>2 weeks</v>
      </c>
      <c t="str" s="45" r="E252">
        <f>E$229</f>
        <v>prop/set decor</v>
      </c>
      <c t="str" s="45" r="F252">
        <f>F$229</f>
        <v>1/8 pg</v>
      </c>
      <c t="str" s="16" r="G252">
        <f>G$229</f>
        <v>sgl med as cut</v>
      </c>
      <c t="s" s="16" r="H252">
        <v>19</v>
      </c>
      <c s="45" r="I252"/>
      <c s="60" r="J252">
        <v>1000000</v>
      </c>
      <c s="42" r="K252"/>
      <c t="str" s="28" r="L252">
        <f>(K252/K$229)-1</f>
        <v>#DIV/0!:divZero</v>
      </c>
      <c s="60" r="M252">
        <f>K252-K$229</f>
        <v>0</v>
      </c>
    </row>
    <row r="253">
      <c s="45" r="B253"/>
      <c t="str" s="16" r="C253">
        <f>C$229</f>
        <v>accounting</v>
      </c>
      <c t="str" s="45" r="D253">
        <f>D$229</f>
        <v>2 weeks</v>
      </c>
      <c t="str" s="45" r="E253">
        <f>E$229</f>
        <v>prop/set decor</v>
      </c>
      <c t="str" s="45" r="F253">
        <f>F$229</f>
        <v>1/8 pg</v>
      </c>
      <c t="str" s="16" r="G253">
        <f>G$229</f>
        <v>sgl med as cut</v>
      </c>
      <c t="s" s="16" r="H253">
        <v>19</v>
      </c>
      <c s="45" r="I253"/>
      <c s="60" r="J253">
        <v>3000000</v>
      </c>
      <c s="42" r="K253"/>
      <c t="str" s="28" r="L253">
        <f>(K253/K$229)-1</f>
        <v>#DIV/0!:divZero</v>
      </c>
      <c s="60" r="M253">
        <f>K253-K$229</f>
        <v>0</v>
      </c>
    </row>
    <row r="254">
      <c s="45" r="B254"/>
      <c t="str" s="16" r="C254">
        <f>C$229</f>
        <v>accounting</v>
      </c>
      <c t="str" s="45" r="D254">
        <f>D$229</f>
        <v>2 weeks</v>
      </c>
      <c t="str" s="45" r="E254">
        <f>E$229</f>
        <v>prop/set decor</v>
      </c>
      <c t="str" s="45" r="F254">
        <f>F$229</f>
        <v>1/8 pg</v>
      </c>
      <c t="str" s="16" r="G254">
        <f>G$229</f>
        <v>sgl med as cut</v>
      </c>
      <c t="s" s="16" r="H254">
        <v>19</v>
      </c>
      <c s="45" r="I254"/>
      <c t="s" s="60" r="J254">
        <v>33</v>
      </c>
      <c s="42" r="K254"/>
      <c t="str" s="28" r="L254">
        <f>(K254/K$229)-1</f>
        <v>#DIV/0!:divZero</v>
      </c>
      <c s="60" r="M254">
        <f>K254-K$229</f>
        <v>0</v>
      </c>
    </row>
    <row r="255">
      <c s="75" r="A255"/>
      <c s="45" r="B255"/>
      <c t="s" s="75" r="C255">
        <v>14</v>
      </c>
      <c t="s" s="49" r="D255">
        <v>48</v>
      </c>
      <c t="s" s="75" r="E255">
        <v>142</v>
      </c>
      <c t="s" s="45" r="F255">
        <v>134</v>
      </c>
      <c t="s" s="75" r="G255">
        <v>135</v>
      </c>
      <c t="s" s="75" r="H255">
        <v>19</v>
      </c>
      <c s="45" r="I255"/>
      <c s="51" r="J255">
        <v>500000</v>
      </c>
      <c s="42" r="K255"/>
      <c s="28" r="L255"/>
      <c s="45" r="M255">
        <f>K255-K$255</f>
        <v>0</v>
      </c>
    </row>
    <row r="256">
      <c s="75" r="A256"/>
      <c s="45" r="B256"/>
      <c t="str" s="75" r="C256">
        <f>C$255</f>
        <v>accounting</v>
      </c>
      <c t="s" s="49" r="D256">
        <v>52</v>
      </c>
      <c t="str" s="75" r="E256">
        <f>E$255</f>
        <v>body of progr</v>
      </c>
      <c t="str" s="45" r="F256">
        <f>F$255</f>
        <v>1/8 pg</v>
      </c>
      <c t="str" s="75" r="G256">
        <f>G$255</f>
        <v>sgl med as cut</v>
      </c>
      <c t="str" s="75" r="H256">
        <f>H$255</f>
        <v>australia</v>
      </c>
      <c s="45" r="I256"/>
      <c s="51" r="J256">
        <v>500000</v>
      </c>
      <c s="42" r="K256"/>
      <c t="str" s="28" r="L256">
        <f>(K256/K$255)-1</f>
        <v>#DIV/0!:divZero</v>
      </c>
      <c s="45" r="M256">
        <f>K256-K$255</f>
        <v>0</v>
      </c>
    </row>
    <row r="257">
      <c s="75" r="A257"/>
      <c s="45" r="B257"/>
      <c t="str" s="75" r="C257">
        <f>C$255</f>
        <v>accounting</v>
      </c>
      <c t="s" s="49" r="D257">
        <v>53</v>
      </c>
      <c t="str" s="75" r="E257">
        <f>E$255</f>
        <v>body of progr</v>
      </c>
      <c t="str" s="45" r="F257">
        <f>F$255</f>
        <v>1/8 pg</v>
      </c>
      <c t="str" s="75" r="G257">
        <f>G$255</f>
        <v>sgl med as cut</v>
      </c>
      <c t="str" s="75" r="H257">
        <f>H$255</f>
        <v>australia</v>
      </c>
      <c s="45" r="I257"/>
      <c s="51" r="J257">
        <v>500000</v>
      </c>
      <c s="42" r="K257"/>
      <c t="str" s="28" r="L257">
        <f>(K257/K$255)-1</f>
        <v>#DIV/0!:divZero</v>
      </c>
      <c s="45" r="M257">
        <f>K257-K$255</f>
        <v>0</v>
      </c>
    </row>
    <row r="258">
      <c s="75" r="A258"/>
      <c s="45" r="B258"/>
      <c t="str" s="75" r="C258">
        <f>C$255</f>
        <v>accounting</v>
      </c>
      <c t="s" s="49" r="D258">
        <v>15</v>
      </c>
      <c t="str" s="75" r="E258">
        <f>E$255</f>
        <v>body of progr</v>
      </c>
      <c t="str" s="45" r="F258">
        <f>F$255</f>
        <v>1/8 pg</v>
      </c>
      <c t="str" s="75" r="G258">
        <f>G$255</f>
        <v>sgl med as cut</v>
      </c>
      <c t="str" s="75" r="H258">
        <f>H$255</f>
        <v>australia</v>
      </c>
      <c s="45" r="I258"/>
      <c s="51" r="J258">
        <v>500000</v>
      </c>
      <c s="42" r="K258"/>
      <c t="str" s="28" r="L258">
        <f>(K258/K$255)-1</f>
        <v>#DIV/0!:divZero</v>
      </c>
      <c s="45" r="M258">
        <f>K258-K$255</f>
        <v>0</v>
      </c>
    </row>
    <row r="259">
      <c s="75" r="A259"/>
      <c s="45" r="B259"/>
      <c t="str" s="75" r="C259">
        <f>C$255</f>
        <v>accounting</v>
      </c>
      <c t="s" s="49" r="D259">
        <v>137</v>
      </c>
      <c t="str" s="75" r="E259">
        <f>E$255</f>
        <v>body of progr</v>
      </c>
      <c t="str" s="45" r="F259">
        <f>F$255</f>
        <v>1/8 pg</v>
      </c>
      <c t="str" s="75" r="G259">
        <f>G$255</f>
        <v>sgl med as cut</v>
      </c>
      <c t="str" s="75" r="H259">
        <f>H$255</f>
        <v>australia</v>
      </c>
      <c s="45" r="I259"/>
      <c s="51" r="J259">
        <v>500000</v>
      </c>
      <c s="42" r="K259"/>
      <c t="str" s="28" r="L259">
        <f>(K259/K$255)-1</f>
        <v>#DIV/0!:divZero</v>
      </c>
      <c s="45" r="M259">
        <f>K259-K$255</f>
        <v>0</v>
      </c>
    </row>
    <row r="260">
      <c s="75" r="A260"/>
      <c s="45" r="B260"/>
      <c t="str" s="75" r="C260">
        <f>C$255</f>
        <v>accounting</v>
      </c>
      <c t="s" s="49" r="D260">
        <v>54</v>
      </c>
      <c t="str" s="75" r="E260">
        <f>E$255</f>
        <v>body of progr</v>
      </c>
      <c t="str" s="45" r="F260">
        <f>F$255</f>
        <v>1/8 pg</v>
      </c>
      <c t="str" s="75" r="G260">
        <f>G$255</f>
        <v>sgl med as cut</v>
      </c>
      <c t="str" s="75" r="H260">
        <f>H$255</f>
        <v>australia</v>
      </c>
      <c s="45" r="I260"/>
      <c s="51" r="J260">
        <v>500000</v>
      </c>
      <c s="42" r="K260"/>
      <c t="str" s="28" r="L260">
        <f>(K260/K$255)-1</f>
        <v>#DIV/0!:divZero</v>
      </c>
      <c s="45" r="M260">
        <f>K260-K$255</f>
        <v>0</v>
      </c>
    </row>
    <row r="261">
      <c s="75" r="A261"/>
      <c s="45" r="B261"/>
      <c t="str" s="75" r="C261">
        <f>C$255</f>
        <v>accounting</v>
      </c>
      <c t="s" s="49" r="D261">
        <v>55</v>
      </c>
      <c t="str" s="75" r="E261">
        <f>E$255</f>
        <v>body of progr</v>
      </c>
      <c t="str" s="45" r="F261">
        <f>F$255</f>
        <v>1/8 pg</v>
      </c>
      <c t="str" s="75" r="G261">
        <f>G$255</f>
        <v>sgl med as cut</v>
      </c>
      <c t="str" s="75" r="H261">
        <f>H$255</f>
        <v>australia</v>
      </c>
      <c s="45" r="I261"/>
      <c s="51" r="J261">
        <v>500000</v>
      </c>
      <c s="42" r="K261"/>
      <c t="str" s="28" r="L261">
        <f>(K261/K$255)-1</f>
        <v>#DIV/0!:divZero</v>
      </c>
      <c s="45" r="M261">
        <f>K261-K$255</f>
        <v>0</v>
      </c>
    </row>
    <row r="262">
      <c s="75" r="A262"/>
      <c s="45" r="B262"/>
      <c t="str" s="75" r="C262">
        <f>C$255</f>
        <v>accounting</v>
      </c>
      <c t="s" s="49" r="D262">
        <v>56</v>
      </c>
      <c t="str" s="75" r="E262">
        <f>E$255</f>
        <v>body of progr</v>
      </c>
      <c t="str" s="45" r="F262">
        <f>F$255</f>
        <v>1/8 pg</v>
      </c>
      <c t="str" s="75" r="G262">
        <f>G$255</f>
        <v>sgl med as cut</v>
      </c>
      <c t="str" s="75" r="H262">
        <f>H$255</f>
        <v>australia</v>
      </c>
      <c s="45" r="I262"/>
      <c s="51" r="J262">
        <v>500000</v>
      </c>
      <c s="42" r="K262"/>
      <c t="str" s="28" r="L262">
        <f>(K262/K$255)-1</f>
        <v>#DIV/0!:divZero</v>
      </c>
      <c s="45" r="M262">
        <f>K262-K$255</f>
        <v>0</v>
      </c>
    </row>
    <row r="263">
      <c s="75" r="A263"/>
      <c s="45" r="B263"/>
      <c t="str" s="75" r="C263">
        <f>C$255</f>
        <v>accounting</v>
      </c>
      <c t="s" s="49" r="D263">
        <v>57</v>
      </c>
      <c t="str" s="75" r="E263">
        <f>E$255</f>
        <v>body of progr</v>
      </c>
      <c t="str" s="45" r="F263">
        <f>F$255</f>
        <v>1/8 pg</v>
      </c>
      <c t="str" s="75" r="G263">
        <f>G$255</f>
        <v>sgl med as cut</v>
      </c>
      <c t="str" s="75" r="H263">
        <f>H$255</f>
        <v>australia</v>
      </c>
      <c s="45" r="I263"/>
      <c s="51" r="J263">
        <v>500000</v>
      </c>
      <c s="42" r="K263"/>
      <c t="str" s="28" r="L263">
        <f>(K263/K$255)-1</f>
        <v>#DIV/0!:divZero</v>
      </c>
      <c s="45" r="M263">
        <f>K263-K$255</f>
        <v>0</v>
      </c>
    </row>
    <row r="264">
      <c s="45" r="B264"/>
      <c t="str" s="16" r="C264">
        <f>C$255</f>
        <v>accounting</v>
      </c>
      <c t="str" s="45" r="D264">
        <f>D$255</f>
        <v>1 week</v>
      </c>
      <c t="str" s="43" r="E264">
        <f>E$255</f>
        <v>body of progr</v>
      </c>
      <c t="str" s="45" r="F264">
        <f>F$255</f>
        <v>1/8 pg</v>
      </c>
      <c t="str" s="16" r="G264">
        <f>G$255</f>
        <v>sgl med as cut</v>
      </c>
      <c t="str" s="16" r="H264">
        <f>H$255</f>
        <v>australia</v>
      </c>
      <c s="45" r="I264"/>
      <c s="51" r="J264">
        <v>500000</v>
      </c>
      <c t="str" s="42" r="K264">
        <f>K$255</f>
        <v/>
      </c>
      <c t="str" s="20" r="L264">
        <f>(K264/K$255)-1</f>
        <v>#DIV/0!:divZero</v>
      </c>
      <c s="16" r="M264">
        <f>K264-K$255</f>
        <v>0</v>
      </c>
    </row>
    <row r="265">
      <c s="45" r="B265"/>
      <c t="str" s="16" r="C265">
        <f>C$255</f>
        <v>accounting</v>
      </c>
      <c t="str" s="45" r="D265">
        <f>D$255</f>
        <v>1 week</v>
      </c>
      <c t="s" s="43" r="E265">
        <v>145</v>
      </c>
      <c t="str" s="45" r="F265">
        <f>F$255</f>
        <v>1/8 pg</v>
      </c>
      <c t="str" s="16" r="G265">
        <f>G$255</f>
        <v>sgl med as cut</v>
      </c>
      <c t="str" s="16" r="H265">
        <f>H$255</f>
        <v>australia</v>
      </c>
      <c s="45" r="I265"/>
      <c s="51" r="J265">
        <v>500000</v>
      </c>
      <c s="42" r="K265"/>
      <c t="str" s="20" r="L265">
        <f>(K265/K$255)-1</f>
        <v>#DIV/0!:divZero</v>
      </c>
      <c s="16" r="M265">
        <f>K265-K$255</f>
        <v>0</v>
      </c>
    </row>
    <row r="266">
      <c s="45" r="B266"/>
      <c t="str" s="16" r="C266">
        <f>C$255</f>
        <v>accounting</v>
      </c>
      <c t="str" s="45" r="D266">
        <f>D$255</f>
        <v>1 week</v>
      </c>
      <c t="s" s="43" r="E266">
        <v>146</v>
      </c>
      <c t="str" s="45" r="F266">
        <f>F$255</f>
        <v>1/8 pg</v>
      </c>
      <c t="str" s="16" r="G266">
        <f>G$255</f>
        <v>sgl med as cut</v>
      </c>
      <c t="str" s="16" r="H266">
        <f>H$255</f>
        <v>australia</v>
      </c>
      <c s="45" r="I266"/>
      <c s="51" r="J266">
        <v>500000</v>
      </c>
      <c s="42" r="K266"/>
      <c t="str" s="20" r="L266">
        <f>(K266/K$255)-1</f>
        <v>#DIV/0!:divZero</v>
      </c>
      <c s="16" r="M266">
        <f>K266-K$255</f>
        <v>0</v>
      </c>
    </row>
    <row r="267">
      <c s="75" r="A267"/>
      <c s="45" r="B267"/>
      <c t="str" s="75" r="C267">
        <f>C$255</f>
        <v>accounting</v>
      </c>
      <c t="str" s="45" r="D267">
        <f>D$255</f>
        <v>1 week</v>
      </c>
      <c t="str" s="75" r="E267">
        <f>E$255</f>
        <v>body of progr</v>
      </c>
      <c t="str" s="49" r="F267">
        <f>F$255</f>
        <v>1/8 pg</v>
      </c>
      <c t="str" s="75" r="G267">
        <f>G$255</f>
        <v>sgl med as cut</v>
      </c>
      <c t="str" s="75" r="H267">
        <f>H$255</f>
        <v>australia</v>
      </c>
      <c s="45" r="I267"/>
      <c s="51" r="J267">
        <v>500000</v>
      </c>
      <c t="str" s="67" r="K267">
        <f>K$255</f>
        <v/>
      </c>
      <c t="str" s="28" r="L267">
        <f>(K267/K$255)-1</f>
        <v>#DIV/0!:divZero</v>
      </c>
      <c s="45" r="M267">
        <f>K267-K$255</f>
        <v>0</v>
      </c>
    </row>
    <row r="268">
      <c s="75" r="A268"/>
      <c s="45" r="B268"/>
      <c t="str" s="75" r="C268">
        <f>C$255</f>
        <v>accounting</v>
      </c>
      <c t="str" s="45" r="D268">
        <f>D$255</f>
        <v>1 week</v>
      </c>
      <c t="str" s="75" r="E268">
        <f>E$255</f>
        <v>body of progr</v>
      </c>
      <c t="str" s="49" r="F268">
        <f>F$255</f>
        <v>1/8 pg</v>
      </c>
      <c t="str" s="75" r="G268">
        <f>G$255</f>
        <v>sgl med as cut</v>
      </c>
      <c t="str" s="75" r="H268">
        <f>H$255</f>
        <v>australia</v>
      </c>
      <c s="45" r="I268"/>
      <c s="51" r="J268">
        <v>500000</v>
      </c>
      <c s="67" r="K268"/>
      <c t="str" s="28" r="L268">
        <f>(K268/K$255)-1</f>
        <v>#DIV/0!:divZero</v>
      </c>
      <c s="45" r="M268">
        <f>K268-K$255</f>
        <v>0</v>
      </c>
    </row>
    <row r="269">
      <c s="45" r="B269"/>
      <c t="str" s="16" r="C269">
        <f>C$255</f>
        <v>accounting</v>
      </c>
      <c t="str" s="45" r="D269">
        <f>D$255</f>
        <v>1 week</v>
      </c>
      <c t="str" s="16" r="E269">
        <f>E$255</f>
        <v>body of progr</v>
      </c>
      <c t="str" s="45" r="F269">
        <f>F$255</f>
        <v>1/8 pg</v>
      </c>
      <c t="str" s="43" r="G269">
        <f>G$255</f>
        <v>sgl med as cut</v>
      </c>
      <c t="s" s="16" r="H269">
        <v>19</v>
      </c>
      <c s="45" r="I269"/>
      <c s="51" r="J269">
        <v>500000</v>
      </c>
      <c t="str" s="42" r="K269">
        <f>K$255</f>
        <v/>
      </c>
      <c t="str" s="21" r="L269">
        <f>(K269/K$255)-1</f>
        <v>#DIV/0!:divZero</v>
      </c>
      <c s="16" r="M269">
        <f>K269-K$255</f>
        <v>0</v>
      </c>
    </row>
    <row r="270">
      <c s="45" r="B270"/>
      <c t="str" s="16" r="C270">
        <f>C$255</f>
        <v>accounting</v>
      </c>
      <c t="str" s="45" r="D270">
        <f>D$255</f>
        <v>1 week</v>
      </c>
      <c t="str" s="16" r="E270">
        <f>E$255</f>
        <v>body of progr</v>
      </c>
      <c t="str" s="45" r="F270">
        <f>F$255</f>
        <v>1/8 pg</v>
      </c>
      <c t="s" s="43" r="G270">
        <v>140</v>
      </c>
      <c t="s" s="16" r="H270">
        <v>19</v>
      </c>
      <c s="45" r="I270"/>
      <c s="51" r="J270">
        <v>500000</v>
      </c>
      <c s="42" r="K270"/>
      <c t="str" s="21" r="L270">
        <f>(K270/K$255)-1</f>
        <v>#DIV/0!:divZero</v>
      </c>
      <c s="16" r="M270">
        <f>K270-K$255</f>
        <v>0</v>
      </c>
    </row>
    <row r="271">
      <c s="75" r="A271"/>
      <c s="45" r="B271"/>
      <c t="str" s="75" r="C271">
        <f>C$255</f>
        <v>accounting</v>
      </c>
      <c t="str" s="45" r="D271">
        <f>D$255</f>
        <v>1 week</v>
      </c>
      <c t="str" s="75" r="E271">
        <f>E$255</f>
        <v>body of progr</v>
      </c>
      <c t="str" s="45" r="F271">
        <f>F$255</f>
        <v>1/8 pg</v>
      </c>
      <c t="str" s="75" r="G271">
        <f>G$255</f>
        <v>sgl med as cut</v>
      </c>
      <c t="s" s="30" r="H271">
        <v>19</v>
      </c>
      <c s="45" r="I271"/>
      <c s="51" r="J271">
        <v>500000</v>
      </c>
      <c t="str" s="42" r="K271">
        <f>K$255</f>
        <v/>
      </c>
      <c t="str" s="20" r="L271">
        <f>(K271/K$255)-1</f>
        <v>#DIV/0!:divZero</v>
      </c>
      <c s="16" r="M271">
        <f>K271-K$255</f>
        <v>0</v>
      </c>
    </row>
    <row r="272">
      <c s="75" r="A272"/>
      <c s="45" r="B272"/>
      <c t="str" s="75" r="C272">
        <f>C$255</f>
        <v>accounting</v>
      </c>
      <c t="str" s="45" r="D272">
        <f>D$255</f>
        <v>1 week</v>
      </c>
      <c t="str" s="75" r="E272">
        <f>E$255</f>
        <v>body of progr</v>
      </c>
      <c t="str" s="45" r="F272">
        <f>F$255</f>
        <v>1/8 pg</v>
      </c>
      <c t="str" s="75" r="G272">
        <f>G$255</f>
        <v>sgl med as cut</v>
      </c>
      <c t="s" s="30" r="H272">
        <v>45</v>
      </c>
      <c s="45" r="I272"/>
      <c s="51" r="J272">
        <v>500000</v>
      </c>
      <c s="42" r="K272"/>
      <c t="str" s="20" r="L272">
        <f>(K272/K$255)-1</f>
        <v>#DIV/0!:divZero</v>
      </c>
      <c s="16" r="M272">
        <f>K272-K$255</f>
        <v>0</v>
      </c>
    </row>
    <row r="273">
      <c s="75" r="A273"/>
      <c s="45" r="B273"/>
      <c t="str" s="75" r="C273">
        <f>C$255</f>
        <v>accounting</v>
      </c>
      <c t="str" s="45" r="D273">
        <f>D$255</f>
        <v>1 week</v>
      </c>
      <c t="str" s="75" r="E273">
        <f>E$255</f>
        <v>body of progr</v>
      </c>
      <c t="str" s="45" r="F273">
        <f>F$255</f>
        <v>1/8 pg</v>
      </c>
      <c t="str" s="75" r="G273">
        <f>G$255</f>
        <v>sgl med as cut</v>
      </c>
      <c t="s" s="30" r="H273">
        <v>46</v>
      </c>
      <c s="45" r="I273"/>
      <c s="51" r="J273">
        <v>500000</v>
      </c>
      <c s="42" r="K273"/>
      <c t="str" s="20" r="L273">
        <f>(K273/K$255)-1</f>
        <v>#DIV/0!:divZero</v>
      </c>
      <c s="16" r="M273">
        <f>K273-K$255</f>
        <v>0</v>
      </c>
    </row>
    <row r="274">
      <c s="75" r="A274"/>
      <c s="45" r="B274"/>
      <c t="str" s="75" r="C274">
        <f>C$255</f>
        <v>accounting</v>
      </c>
      <c t="str" s="45" r="D274">
        <f>D$255</f>
        <v>1 week</v>
      </c>
      <c t="str" s="75" r="E274">
        <f>E$255</f>
        <v>body of progr</v>
      </c>
      <c t="str" s="45" r="F274">
        <f>F$255</f>
        <v>1/8 pg</v>
      </c>
      <c t="str" s="75" r="G274">
        <f>G$255</f>
        <v>sgl med as cut</v>
      </c>
      <c t="s" s="30" r="H274">
        <v>31</v>
      </c>
      <c s="45" r="I274"/>
      <c s="51" r="J274">
        <v>500000</v>
      </c>
      <c s="42" r="K274"/>
      <c t="str" s="20" r="L274">
        <f>(K274/K$255)-1</f>
        <v>#DIV/0!:divZero</v>
      </c>
      <c s="16" r="M274">
        <f>K274-K$255</f>
        <v>0</v>
      </c>
    </row>
    <row r="275">
      <c s="75" r="A275"/>
      <c s="45" r="B275"/>
      <c t="str" s="75" r="C275">
        <f>C$255</f>
        <v>accounting</v>
      </c>
      <c t="str" s="45" r="D275">
        <f>D$255</f>
        <v>1 week</v>
      </c>
      <c t="str" s="75" r="E275">
        <f>E$255</f>
        <v>body of progr</v>
      </c>
      <c t="str" s="45" r="F275">
        <f>F$255</f>
        <v>1/8 pg</v>
      </c>
      <c t="str" s="75" r="G275">
        <f>G$255</f>
        <v>sgl med as cut</v>
      </c>
      <c t="s" s="30" r="H275">
        <v>32</v>
      </c>
      <c s="45" r="I275"/>
      <c s="51" r="J275">
        <v>500000</v>
      </c>
      <c s="42" r="K275"/>
      <c t="str" s="20" r="L275">
        <f>(K275/K$255)-1</f>
        <v>#DIV/0!:divZero</v>
      </c>
      <c s="16" r="M275">
        <f>K275-K$255</f>
        <v>0</v>
      </c>
    </row>
    <row r="276">
      <c s="45" r="B276"/>
      <c t="str" s="16" r="C276">
        <f>C$255</f>
        <v>accounting</v>
      </c>
      <c t="str" s="45" r="D276">
        <f>D$255</f>
        <v>1 week</v>
      </c>
      <c t="str" s="16" r="E276">
        <f>E$255</f>
        <v>body of progr</v>
      </c>
      <c t="str" s="45" r="F276">
        <f>F$255</f>
        <v>1/8 pg</v>
      </c>
      <c t="str" s="16" r="G276">
        <f>G$255</f>
        <v>sgl med as cut</v>
      </c>
      <c t="str" s="16" r="H276">
        <f>H$255</f>
        <v>australia</v>
      </c>
      <c s="45" r="I276"/>
      <c s="60" r="J276">
        <v>500000</v>
      </c>
      <c t="str" s="42" r="K276">
        <f>K$255</f>
        <v/>
      </c>
      <c t="str" s="28" r="L276">
        <f>(K276/K$255)-1</f>
        <v>#DIV/0!:divZero</v>
      </c>
      <c s="45" r="M276">
        <f>K276-K$255</f>
        <v>0</v>
      </c>
    </row>
    <row r="277">
      <c s="45" r="B277"/>
      <c t="str" s="16" r="C277">
        <f>C$255</f>
        <v>accounting</v>
      </c>
      <c t="str" s="45" r="D277">
        <f>D$255</f>
        <v>1 week</v>
      </c>
      <c t="str" s="16" r="E277">
        <f>E$255</f>
        <v>body of progr</v>
      </c>
      <c t="str" s="45" r="F277">
        <f>F$255</f>
        <v>1/8 pg</v>
      </c>
      <c t="str" s="16" r="G277">
        <f>G$255</f>
        <v>sgl med as cut</v>
      </c>
      <c t="str" s="16" r="H277">
        <f>H$255</f>
        <v>australia</v>
      </c>
      <c s="45" r="I277"/>
      <c s="60" r="J277">
        <v>1000000</v>
      </c>
      <c s="42" r="K277"/>
      <c t="str" s="28" r="L277">
        <f>(K277/K$255)-1</f>
        <v>#DIV/0!:divZero</v>
      </c>
      <c s="45" r="M277">
        <f>K277-K$255</f>
        <v>0</v>
      </c>
    </row>
    <row r="278">
      <c s="45" r="B278"/>
      <c t="str" s="16" r="C278">
        <f>C$255</f>
        <v>accounting</v>
      </c>
      <c t="str" s="45" r="D278">
        <f>D$255</f>
        <v>1 week</v>
      </c>
      <c t="str" s="16" r="E278">
        <f>E$255</f>
        <v>body of progr</v>
      </c>
      <c t="str" s="45" r="F278">
        <f>F$255</f>
        <v>1/8 pg</v>
      </c>
      <c t="str" s="16" r="G278">
        <f>G$255</f>
        <v>sgl med as cut</v>
      </c>
      <c t="str" s="16" r="H278">
        <f>H$255</f>
        <v>australia</v>
      </c>
      <c s="45" r="I278"/>
      <c s="60" r="J278">
        <v>3000000</v>
      </c>
      <c s="42" r="K278"/>
      <c t="str" s="28" r="L278">
        <f>(K278/K$255)-1</f>
        <v>#DIV/0!:divZero</v>
      </c>
      <c s="45" r="M278">
        <f>K278-K$255</f>
        <v>0</v>
      </c>
    </row>
    <row r="279">
      <c s="45" r="B279"/>
      <c t="str" s="16" r="C279">
        <f>C$255</f>
        <v>accounting</v>
      </c>
      <c t="str" s="45" r="D279">
        <f>D$255</f>
        <v>1 week</v>
      </c>
      <c t="str" s="16" r="E279">
        <f>E$255</f>
        <v>body of progr</v>
      </c>
      <c t="str" s="45" r="F279">
        <f>F$255</f>
        <v>1/8 pg</v>
      </c>
      <c t="str" s="16" r="G279">
        <f>G$255</f>
        <v>sgl med as cut</v>
      </c>
      <c t="str" s="16" r="H279">
        <f>H$255</f>
        <v>australia</v>
      </c>
      <c s="45" r="I279"/>
      <c t="s" s="60" r="J279">
        <v>33</v>
      </c>
      <c s="42" r="K279"/>
      <c t="str" s="28" r="L279">
        <f>(K279/K$255)-1</f>
        <v>#DIV/0!:divZero</v>
      </c>
      <c s="45" r="M279">
        <f>K279-K$255</f>
        <v>0</v>
      </c>
    </row>
    <row r="280">
      <c s="31" r="A280"/>
      <c s="45" r="B280"/>
      <c s="31" r="C280"/>
      <c s="31" r="D280"/>
      <c s="31" r="E280"/>
      <c s="31" r="F280"/>
      <c s="31" r="G280"/>
      <c s="31" r="H280"/>
      <c s="31" r="I280"/>
      <c s="31" r="J280"/>
      <c s="31" r="K280"/>
      <c s="34" r="L280"/>
      <c s="31" r="M280"/>
    </row>
    <row r="281">
      <c s="16" r="A281"/>
      <c s="16" r="B281"/>
      <c s="16" r="C281"/>
      <c s="43" r="D281"/>
      <c s="16" r="E281"/>
      <c s="16" r="F281"/>
      <c s="16" r="G281"/>
      <c s="16" r="H281"/>
      <c s="16" r="I281"/>
      <c s="16" r="J281"/>
      <c s="22" r="K281"/>
      <c s="21" r="L281"/>
      <c s="16" r="M281"/>
    </row>
    <row r="282">
      <c s="16" r="A282"/>
      <c s="16" r="B282"/>
      <c s="16" r="C282"/>
      <c s="43" r="D282"/>
      <c s="16" r="E282"/>
      <c s="16" r="F282"/>
      <c s="16" r="G282"/>
      <c s="16" r="H282"/>
      <c s="16" r="I282"/>
      <c s="16" r="J282"/>
      <c s="16" r="K282"/>
      <c s="21" r="L282"/>
      <c s="16" r="M282"/>
    </row>
    <row r="283">
      <c s="16" r="A283"/>
      <c s="16" r="B283"/>
      <c s="16" r="C283"/>
      <c s="43" r="D283"/>
      <c s="16" r="E283"/>
      <c s="16" r="F283"/>
      <c s="16" r="G283"/>
      <c s="16" r="H283"/>
      <c s="16" r="I283"/>
      <c s="16" r="J283"/>
      <c s="16" r="K283"/>
      <c s="21" r="L283"/>
      <c s="16" r="M283"/>
    </row>
    <row r="284">
      <c s="16" r="A284"/>
      <c s="16" r="B284"/>
      <c s="16" r="C284"/>
      <c s="43" r="D284"/>
      <c s="16" r="E284"/>
      <c s="16" r="F284"/>
      <c s="16" r="G284"/>
      <c s="16" r="H284"/>
      <c s="16" r="I284"/>
      <c s="16" r="J284"/>
      <c s="16" r="K284"/>
      <c s="21" r="L284"/>
      <c s="16" r="M284"/>
    </row>
    <row r="285">
      <c s="16" r="A285"/>
      <c s="16" r="B285"/>
      <c s="16" r="C285"/>
      <c s="43" r="D285"/>
      <c s="16" r="E285"/>
      <c s="16" r="F285"/>
      <c s="16" r="G285"/>
      <c s="16" r="H285"/>
      <c s="16" r="I285"/>
      <c s="16" r="J285"/>
      <c s="16" r="K285"/>
      <c s="21" r="L285"/>
      <c s="16" r="M285"/>
    </row>
    <row r="286">
      <c s="16" r="A286"/>
      <c s="16" r="B286"/>
      <c s="16" r="C286"/>
      <c s="43" r="D286"/>
      <c s="16" r="E286"/>
      <c s="16" r="F286"/>
      <c s="16" r="G286"/>
      <c s="16" r="H286"/>
      <c s="16" r="I286"/>
      <c s="16" r="J286"/>
      <c s="16" r="K286"/>
      <c s="21" r="L286"/>
      <c s="16" r="M286"/>
    </row>
    <row r="287">
      <c s="16" r="A287"/>
      <c s="16" r="B287"/>
      <c s="16" r="C287"/>
      <c s="16" r="D287"/>
      <c s="43" r="E287"/>
      <c s="16" r="F287"/>
      <c s="16" r="G287"/>
      <c s="16" r="H287"/>
      <c s="16" r="I287"/>
      <c s="16" r="J287"/>
      <c s="22" r="K287"/>
      <c s="21" r="L287"/>
      <c s="16" r="M287"/>
    </row>
    <row r="288">
      <c s="16" r="A288"/>
      <c s="16" r="B288"/>
      <c s="16" r="C288"/>
      <c s="16" r="D288"/>
      <c s="43" r="E288"/>
      <c s="16" r="F288"/>
      <c s="16" r="G288"/>
      <c s="16" r="H288"/>
      <c s="16" r="I288"/>
      <c s="16" r="J288"/>
      <c s="22" r="K288"/>
      <c s="21" r="L288"/>
      <c s="16" r="M288"/>
    </row>
    <row r="289">
      <c s="16" r="A289"/>
      <c s="16" r="B289"/>
      <c s="16" r="C289"/>
      <c s="16" r="D289"/>
      <c s="43" r="E289"/>
      <c s="16" r="F289"/>
      <c s="16" r="G289"/>
      <c s="16" r="H289"/>
      <c s="16" r="I289"/>
      <c s="16" r="J289"/>
      <c s="22" r="K289"/>
      <c s="21" r="L289"/>
      <c s="16" r="M289"/>
    </row>
    <row r="290">
      <c s="16" r="A290"/>
      <c s="16" r="B290"/>
      <c s="16" r="C290"/>
      <c s="16" r="D290"/>
      <c s="16" r="E290"/>
      <c s="43" r="F290"/>
      <c s="16" r="G290"/>
      <c s="16" r="H290"/>
      <c s="16" r="I290"/>
      <c s="16" r="J290"/>
      <c s="22" r="K290"/>
      <c s="21" r="L290"/>
      <c s="16" r="M290"/>
    </row>
    <row r="291">
      <c s="16" r="A291"/>
      <c s="16" r="B291"/>
      <c s="16" r="C291"/>
      <c s="16" r="D291"/>
      <c s="16" r="E291"/>
      <c s="43" r="F291"/>
      <c s="16" r="G291"/>
      <c s="16" r="H291"/>
      <c s="16" r="I291"/>
      <c s="16" r="J291"/>
      <c s="22" r="K291"/>
      <c s="21" r="L291"/>
      <c s="16" r="M291"/>
    </row>
    <row r="292">
      <c s="16" r="A292"/>
      <c s="16" r="B292"/>
      <c s="16" r="C292"/>
      <c s="16" r="D292"/>
      <c s="16" r="E292"/>
      <c s="43" r="F292"/>
      <c s="16" r="G292"/>
      <c s="16" r="H292"/>
      <c s="16" r="I292"/>
      <c s="16" r="J292"/>
      <c s="22" r="K292"/>
      <c s="21" r="L292"/>
      <c s="16" r="M292"/>
    </row>
    <row r="293">
      <c s="16" r="A293"/>
      <c s="16" r="B293"/>
      <c s="16" r="C293"/>
      <c s="16" r="D293"/>
      <c s="16" r="E293"/>
      <c s="43" r="F293"/>
      <c s="16" r="G293"/>
      <c s="16" r="H293"/>
      <c s="16" r="I293"/>
      <c s="16" r="J293"/>
      <c s="22" r="K293"/>
      <c s="21" r="L293"/>
      <c s="16" r="M293"/>
    </row>
    <row r="294">
      <c s="16" r="A294"/>
      <c s="16" r="B294"/>
      <c s="16" r="C294"/>
      <c s="16" r="D294"/>
      <c s="16" r="E294"/>
      <c s="43" r="F294"/>
      <c s="16" r="G294"/>
      <c s="16" r="H294"/>
      <c s="16" r="I294"/>
      <c s="16" r="J294"/>
      <c s="22" r="K294"/>
      <c s="21" r="L294"/>
      <c s="16" r="M294"/>
    </row>
    <row r="295">
      <c s="16" r="A295"/>
      <c s="16" r="B295"/>
      <c s="16" r="C295"/>
      <c s="16" r="D295"/>
      <c s="16" r="E295"/>
      <c s="16" r="F295"/>
      <c s="16" r="G295"/>
      <c s="16" r="H295"/>
      <c s="16" r="I295"/>
      <c s="16" r="J295"/>
      <c s="22" r="K295"/>
      <c s="21" r="L295"/>
      <c s="16" r="M295"/>
    </row>
    <row r="296">
      <c s="16" r="A296"/>
      <c s="16" r="B296"/>
      <c s="16" r="C296"/>
      <c s="16" r="D296"/>
      <c s="16" r="E296"/>
      <c s="16" r="F296"/>
      <c s="16" r="G296"/>
      <c s="16" r="H296"/>
      <c s="16" r="I296"/>
      <c s="16" r="J296"/>
      <c s="22" r="K296"/>
      <c s="21" r="L296"/>
      <c s="16" r="M296"/>
    </row>
    <row r="297">
      <c s="16" r="A297"/>
      <c s="16" r="B297"/>
      <c s="16" r="C297"/>
      <c s="16" r="D297"/>
      <c s="16" r="E297"/>
      <c s="16" r="F297"/>
      <c s="16" r="G297"/>
      <c s="43" r="H297"/>
      <c s="16" r="I297"/>
      <c s="16" r="J297"/>
      <c s="22" r="K297"/>
      <c s="21" r="L297"/>
      <c s="16" r="M297"/>
    </row>
    <row r="298">
      <c s="16" r="A298"/>
      <c s="16" r="B298"/>
      <c s="16" r="C298"/>
      <c s="16" r="D298"/>
      <c s="16" r="E298"/>
      <c s="16" r="F298"/>
      <c s="16" r="G298"/>
      <c s="43" r="H298"/>
      <c s="16" r="I298"/>
      <c s="16" r="J298"/>
      <c s="22" r="K298"/>
      <c s="21" r="L298"/>
      <c s="16" r="M298"/>
    </row>
    <row r="299">
      <c s="16" r="A299"/>
      <c s="16" r="B299"/>
      <c s="16" r="C299"/>
      <c s="16" r="D299"/>
      <c s="16" r="E299"/>
      <c s="16" r="F299"/>
      <c s="16" r="G299"/>
      <c s="43" r="H299"/>
      <c s="16" r="I299"/>
      <c s="16" r="J299"/>
      <c s="22" r="K299"/>
      <c s="21" r="L299"/>
      <c s="16" r="M299"/>
    </row>
    <row r="300">
      <c s="16" r="A300"/>
      <c s="16" r="B300"/>
      <c s="16" r="C300"/>
      <c s="16" r="D300"/>
      <c s="16" r="E300"/>
      <c s="16" r="F300"/>
      <c s="16" r="G300"/>
      <c s="43" r="H300"/>
      <c s="16" r="I300"/>
      <c s="16" r="J300"/>
      <c s="22" r="K300"/>
      <c s="21" r="L300"/>
      <c s="16" r="M300"/>
    </row>
    <row r="301">
      <c s="16" r="A301"/>
      <c s="16" r="B301"/>
      <c s="16" r="C301"/>
      <c s="16" r="D301"/>
      <c s="16" r="E301"/>
      <c s="16" r="F301"/>
      <c s="16" r="G301"/>
      <c s="43" r="H301"/>
      <c s="16" r="I301"/>
      <c s="16" r="J301"/>
      <c s="22" r="K301"/>
      <c s="21" r="L301"/>
      <c s="16" r="M301"/>
    </row>
    <row r="302">
      <c s="16" r="A302"/>
      <c s="16" r="B302"/>
      <c s="16" r="C302"/>
      <c s="16" r="D302"/>
      <c s="16" r="E302"/>
      <c s="16" r="F302"/>
      <c s="16" r="G302"/>
      <c s="16" r="H302"/>
      <c s="16" r="I302"/>
      <c s="43" r="J302"/>
      <c s="22" r="K302"/>
      <c s="21" r="L302"/>
      <c s="16" r="M302"/>
    </row>
    <row r="303">
      <c s="16" r="A303"/>
      <c s="16" r="B303"/>
      <c s="16" r="C303"/>
      <c s="16" r="D303"/>
      <c s="16" r="E303"/>
      <c s="16" r="F303"/>
      <c s="16" r="G303"/>
      <c s="16" r="H303"/>
      <c s="16" r="I303"/>
      <c s="43" r="J303"/>
      <c s="22" r="K303"/>
      <c s="21" r="L303"/>
      <c s="16" r="M303"/>
    </row>
    <row r="304">
      <c s="16" r="A304"/>
      <c s="16" r="B304"/>
      <c s="16" r="C304"/>
      <c s="16" r="D304"/>
      <c s="16" r="E304"/>
      <c s="16" r="F304"/>
      <c s="16" r="G304"/>
      <c s="16" r="H304"/>
      <c s="16" r="I304"/>
      <c s="43" r="J304"/>
      <c s="22" r="K304"/>
      <c s="21" r="L304"/>
      <c s="16" r="M304"/>
    </row>
    <row r="305">
      <c s="16" r="A305"/>
      <c s="16" r="B305"/>
      <c s="16" r="C305"/>
      <c s="16" r="D305"/>
      <c s="16" r="E305"/>
      <c s="16" r="F305"/>
      <c s="16" r="G305"/>
      <c s="16" r="H305"/>
      <c s="16" r="I305"/>
      <c s="43" r="J305"/>
      <c s="22" r="K305"/>
      <c s="21" r="L305"/>
      <c s="16" r="M305"/>
    </row>
    <row r="306">
      <c s="16" r="A306"/>
      <c s="16" r="B306"/>
      <c s="16" r="C306"/>
      <c s="16" r="D306"/>
      <c s="16" r="E306"/>
      <c s="16" r="F306"/>
      <c s="16" r="G306"/>
      <c s="16" r="H306"/>
      <c s="16" r="I306"/>
      <c s="43" r="J306"/>
      <c s="22" r="K306"/>
      <c s="21" r="L306"/>
      <c s="16" r="M306"/>
    </row>
    <row r="307">
      <c s="16" r="A307"/>
      <c s="16" r="B307"/>
      <c s="16" r="C307"/>
      <c s="16" r="D307"/>
      <c s="16" r="E307"/>
      <c s="16" r="F307"/>
      <c s="16" r="G307"/>
      <c s="16" r="H307"/>
      <c s="16" r="I307"/>
      <c s="43" r="J307"/>
      <c s="22" r="K307"/>
      <c s="21" r="L307"/>
      <c s="16" r="M307"/>
    </row>
    <row r="308">
      <c s="16" r="A308"/>
      <c s="16" r="B308"/>
      <c s="16" r="C308"/>
      <c s="16" r="D308"/>
      <c s="16" r="E308"/>
      <c s="16" r="F308"/>
      <c s="16" r="G308"/>
      <c s="16" r="H308"/>
      <c s="16" r="I308"/>
      <c s="43" r="J308"/>
      <c s="22" r="K308"/>
      <c s="21" r="L308"/>
      <c s="16" r="M308"/>
    </row>
    <row r="309">
      <c s="16" r="A309"/>
      <c s="16" r="B309"/>
      <c s="16" r="C309"/>
      <c s="16" r="D309"/>
      <c s="16" r="E309"/>
      <c s="16" r="F309"/>
      <c s="16" r="G309"/>
      <c s="16" r="H309"/>
      <c s="16" r="I309"/>
      <c s="43" r="J309"/>
      <c s="22" r="K309"/>
      <c s="21" r="L309"/>
      <c s="16" r="M309"/>
    </row>
    <row r="310">
      <c s="16" r="A310"/>
      <c s="16" r="B310"/>
      <c s="16" r="C310"/>
      <c s="16" r="D310"/>
      <c s="16" r="E310"/>
      <c s="16" r="F310"/>
      <c s="16" r="G310"/>
      <c s="16" r="H310"/>
      <c s="16" r="I310"/>
      <c s="43" r="J310"/>
      <c s="22" r="K310"/>
      <c s="21" r="L310"/>
      <c s="16" r="M310"/>
    </row>
    <row r="311">
      <c s="16" r="A311"/>
      <c s="16" r="B311"/>
      <c s="16" r="C311"/>
      <c s="16" r="D311"/>
      <c s="16" r="E311"/>
      <c s="16" r="F311"/>
      <c s="16" r="G311"/>
      <c s="16" r="H311"/>
      <c s="16" r="I311"/>
      <c s="43" r="J311"/>
      <c s="22" r="K311"/>
      <c s="21" r="L311"/>
      <c s="16" r="M311"/>
    </row>
    <row r="312">
      <c s="16" r="A312"/>
      <c s="16" r="B312"/>
      <c s="16" r="C312"/>
      <c s="16" r="D312"/>
      <c s="16" r="E312"/>
      <c s="16" r="F312"/>
      <c s="16" r="G312"/>
      <c s="16" r="H312"/>
      <c s="16" r="I312"/>
      <c s="43" r="J312"/>
      <c s="22" r="K312"/>
      <c s="21" r="L312"/>
      <c s="16" r="M312"/>
    </row>
    <row r="313">
      <c s="16" r="A313"/>
      <c s="16" r="B313"/>
      <c s="16" r="C313"/>
      <c s="16" r="D313"/>
      <c s="16" r="E313"/>
      <c s="16" r="F313"/>
      <c s="16" r="G313"/>
      <c s="16" r="H313"/>
      <c s="16" r="I313"/>
      <c s="43" r="J313"/>
      <c s="22" r="K313"/>
      <c s="21" r="L313"/>
      <c s="16" r="M313"/>
    </row>
    <row r="314">
      <c s="16" r="A314"/>
      <c s="16" r="B314"/>
      <c s="16" r="C314"/>
      <c s="43" r="D314"/>
      <c s="16" r="E314"/>
      <c s="16" r="F314"/>
      <c s="16" r="G314"/>
      <c s="16" r="H314"/>
      <c s="16" r="I314"/>
      <c s="16" r="J314"/>
      <c s="22" r="K314"/>
      <c s="21" r="L314"/>
      <c s="16" r="M314"/>
    </row>
    <row r="315">
      <c s="16" r="A315"/>
      <c s="16" r="B315"/>
      <c s="16" r="C315"/>
      <c s="43" r="D315"/>
      <c s="16" r="E315"/>
      <c s="16" r="F315"/>
      <c s="16" r="G315"/>
      <c s="16" r="H315"/>
      <c s="16" r="I315"/>
      <c s="16" r="J315"/>
      <c s="16" r="K315"/>
      <c s="21" r="L315"/>
      <c s="16" r="M315"/>
    </row>
    <row r="316">
      <c s="16" r="A316"/>
      <c s="16" r="B316"/>
      <c s="16" r="C316"/>
      <c s="43" r="D316"/>
      <c s="16" r="E316"/>
      <c s="16" r="F316"/>
      <c s="16" r="G316"/>
      <c s="16" r="H316"/>
      <c s="16" r="I316"/>
      <c s="16" r="J316"/>
      <c s="16" r="K316"/>
      <c s="21" r="L316"/>
      <c s="16" r="M316"/>
    </row>
    <row r="317">
      <c s="16" r="A317"/>
      <c s="16" r="B317"/>
      <c s="16" r="C317"/>
      <c s="43" r="D317"/>
      <c s="16" r="E317"/>
      <c s="16" r="F317"/>
      <c s="16" r="G317"/>
      <c s="16" r="H317"/>
      <c s="16" r="I317"/>
      <c s="16" r="J317"/>
      <c s="16" r="K317"/>
      <c s="21" r="L317"/>
      <c s="16" r="M317"/>
    </row>
    <row r="318">
      <c s="16" r="A318"/>
      <c s="16" r="B318"/>
      <c s="16" r="C318"/>
      <c s="43" r="D318"/>
      <c s="16" r="E318"/>
      <c s="16" r="F318"/>
      <c s="16" r="G318"/>
      <c s="16" r="H318"/>
      <c s="16" r="I318"/>
      <c s="16" r="J318"/>
      <c s="16" r="K318"/>
      <c s="21" r="L318"/>
      <c s="16" r="M318"/>
    </row>
    <row r="319">
      <c s="16" r="A319"/>
      <c s="16" r="B319"/>
      <c s="16" r="C319"/>
      <c s="43" r="D319"/>
      <c s="16" r="E319"/>
      <c s="16" r="F319"/>
      <c s="16" r="G319"/>
      <c s="16" r="H319"/>
      <c s="16" r="I319"/>
      <c s="16" r="J319"/>
      <c s="16" r="K319"/>
      <c s="21" r="L319"/>
      <c s="16" r="M319"/>
    </row>
    <row r="320">
      <c s="16" r="A320"/>
      <c s="16" r="B320"/>
      <c s="16" r="C320"/>
      <c s="16" r="D320"/>
      <c s="43" r="E320"/>
      <c s="16" r="F320"/>
      <c s="16" r="G320"/>
      <c s="16" r="H320"/>
      <c s="16" r="I320"/>
      <c s="16" r="J320"/>
      <c s="22" r="K320"/>
      <c s="21" r="L320"/>
      <c s="16" r="M320"/>
    </row>
    <row r="321">
      <c s="16" r="A321"/>
      <c s="16" r="B321"/>
      <c s="16" r="C321"/>
      <c s="16" r="D321"/>
      <c s="43" r="E321"/>
      <c s="16" r="F321"/>
      <c s="16" r="G321"/>
      <c s="16" r="H321"/>
      <c s="16" r="I321"/>
      <c s="16" r="J321"/>
      <c s="22" r="K321"/>
      <c s="21" r="L321"/>
      <c s="16" r="M321"/>
    </row>
    <row r="322">
      <c s="16" r="A322"/>
      <c s="16" r="B322"/>
      <c s="16" r="C322"/>
      <c s="16" r="D322"/>
      <c s="43" r="E322"/>
      <c s="16" r="F322"/>
      <c s="16" r="G322"/>
      <c s="16" r="H322"/>
      <c s="16" r="I322"/>
      <c s="16" r="J322"/>
      <c s="22" r="K322"/>
      <c s="21" r="L322"/>
      <c s="16" r="M322"/>
    </row>
    <row r="323">
      <c s="16" r="A323"/>
      <c s="16" r="B323"/>
      <c s="16" r="C323"/>
      <c s="16" r="D323"/>
      <c s="16" r="E323"/>
      <c s="43" r="F323"/>
      <c s="16" r="G323"/>
      <c s="16" r="H323"/>
      <c s="16" r="I323"/>
      <c s="16" r="J323"/>
      <c s="22" r="K323"/>
      <c s="21" r="L323"/>
      <c s="16" r="M323"/>
    </row>
    <row r="324">
      <c s="16" r="A324"/>
      <c s="16" r="B324"/>
      <c s="16" r="C324"/>
      <c s="16" r="D324"/>
      <c s="16" r="E324"/>
      <c s="43" r="F324"/>
      <c s="16" r="G324"/>
      <c s="16" r="H324"/>
      <c s="16" r="I324"/>
      <c s="16" r="J324"/>
      <c s="22" r="K324"/>
      <c s="21" r="L324"/>
      <c s="16" r="M324"/>
    </row>
    <row r="325">
      <c s="16" r="A325"/>
      <c s="16" r="B325"/>
      <c s="16" r="C325"/>
      <c s="16" r="D325"/>
      <c s="16" r="E325"/>
      <c s="43" r="F325"/>
      <c s="16" r="G325"/>
      <c s="16" r="H325"/>
      <c s="16" r="I325"/>
      <c s="16" r="J325"/>
      <c s="22" r="K325"/>
      <c s="21" r="L325"/>
      <c s="16" r="M325"/>
    </row>
    <row r="326">
      <c s="16" r="A326"/>
      <c s="16" r="B326"/>
      <c s="16" r="C326"/>
      <c s="16" r="D326"/>
      <c s="16" r="E326"/>
      <c s="43" r="F326"/>
      <c s="16" r="G326"/>
      <c s="16" r="H326"/>
      <c s="16" r="I326"/>
      <c s="16" r="J326"/>
      <c s="22" r="K326"/>
      <c s="21" r="L326"/>
      <c s="16" r="M326"/>
    </row>
    <row r="327">
      <c s="16" r="A327"/>
      <c s="16" r="B327"/>
      <c s="16" r="C327"/>
      <c s="16" r="D327"/>
      <c s="16" r="E327"/>
      <c s="43" r="F327"/>
      <c s="16" r="G327"/>
      <c s="16" r="H327"/>
      <c s="16" r="I327"/>
      <c s="16" r="J327"/>
      <c s="22" r="K327"/>
      <c s="21" r="L327"/>
      <c s="16" r="M327"/>
    </row>
    <row r="328">
      <c s="16" r="A328"/>
      <c s="16" r="B328"/>
      <c s="16" r="C328"/>
      <c s="16" r="D328"/>
      <c s="16" r="E328"/>
      <c s="16" r="F328"/>
      <c s="16" r="G328"/>
      <c s="16" r="H328"/>
      <c s="16" r="I328"/>
      <c s="16" r="J328"/>
      <c s="22" r="K328"/>
      <c s="21" r="L328"/>
      <c s="16" r="M328"/>
    </row>
    <row r="329">
      <c s="16" r="A329"/>
      <c s="16" r="B329"/>
      <c s="16" r="C329"/>
      <c s="16" r="D329"/>
      <c s="16" r="E329"/>
      <c s="16" r="F329"/>
      <c s="16" r="G329"/>
      <c s="16" r="H329"/>
      <c s="16" r="I329"/>
      <c s="16" r="J329"/>
      <c s="22" r="K329"/>
      <c s="21" r="L329"/>
      <c s="16" r="M329"/>
    </row>
    <row r="330">
      <c s="16" r="A330"/>
      <c s="16" r="B330"/>
      <c s="16" r="C330"/>
      <c s="16" r="D330"/>
      <c s="16" r="E330"/>
      <c s="16" r="F330"/>
      <c s="16" r="G330"/>
      <c s="43" r="H330"/>
      <c s="16" r="I330"/>
      <c s="16" r="J330"/>
      <c s="22" r="K330"/>
      <c s="21" r="L330"/>
      <c s="16" r="M330"/>
    </row>
    <row r="331">
      <c s="16" r="A331"/>
      <c s="16" r="B331"/>
      <c s="16" r="C331"/>
      <c s="16" r="D331"/>
      <c s="16" r="E331"/>
      <c s="16" r="F331"/>
      <c s="16" r="G331"/>
      <c s="43" r="H331"/>
      <c s="16" r="I331"/>
      <c s="16" r="J331"/>
      <c s="22" r="K331"/>
      <c s="21" r="L331"/>
      <c s="16" r="M331"/>
    </row>
    <row r="332">
      <c s="16" r="A332"/>
      <c s="16" r="B332"/>
      <c s="16" r="C332"/>
      <c s="16" r="D332"/>
      <c s="16" r="E332"/>
      <c s="16" r="F332"/>
      <c s="16" r="G332"/>
      <c s="43" r="H332"/>
      <c s="16" r="I332"/>
      <c s="16" r="J332"/>
      <c s="22" r="K332"/>
      <c s="21" r="L332"/>
      <c s="16" r="M332"/>
    </row>
    <row r="333">
      <c s="16" r="A333"/>
      <c s="16" r="B333"/>
      <c s="16" r="C333"/>
      <c s="16" r="D333"/>
      <c s="16" r="E333"/>
      <c s="16" r="F333"/>
      <c s="16" r="G333"/>
      <c s="43" r="H333"/>
      <c s="16" r="I333"/>
      <c s="16" r="J333"/>
      <c s="22" r="K333"/>
      <c s="21" r="L333"/>
      <c s="16" r="M333"/>
    </row>
    <row r="334">
      <c s="16" r="A334"/>
      <c s="16" r="B334"/>
      <c s="16" r="C334"/>
      <c s="16" r="D334"/>
      <c s="16" r="E334"/>
      <c s="16" r="F334"/>
      <c s="16" r="G334"/>
      <c s="43" r="H334"/>
      <c s="16" r="I334"/>
      <c s="16" r="J334"/>
      <c s="22" r="K334"/>
      <c s="21" r="L334"/>
      <c s="16" r="M334"/>
    </row>
    <row r="335">
      <c s="16" r="A335"/>
      <c s="16" r="B335"/>
      <c s="16" r="C335"/>
      <c s="16" r="D335"/>
      <c s="16" r="E335"/>
      <c s="16" r="F335"/>
      <c s="16" r="G335"/>
      <c s="16" r="H335"/>
      <c s="16" r="I335"/>
      <c s="43" r="J335"/>
      <c s="22" r="K335"/>
      <c s="21" r="L335"/>
      <c s="16" r="M335"/>
    </row>
    <row r="336">
      <c s="16" r="A336"/>
      <c s="16" r="B336"/>
      <c s="16" r="C336"/>
      <c s="16" r="D336"/>
      <c s="16" r="E336"/>
      <c s="16" r="F336"/>
      <c s="16" r="G336"/>
      <c s="16" r="H336"/>
      <c s="16" r="I336"/>
      <c s="43" r="J336"/>
      <c s="22" r="K336"/>
      <c s="21" r="L336"/>
      <c s="16" r="M336"/>
    </row>
    <row r="337">
      <c s="16" r="A337"/>
      <c s="16" r="B337"/>
      <c s="16" r="C337"/>
      <c s="16" r="D337"/>
      <c s="16" r="E337"/>
      <c s="16" r="F337"/>
      <c s="16" r="G337"/>
      <c s="16" r="H337"/>
      <c s="16" r="I337"/>
      <c s="43" r="J337"/>
      <c s="22" r="K337"/>
      <c s="21" r="L337"/>
      <c s="16" r="M337"/>
    </row>
    <row r="338">
      <c s="16" r="A338"/>
      <c s="16" r="B338"/>
      <c s="16" r="C338"/>
      <c s="16" r="D338"/>
      <c s="16" r="E338"/>
      <c s="16" r="F338"/>
      <c s="16" r="G338"/>
      <c s="16" r="H338"/>
      <c s="16" r="I338"/>
      <c s="43" r="J338"/>
      <c s="22" r="K338"/>
      <c s="21" r="L338"/>
      <c s="16" r="M338"/>
    </row>
    <row r="339">
      <c s="16" r="A339"/>
      <c s="16" r="B339"/>
      <c s="16" r="C339"/>
      <c s="16" r="D339"/>
      <c s="16" r="E339"/>
      <c s="16" r="F339"/>
      <c s="16" r="G339"/>
      <c s="16" r="H339"/>
      <c s="16" r="I339"/>
      <c s="43" r="J339"/>
      <c s="22" r="K339"/>
      <c s="21" r="L339"/>
      <c s="16" r="M339"/>
    </row>
    <row r="340">
      <c s="16" r="A340"/>
      <c s="16" r="B340"/>
      <c s="16" r="C340"/>
      <c s="16" r="D340"/>
      <c s="16" r="E340"/>
      <c s="16" r="F340"/>
      <c s="16" r="G340"/>
      <c s="16" r="H340"/>
      <c s="16" r="I340"/>
      <c s="43" r="J340"/>
      <c s="22" r="K340"/>
      <c s="21" r="L340"/>
      <c s="16" r="M340"/>
    </row>
    <row r="341">
      <c s="16" r="A341"/>
      <c s="16" r="B341"/>
      <c s="16" r="C341"/>
      <c s="16" r="D341"/>
      <c s="16" r="E341"/>
      <c s="16" r="F341"/>
      <c s="16" r="G341"/>
      <c s="16" r="H341"/>
      <c s="16" r="I341"/>
      <c s="43" r="J341"/>
      <c s="22" r="K341"/>
      <c s="21" r="L341"/>
      <c s="16" r="M341"/>
    </row>
    <row r="342">
      <c s="16" r="A342"/>
      <c s="16" r="B342"/>
      <c s="16" r="C342"/>
      <c s="16" r="D342"/>
      <c s="16" r="E342"/>
      <c s="16" r="F342"/>
      <c s="16" r="G342"/>
      <c s="16" r="H342"/>
      <c s="16" r="I342"/>
      <c s="43" r="J342"/>
      <c s="22" r="K342"/>
      <c s="21" r="L342"/>
      <c s="16" r="M342"/>
    </row>
    <row r="343">
      <c s="16" r="A343"/>
      <c s="16" r="B343"/>
      <c s="16" r="C343"/>
      <c s="16" r="D343"/>
      <c s="16" r="E343"/>
      <c s="16" r="F343"/>
      <c s="16" r="G343"/>
      <c s="16" r="H343"/>
      <c s="16" r="I343"/>
      <c s="43" r="J343"/>
      <c s="22" r="K343"/>
      <c s="21" r="L343"/>
      <c s="16" r="M343"/>
    </row>
    <row r="344">
      <c s="16" r="A344"/>
      <c s="16" r="B344"/>
      <c s="16" r="C344"/>
      <c s="16" r="D344"/>
      <c s="16" r="E344"/>
      <c s="16" r="F344"/>
      <c s="16" r="G344"/>
      <c s="16" r="H344"/>
      <c s="16" r="I344"/>
      <c s="43" r="J344"/>
      <c s="22" r="K344"/>
      <c s="21" r="L344"/>
      <c s="16" r="M344"/>
    </row>
    <row r="345">
      <c s="16" r="A345"/>
      <c s="16" r="B345"/>
      <c s="16" r="C345"/>
      <c s="16" r="D345"/>
      <c s="16" r="E345"/>
      <c s="16" r="F345"/>
      <c s="16" r="G345"/>
      <c s="16" r="H345"/>
      <c s="16" r="I345"/>
      <c s="43" r="J345"/>
      <c s="22" r="K345"/>
      <c s="21" r="L345"/>
      <c s="16" r="M345"/>
    </row>
    <row r="346">
      <c s="16" r="A346"/>
      <c s="16" r="B346"/>
      <c s="16" r="C346"/>
      <c s="16" r="D346"/>
      <c s="16" r="E346"/>
      <c s="16" r="F346"/>
      <c s="16" r="G346"/>
      <c s="16" r="H346"/>
      <c s="16" r="I346"/>
      <c s="43" r="J346"/>
      <c s="22" r="K346"/>
      <c s="21" r="L346"/>
      <c s="16" r="M346"/>
    </row>
    <row r="347">
      <c s="16" r="A347"/>
      <c s="16" r="B347"/>
      <c s="16" r="C347"/>
      <c s="43" r="D347"/>
      <c s="16" r="E347"/>
      <c s="16" r="F347"/>
      <c s="16" r="G347"/>
      <c s="16" r="H347"/>
      <c s="16" r="I347"/>
      <c s="16" r="J347"/>
      <c s="22" r="K347"/>
      <c s="21" r="L347"/>
      <c s="16" r="M347"/>
    </row>
    <row r="348">
      <c s="16" r="A348"/>
      <c s="16" r="B348"/>
      <c s="16" r="C348"/>
      <c s="43" r="D348"/>
      <c s="16" r="E348"/>
      <c s="16" r="F348"/>
      <c s="16" r="G348"/>
      <c s="16" r="H348"/>
      <c s="16" r="I348"/>
      <c s="16" r="J348"/>
      <c s="16" r="K348"/>
      <c s="21" r="L348"/>
      <c s="16" r="M348"/>
    </row>
    <row r="349">
      <c s="16" r="A349"/>
      <c s="16" r="B349"/>
      <c s="16" r="C349"/>
      <c s="43" r="D349"/>
      <c s="16" r="E349"/>
      <c s="16" r="F349"/>
      <c s="16" r="G349"/>
      <c s="16" r="H349"/>
      <c s="16" r="I349"/>
      <c s="16" r="J349"/>
      <c s="16" r="K349"/>
      <c s="21" r="L349"/>
      <c s="16" r="M349"/>
    </row>
    <row r="350">
      <c s="16" r="A350"/>
      <c s="16" r="B350"/>
      <c s="16" r="C350"/>
      <c s="43" r="D350"/>
      <c s="16" r="E350"/>
      <c s="16" r="F350"/>
      <c s="16" r="G350"/>
      <c s="16" r="H350"/>
      <c s="16" r="I350"/>
      <c s="16" r="J350"/>
      <c s="16" r="K350"/>
      <c s="21" r="L350"/>
      <c s="16" r="M350"/>
    </row>
    <row r="351">
      <c s="16" r="A351"/>
      <c s="16" r="B351"/>
      <c s="16" r="C351"/>
      <c s="43" r="D351"/>
      <c s="16" r="E351"/>
      <c s="16" r="F351"/>
      <c s="16" r="G351"/>
      <c s="16" r="H351"/>
      <c s="16" r="I351"/>
      <c s="16" r="J351"/>
      <c s="16" r="K351"/>
      <c s="21" r="L351"/>
      <c s="16" r="M351"/>
    </row>
    <row r="352">
      <c s="16" r="A352"/>
      <c s="16" r="B352"/>
      <c s="16" r="C352"/>
      <c s="43" r="D352"/>
      <c s="16" r="E352"/>
      <c s="16" r="F352"/>
      <c s="16" r="G352"/>
      <c s="16" r="H352"/>
      <c s="16" r="I352"/>
      <c s="16" r="J352"/>
      <c s="16" r="K352"/>
      <c s="21" r="L352"/>
      <c s="16" r="M352"/>
    </row>
    <row r="353">
      <c s="16" r="A353"/>
      <c s="16" r="B353"/>
      <c s="16" r="C353"/>
      <c s="16" r="D353"/>
      <c s="43" r="E353"/>
      <c s="16" r="F353"/>
      <c s="16" r="G353"/>
      <c s="16" r="H353"/>
      <c s="16" r="I353"/>
      <c s="16" r="J353"/>
      <c s="22" r="K353"/>
      <c s="21" r="L353"/>
      <c s="16" r="M353"/>
    </row>
    <row r="354">
      <c s="16" r="A354"/>
      <c s="16" r="B354"/>
      <c s="16" r="C354"/>
      <c s="16" r="D354"/>
      <c s="43" r="E354"/>
      <c s="16" r="F354"/>
      <c s="16" r="G354"/>
      <c s="16" r="H354"/>
      <c s="16" r="I354"/>
      <c s="16" r="J354"/>
      <c s="22" r="K354"/>
      <c s="21" r="L354"/>
      <c s="16" r="M354"/>
    </row>
    <row r="355">
      <c s="16" r="A355"/>
      <c s="16" r="B355"/>
      <c s="16" r="C355"/>
      <c s="16" r="D355"/>
      <c s="16" r="E355"/>
      <c s="43" r="F355"/>
      <c s="16" r="G355"/>
      <c s="16" r="H355"/>
      <c s="16" r="I355"/>
      <c s="16" r="J355"/>
      <c s="22" r="K355"/>
      <c s="21" r="L355"/>
      <c s="16" r="M355"/>
    </row>
    <row r="356">
      <c s="16" r="A356"/>
      <c s="16" r="B356"/>
      <c s="16" r="C356"/>
      <c s="16" r="D356"/>
      <c s="16" r="E356"/>
      <c s="43" r="F356"/>
      <c s="16" r="G356"/>
      <c s="16" r="H356"/>
      <c s="16" r="I356"/>
      <c s="16" r="J356"/>
      <c s="22" r="K356"/>
      <c s="21" r="L356"/>
      <c s="16" r="M356"/>
    </row>
    <row r="357">
      <c s="16" r="A357"/>
      <c s="16" r="B357"/>
      <c s="16" r="C357"/>
      <c s="16" r="D357"/>
      <c s="16" r="E357"/>
      <c s="43" r="F357"/>
      <c s="16" r="G357"/>
      <c s="16" r="H357"/>
      <c s="16" r="I357"/>
      <c s="16" r="J357"/>
      <c s="22" r="K357"/>
      <c s="21" r="L357"/>
      <c s="16" r="M357"/>
    </row>
    <row r="358">
      <c s="16" r="A358"/>
      <c s="16" r="B358"/>
      <c s="16" r="C358"/>
      <c s="16" r="D358"/>
      <c s="16" r="E358"/>
      <c s="43" r="F358"/>
      <c s="16" r="G358"/>
      <c s="16" r="H358"/>
      <c s="16" r="I358"/>
      <c s="16" r="J358"/>
      <c s="22" r="K358"/>
      <c s="21" r="L358"/>
      <c s="16" r="M358"/>
    </row>
    <row r="359">
      <c s="16" r="A359"/>
      <c s="16" r="B359"/>
      <c s="16" r="C359"/>
      <c s="16" r="D359"/>
      <c s="16" r="E359"/>
      <c s="43" r="F359"/>
      <c s="16" r="G359"/>
      <c s="16" r="H359"/>
      <c s="16" r="I359"/>
      <c s="16" r="J359"/>
      <c s="22" r="K359"/>
      <c s="21" r="L359"/>
      <c s="16" r="M359"/>
    </row>
    <row r="360">
      <c s="16" r="A360"/>
      <c s="16" r="B360"/>
      <c s="16" r="C360"/>
      <c s="16" r="D360"/>
      <c s="16" r="E360"/>
      <c s="16" r="F360"/>
      <c s="16" r="G360"/>
      <c s="16" r="H360"/>
      <c s="16" r="I360"/>
      <c s="16" r="J360"/>
      <c s="22" r="K360"/>
      <c s="21" r="L360"/>
      <c s="16" r="M360"/>
    </row>
    <row r="361">
      <c s="16" r="A361"/>
      <c s="16" r="B361"/>
      <c s="16" r="C361"/>
      <c s="16" r="D361"/>
      <c s="16" r="E361"/>
      <c s="16" r="F361"/>
      <c s="16" r="G361"/>
      <c s="16" r="H361"/>
      <c s="16" r="I361"/>
      <c s="16" r="J361"/>
      <c s="22" r="K361"/>
      <c s="21" r="L361"/>
      <c s="16" r="M361"/>
    </row>
    <row r="362">
      <c s="16" r="A362"/>
      <c s="16" r="B362"/>
      <c s="16" r="C362"/>
      <c s="16" r="D362"/>
      <c s="16" r="E362"/>
      <c s="16" r="F362"/>
      <c s="16" r="G362"/>
      <c s="43" r="H362"/>
      <c s="16" r="I362"/>
      <c s="16" r="J362"/>
      <c s="22" r="K362"/>
      <c s="21" r="L362"/>
      <c s="16" r="M362"/>
    </row>
    <row r="363">
      <c s="16" r="A363"/>
      <c s="16" r="B363"/>
      <c s="16" r="C363"/>
      <c s="16" r="D363"/>
      <c s="16" r="E363"/>
      <c s="16" r="F363"/>
      <c s="16" r="G363"/>
      <c s="43" r="H363"/>
      <c s="16" r="I363"/>
      <c s="16" r="J363"/>
      <c s="22" r="K363"/>
      <c s="21" r="L363"/>
      <c s="16" r="M363"/>
    </row>
    <row r="364">
      <c s="16" r="A364"/>
      <c s="16" r="B364"/>
      <c s="16" r="C364"/>
      <c s="16" r="D364"/>
      <c s="16" r="E364"/>
      <c s="16" r="F364"/>
      <c s="16" r="G364"/>
      <c s="43" r="H364"/>
      <c s="16" r="I364"/>
      <c s="16" r="J364"/>
      <c s="22" r="K364"/>
      <c s="21" r="L364"/>
      <c s="16" r="M364"/>
    </row>
    <row r="365">
      <c s="16" r="A365"/>
      <c s="16" r="B365"/>
      <c s="16" r="C365"/>
      <c s="16" r="D365"/>
      <c s="16" r="E365"/>
      <c s="16" r="F365"/>
      <c s="16" r="G365"/>
      <c s="43" r="H365"/>
      <c s="16" r="I365"/>
      <c s="16" r="J365"/>
      <c s="22" r="K365"/>
      <c s="21" r="L365"/>
      <c s="16" r="M365"/>
    </row>
    <row r="366">
      <c s="16" r="A366"/>
      <c s="16" r="B366"/>
      <c s="16" r="C366"/>
      <c s="16" r="D366"/>
      <c s="16" r="E366"/>
      <c s="16" r="F366"/>
      <c s="16" r="G366"/>
      <c s="43" r="H366"/>
      <c s="16" r="I366"/>
      <c s="16" r="J366"/>
      <c s="22" r="K366"/>
      <c s="21" r="L366"/>
      <c s="16" r="M366"/>
    </row>
    <row r="367">
      <c s="16" r="A367"/>
      <c s="16" r="B367"/>
      <c s="16" r="C367"/>
      <c s="16" r="D367"/>
      <c s="16" r="E367"/>
      <c s="16" r="F367"/>
      <c s="16" r="G367"/>
      <c s="16" r="H367"/>
      <c s="16" r="I367"/>
      <c s="43" r="J367"/>
      <c s="16" r="K367"/>
      <c s="21" r="L367"/>
      <c s="16" r="M367"/>
    </row>
    <row r="368">
      <c s="16" r="A368"/>
      <c s="16" r="B368"/>
      <c s="16" r="C368"/>
      <c s="16" r="D368"/>
      <c s="16" r="E368"/>
      <c s="16" r="F368"/>
      <c s="16" r="G368"/>
      <c s="16" r="H368"/>
      <c s="16" r="I368"/>
      <c s="43" r="J368"/>
      <c s="22" r="K368"/>
      <c s="21" r="L368"/>
      <c s="16" r="M368"/>
    </row>
    <row r="369">
      <c s="16" r="A369"/>
      <c s="16" r="B369"/>
      <c s="16" r="C369"/>
      <c s="16" r="D369"/>
      <c s="16" r="E369"/>
      <c s="16" r="F369"/>
      <c s="16" r="G369"/>
      <c s="16" r="H369"/>
      <c s="16" r="I369"/>
      <c s="43" r="J369"/>
      <c s="22" r="K369"/>
      <c s="21" r="L369"/>
      <c s="16" r="M369"/>
    </row>
    <row r="370">
      <c s="16" r="A370"/>
      <c s="16" r="B370"/>
      <c s="16" r="C370"/>
      <c s="16" r="D370"/>
      <c s="16" r="E370"/>
      <c s="16" r="F370"/>
      <c s="16" r="G370"/>
      <c s="16" r="H370"/>
      <c s="16" r="I370"/>
      <c s="43" r="J370"/>
      <c s="22" r="K370"/>
      <c s="21" r="L370"/>
      <c s="16" r="M370"/>
    </row>
    <row r="371">
      <c s="16" r="A371"/>
      <c s="16" r="B371"/>
      <c s="16" r="C371"/>
      <c s="16" r="D371"/>
      <c s="16" r="E371"/>
      <c s="16" r="F371"/>
      <c s="16" r="G371"/>
      <c s="16" r="H371"/>
      <c s="16" r="I371"/>
      <c s="43" r="J371"/>
      <c s="22" r="K371"/>
      <c s="21" r="L371"/>
      <c s="16" r="M371"/>
    </row>
    <row r="372">
      <c s="16" r="A372"/>
      <c s="16" r="B372"/>
      <c s="16" r="C372"/>
      <c s="16" r="D372"/>
      <c s="16" r="E372"/>
      <c s="16" r="F372"/>
      <c s="16" r="G372"/>
      <c s="16" r="H372"/>
      <c s="16" r="I372"/>
      <c s="43" r="J372"/>
      <c s="22" r="K372"/>
      <c s="21" r="L372"/>
      <c s="16" r="M372"/>
    </row>
    <row r="373">
      <c s="16" r="A373"/>
      <c s="16" r="B373"/>
      <c s="16" r="C373"/>
      <c s="16" r="D373"/>
      <c s="16" r="E373"/>
      <c s="16" r="F373"/>
      <c s="16" r="G373"/>
      <c s="16" r="H373"/>
      <c s="16" r="I373"/>
      <c s="43" r="J373"/>
      <c s="22" r="K373"/>
      <c s="21" r="L373"/>
      <c s="16" r="M373"/>
    </row>
    <row r="374">
      <c s="16" r="A374"/>
      <c s="16" r="B374"/>
      <c s="16" r="C374"/>
      <c s="16" r="D374"/>
      <c s="16" r="E374"/>
      <c s="16" r="F374"/>
      <c s="16" r="G374"/>
      <c s="16" r="H374"/>
      <c s="16" r="I374"/>
      <c s="43" r="J374"/>
      <c s="22" r="K374"/>
      <c s="21" r="L374"/>
      <c s="16" r="M374"/>
    </row>
    <row r="375">
      <c s="16" r="A375"/>
      <c s="16" r="B375"/>
      <c s="16" r="C375"/>
      <c s="16" r="D375"/>
      <c s="16" r="E375"/>
      <c s="16" r="F375"/>
      <c s="16" r="G375"/>
      <c s="16" r="H375"/>
      <c s="16" r="I375"/>
      <c s="43" r="J375"/>
      <c s="22" r="K375"/>
      <c s="21" r="L375"/>
      <c s="16" r="M375"/>
    </row>
    <row r="376">
      <c s="16" r="A376"/>
      <c s="16" r="B376"/>
      <c s="16" r="C376"/>
      <c s="16" r="D376"/>
      <c s="16" r="E376"/>
      <c s="16" r="F376"/>
      <c s="16" r="G376"/>
      <c s="16" r="H376"/>
      <c s="16" r="I376"/>
      <c s="43" r="J376"/>
      <c s="22" r="K376"/>
      <c s="21" r="L376"/>
      <c s="16" r="M376"/>
    </row>
    <row r="377">
      <c s="16" r="A377"/>
      <c s="16" r="B377"/>
      <c s="16" r="C377"/>
      <c s="16" r="D377"/>
      <c s="16" r="E377"/>
      <c s="16" r="F377"/>
      <c s="16" r="G377"/>
      <c s="16" r="H377"/>
      <c s="16" r="I377"/>
      <c s="43" r="J377"/>
      <c s="22" r="K377"/>
      <c s="21" r="L377"/>
      <c s="16" r="M377"/>
    </row>
    <row r="378">
      <c s="16" r="A378"/>
      <c s="16" r="B378"/>
      <c s="16" r="C378"/>
      <c s="16" r="D378"/>
      <c s="16" r="E378"/>
      <c s="16" r="F378"/>
      <c s="16" r="G378"/>
      <c s="16" r="H378"/>
      <c s="16" r="I378"/>
      <c s="43" r="J378"/>
      <c s="22" r="K378"/>
      <c s="21" r="L378"/>
      <c s="16" r="M378"/>
    </row>
  </sheetData>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 min="13" customWidth="1" max="13" width="15.0"/>
  </cols>
  <sheetData>
    <row r="1">
      <c t="s" r="A1">
        <v>0</v>
      </c>
      <c t="s" r="B1">
        <v>1</v>
      </c>
      <c t="s" r="C1">
        <v>2</v>
      </c>
      <c t="s" r="D1">
        <v>3</v>
      </c>
      <c t="s" r="E1">
        <v>4</v>
      </c>
      <c t="s" r="F1">
        <v>5</v>
      </c>
      <c t="s" r="G1">
        <v>6</v>
      </c>
      <c t="s" r="H1">
        <v>7</v>
      </c>
      <c t="s" r="I1">
        <v>8</v>
      </c>
      <c t="s" r="J1">
        <v>9</v>
      </c>
      <c t="s" s="67" r="K1">
        <v>10</v>
      </c>
      <c t="s" r="L1">
        <v>11</v>
      </c>
      <c t="s" r="M1">
        <v>12</v>
      </c>
    </row>
    <row r="2">
      <c t="s" s="75" r="A2">
        <v>64</v>
      </c>
      <c s="45" r="B2"/>
      <c t="s" s="75" r="C2">
        <v>14</v>
      </c>
      <c t="s" s="30" r="D2">
        <v>57</v>
      </c>
      <c t="s" s="75" r="E2">
        <v>65</v>
      </c>
      <c t="s" s="75" r="F2">
        <v>36</v>
      </c>
      <c t="s" s="75" r="G2">
        <v>66</v>
      </c>
      <c t="s" s="75" r="H2">
        <v>19</v>
      </c>
      <c s="75" r="I2"/>
      <c s="50" r="J2">
        <v>5000</v>
      </c>
      <c s="42" r="K2">
        <v>310</v>
      </c>
      <c s="16" r="L2"/>
      <c s="16" r="M2"/>
    </row>
    <row r="3">
      <c s="75" r="A3"/>
      <c s="45" r="B3"/>
      <c t="str" s="75" r="C3">
        <f>C$2</f>
        <v>accounting</v>
      </c>
      <c t="s" s="30" r="D3">
        <v>67</v>
      </c>
      <c t="str" s="75" r="E3">
        <f>E$2</f>
        <v>back cover</v>
      </c>
      <c t="str" s="75" r="F3">
        <f>F$2</f>
        <v>1/16 page</v>
      </c>
      <c t="str" s="75" r="G3">
        <f>G$2</f>
        <v>1 language</v>
      </c>
      <c t="str" s="75" r="H3">
        <f>H$2</f>
        <v>australia</v>
      </c>
      <c t="str" s="75" r="I3">
        <f>I$2</f>
        <v/>
      </c>
      <c s="50" r="J3">
        <f>J$2</f>
        <v>5000</v>
      </c>
      <c s="42" r="K3"/>
      <c s="21" r="L3">
        <f>(K3/K$2)-1</f>
        <v>-1</v>
      </c>
      <c s="16" r="M3">
        <f>K3-K$2</f>
        <v>-310</v>
      </c>
    </row>
    <row r="4">
      <c s="75" r="A4"/>
      <c s="45" r="B4"/>
      <c t="str" s="75" r="C4">
        <f>C$2</f>
        <v>accounting</v>
      </c>
      <c t="s" s="30" r="D4">
        <v>58</v>
      </c>
      <c t="str" s="75" r="E4">
        <f>E$2</f>
        <v>back cover</v>
      </c>
      <c t="str" s="75" r="F4">
        <f>F$2</f>
        <v>1/16 page</v>
      </c>
      <c t="str" s="75" r="G4">
        <f>G$2</f>
        <v>1 language</v>
      </c>
      <c t="str" s="75" r="H4">
        <f>H$2</f>
        <v>australia</v>
      </c>
      <c t="str" s="75" r="I4">
        <f>I$2</f>
        <v/>
      </c>
      <c s="50" r="J4">
        <f>J$2</f>
        <v>5000</v>
      </c>
      <c s="42" r="K4"/>
      <c s="21" r="L4">
        <f>(K4/K$2)-1</f>
        <v>-1</v>
      </c>
      <c s="16" r="M4">
        <f>K4-K$2</f>
        <v>-310</v>
      </c>
    </row>
    <row r="5">
      <c s="45" r="B5"/>
      <c t="str" s="16" r="C5">
        <f>C$2</f>
        <v>accounting</v>
      </c>
      <c t="str" s="16" r="D5">
        <f>D$2</f>
        <v>5 yrs</v>
      </c>
      <c t="str" s="43" r="E5">
        <f>E$2</f>
        <v>back cover</v>
      </c>
      <c t="str" s="16" r="F5">
        <f>F$2</f>
        <v>1/16 page</v>
      </c>
      <c t="str" s="16" r="G5">
        <f>G$2</f>
        <v>1 language</v>
      </c>
      <c t="str" s="16" r="H5">
        <f>H$2</f>
        <v>australia</v>
      </c>
      <c t="str" s="16" r="I5">
        <f>I$2</f>
        <v/>
      </c>
      <c s="59" r="J5">
        <f>J$2</f>
        <v>5000</v>
      </c>
      <c s="42" r="K5">
        <f>K$2</f>
        <v>310</v>
      </c>
      <c s="21" r="L5">
        <f>(K5/K$2)-1</f>
        <v>0</v>
      </c>
      <c s="16" r="M5">
        <f>K5-K$2</f>
        <v>0</v>
      </c>
    </row>
    <row r="6">
      <c s="45" r="B6"/>
      <c t="str" s="16" r="C6">
        <f>C$2</f>
        <v>accounting</v>
      </c>
      <c t="str" s="16" r="D6">
        <f>D$2</f>
        <v>5 yrs</v>
      </c>
      <c t="s" s="43" r="E6">
        <v>68</v>
      </c>
      <c t="str" s="16" r="F6">
        <f>F$2</f>
        <v>1/16 page</v>
      </c>
      <c t="str" s="16" r="G6">
        <f>G$2</f>
        <v>1 language</v>
      </c>
      <c t="str" s="16" r="H6">
        <f>H$2</f>
        <v>australia</v>
      </c>
      <c t="str" s="16" r="I6">
        <f>I$2</f>
        <v/>
      </c>
      <c s="59" r="J6">
        <f>J$2</f>
        <v>5000</v>
      </c>
      <c s="67" r="K6">
        <v>338</v>
      </c>
      <c s="21" r="L6">
        <f>(K6/K$2)-1</f>
        <v>0.090322580645161</v>
      </c>
      <c s="16" r="M6">
        <f>K6-K$2</f>
        <v>28</v>
      </c>
    </row>
    <row r="7">
      <c s="45" r="B7"/>
      <c t="str" s="16" r="C7">
        <f>C$2</f>
        <v>accounting</v>
      </c>
      <c t="str" s="16" r="D7">
        <f>D$2</f>
        <v>5 yrs</v>
      </c>
      <c t="s" s="43" r="E7">
        <v>69</v>
      </c>
      <c t="str" s="16" r="F7">
        <f>F$2</f>
        <v>1/16 page</v>
      </c>
      <c t="str" s="16" r="G7">
        <f>G$2</f>
        <v>1 language</v>
      </c>
      <c t="str" s="16" r="H7">
        <f>H$2</f>
        <v>australia</v>
      </c>
      <c t="str" s="16" r="I7">
        <f>I$2</f>
        <v/>
      </c>
      <c s="59" r="J7">
        <f>J$2</f>
        <v>5000</v>
      </c>
      <c s="67" r="K7">
        <v>360</v>
      </c>
      <c s="21" r="L7">
        <f>(K7/K$2)-1</f>
        <v>0.161290322580645</v>
      </c>
      <c s="16" r="M7">
        <f>K7-K$2</f>
        <v>50</v>
      </c>
    </row>
    <row r="8">
      <c s="45" r="B8"/>
      <c t="str" s="16" r="C8">
        <f>C$2</f>
        <v>accounting</v>
      </c>
      <c t="str" s="16" r="D8">
        <f>D$2</f>
        <v>5 yrs</v>
      </c>
      <c t="s" s="43" r="E8">
        <v>70</v>
      </c>
      <c t="str" s="16" r="F8">
        <f>F$2</f>
        <v>1/16 page</v>
      </c>
      <c t="str" s="16" r="G8">
        <f>G$2</f>
        <v>1 language</v>
      </c>
      <c t="str" s="16" r="H8">
        <f>H$2</f>
        <v>australia</v>
      </c>
      <c t="str" s="16" r="I8">
        <f>I$2</f>
        <v/>
      </c>
      <c s="59" r="J8">
        <f>J$2</f>
        <v>5000</v>
      </c>
      <c s="67" r="K8">
        <v>395</v>
      </c>
      <c s="21" r="L8">
        <f>(K8/K$2)-1</f>
        <v>0.274193548387097</v>
      </c>
      <c s="16" r="M8">
        <f>K8-K$2</f>
        <v>85</v>
      </c>
    </row>
    <row r="9">
      <c s="75" r="A9"/>
      <c s="45" r="B9"/>
      <c t="str" s="75" r="C9">
        <f>C$2</f>
        <v>accounting</v>
      </c>
      <c t="str" s="75" r="D9">
        <f>D$2</f>
        <v>5 yrs</v>
      </c>
      <c t="str" s="75" r="E9">
        <f>E$2</f>
        <v>back cover</v>
      </c>
      <c t="s" s="30" r="F9">
        <v>36</v>
      </c>
      <c t="str" s="75" r="G9">
        <f>G$2</f>
        <v>1 language</v>
      </c>
      <c t="str" s="75" r="H9">
        <f>H$2</f>
        <v>australia</v>
      </c>
      <c t="str" s="75" r="I9">
        <f>I$2</f>
        <v/>
      </c>
      <c s="50" r="J9">
        <f>J$2</f>
        <v>5000</v>
      </c>
      <c s="42" r="K9">
        <f>K$2</f>
        <v>310</v>
      </c>
      <c s="21" r="L9">
        <f>(K9/K$2)-1</f>
        <v>0</v>
      </c>
      <c s="16" r="M9">
        <f>K9-K$2</f>
        <v>0</v>
      </c>
    </row>
    <row r="10">
      <c s="75" r="A10"/>
      <c s="45" r="B10"/>
      <c t="str" s="75" r="C10">
        <f>C$2</f>
        <v>accounting</v>
      </c>
      <c t="str" s="75" r="D10">
        <f>D$2</f>
        <v>5 yrs</v>
      </c>
      <c t="str" s="75" r="E10">
        <f>E$2</f>
        <v>back cover</v>
      </c>
      <c t="s" s="30" r="F10">
        <v>60</v>
      </c>
      <c t="str" s="75" r="G10">
        <f>G$2</f>
        <v>1 language</v>
      </c>
      <c t="str" s="75" r="H10">
        <f>H$2</f>
        <v>australia</v>
      </c>
      <c t="str" s="75" r="I10">
        <f>I$2</f>
        <v/>
      </c>
      <c s="50" r="J10">
        <f>J$2</f>
        <v>5000</v>
      </c>
      <c s="42" r="K10">
        <v>341</v>
      </c>
      <c s="21" r="L10">
        <f>(K10/K$2)-1</f>
        <v>0.1</v>
      </c>
      <c s="16" r="M10">
        <f>K10-K$2</f>
        <v>31</v>
      </c>
    </row>
    <row r="11">
      <c s="75" r="A11"/>
      <c s="45" r="B11"/>
      <c t="str" s="75" r="C11">
        <f>C$2</f>
        <v>accounting</v>
      </c>
      <c t="str" s="75" r="D11">
        <f>D$2</f>
        <v>5 yrs</v>
      </c>
      <c t="str" s="75" r="E11">
        <f>E$2</f>
        <v>back cover</v>
      </c>
      <c t="s" s="30" r="F11">
        <v>41</v>
      </c>
      <c t="str" s="75" r="G11">
        <f>G$2</f>
        <v>1 language</v>
      </c>
      <c t="str" s="75" r="H11">
        <f>H$2</f>
        <v>australia</v>
      </c>
      <c t="str" s="75" r="I11">
        <f>I$2</f>
        <v/>
      </c>
      <c s="50" r="J11">
        <f>J$2</f>
        <v>5000</v>
      </c>
      <c s="42" r="K11">
        <v>387</v>
      </c>
      <c s="21" r="L11">
        <f>(K11/K$2)-1</f>
        <v>0.248387096774193</v>
      </c>
      <c s="16" r="M11">
        <f>K11-K$2</f>
        <v>77</v>
      </c>
    </row>
    <row r="12">
      <c s="75" r="A12"/>
      <c s="45" r="B12"/>
      <c t="str" s="75" r="C12">
        <f>C$2</f>
        <v>accounting</v>
      </c>
      <c t="str" s="75" r="D12">
        <f>D$2</f>
        <v>5 yrs</v>
      </c>
      <c t="str" s="75" r="E12">
        <f>E$2</f>
        <v>back cover</v>
      </c>
      <c t="s" s="30" r="F12">
        <v>42</v>
      </c>
      <c t="str" s="75" r="G12">
        <f>G$2</f>
        <v>1 language</v>
      </c>
      <c t="str" s="75" r="H12">
        <f>H$2</f>
        <v>australia</v>
      </c>
      <c t="str" s="75" r="I12">
        <f>I$2</f>
        <v/>
      </c>
      <c s="50" r="J12">
        <f>J$2</f>
        <v>5000</v>
      </c>
      <c s="42" r="K12">
        <v>527</v>
      </c>
      <c s="21" r="L12">
        <f>(K12/K$2)-1</f>
        <v>0.7</v>
      </c>
      <c s="16" r="M12">
        <f>K12-K$2</f>
        <v>217</v>
      </c>
    </row>
    <row r="13">
      <c s="45" r="B13"/>
      <c t="str" s="16" r="C13">
        <f>C$2</f>
        <v>accounting</v>
      </c>
      <c t="str" s="16" r="D13">
        <f>D$2</f>
        <v>5 yrs</v>
      </c>
      <c t="str" s="16" r="E13">
        <f>E$2</f>
        <v>back cover</v>
      </c>
      <c t="str" s="16" r="F13">
        <f>F$2</f>
        <v>1/16 page</v>
      </c>
      <c t="str" s="43" r="G13">
        <f>G$2</f>
        <v>1 language</v>
      </c>
      <c t="s" s="16" r="H13">
        <v>19</v>
      </c>
      <c s="16" r="I13"/>
      <c s="59" r="J13">
        <f>J$2</f>
        <v>5000</v>
      </c>
      <c s="42" r="K13">
        <f>K$2</f>
        <v>310</v>
      </c>
      <c s="21" r="L13">
        <f>(K13/K$2)-1</f>
        <v>0</v>
      </c>
      <c s="16" r="M13">
        <f>K13-K$2</f>
        <v>0</v>
      </c>
      <c r="O13">
        <v>1.24</v>
      </c>
    </row>
    <row r="14">
      <c s="45" r="B14"/>
      <c t="str" s="16" r="C14">
        <f>C$2</f>
        <v>accounting</v>
      </c>
      <c t="str" s="16" r="D14">
        <f>D$2</f>
        <v>5 yrs</v>
      </c>
      <c t="str" s="16" r="E14">
        <f>E$2</f>
        <v>back cover</v>
      </c>
      <c t="str" s="16" r="F14">
        <f>F$2</f>
        <v>1/16 page</v>
      </c>
      <c t="s" s="43" r="G14">
        <v>71</v>
      </c>
      <c t="s" s="16" r="H14">
        <v>19</v>
      </c>
      <c s="16" r="I14"/>
      <c s="59" r="J14">
        <f>J$2</f>
        <v>5000</v>
      </c>
      <c s="42" r="K14">
        <v>385</v>
      </c>
      <c s="21" r="L14">
        <f>(K14/K$2)-1</f>
        <v>0.241935483870968</v>
      </c>
      <c s="16" r="M14">
        <f>K14-K$2</f>
        <v>75</v>
      </c>
      <c r="O14">
        <v>1.48</v>
      </c>
    </row>
    <row r="15">
      <c s="45" r="B15"/>
      <c t="str" s="16" r="C15">
        <f>C$2</f>
        <v>accounting</v>
      </c>
      <c t="str" s="16" r="D15">
        <f>D$2</f>
        <v>5 yrs</v>
      </c>
      <c t="str" s="16" r="E15">
        <f>E$2</f>
        <v>back cover</v>
      </c>
      <c t="str" s="16" r="F15">
        <f>F$2</f>
        <v>1/16 page</v>
      </c>
      <c t="s" s="43" r="G15">
        <v>72</v>
      </c>
      <c t="s" s="16" r="H15">
        <v>19</v>
      </c>
      <c s="16" r="I15"/>
      <c s="59" r="J15">
        <f>J$2</f>
        <v>5000</v>
      </c>
      <c s="42" r="K15">
        <v>460</v>
      </c>
      <c s="21" r="L15">
        <f>(K15/K$2)-1</f>
        <v>0.483870967741936</v>
      </c>
      <c s="16" r="M15">
        <f>K15-K$2</f>
        <v>150</v>
      </c>
      <c r="O15">
        <v>1.96</v>
      </c>
    </row>
    <row r="16">
      <c s="45" r="B16"/>
      <c t="str" s="16" r="C16">
        <f>C$2</f>
        <v>accounting</v>
      </c>
      <c t="str" s="16" r="D16">
        <f>D$2</f>
        <v>5 yrs</v>
      </c>
      <c t="str" s="16" r="E16">
        <f>E$2</f>
        <v>back cover</v>
      </c>
      <c t="str" s="16" r="F16">
        <f>F$2</f>
        <v>1/16 page</v>
      </c>
      <c t="s" s="43" r="G16">
        <v>73</v>
      </c>
      <c t="s" s="16" r="H16">
        <v>19</v>
      </c>
      <c s="16" r="I16"/>
      <c s="59" r="J16">
        <f>J$2</f>
        <v>5000</v>
      </c>
      <c s="42" r="K16">
        <v>610</v>
      </c>
      <c s="21" r="L16">
        <f>(K16/K$2)-1</f>
        <v>0.967741935483871</v>
      </c>
      <c s="16" r="M16">
        <f>K16-K$2</f>
        <v>300</v>
      </c>
    </row>
    <row r="17">
      <c s="75" r="A17"/>
      <c s="45" r="B17"/>
      <c t="str" s="75" r="C17">
        <f>C$2</f>
        <v>accounting</v>
      </c>
      <c t="str" s="75" r="D17">
        <f>D$2</f>
        <v>5 yrs</v>
      </c>
      <c t="str" s="75" r="E17">
        <f>E$2</f>
        <v>back cover</v>
      </c>
      <c t="str" s="75" r="F17">
        <f>F$2</f>
        <v>1/16 page</v>
      </c>
      <c t="str" s="75" r="G17">
        <f>G$2</f>
        <v>1 language</v>
      </c>
      <c t="s" s="30" r="H17">
        <v>19</v>
      </c>
      <c t="str" s="75" r="I17">
        <f>I$2</f>
        <v/>
      </c>
      <c s="50" r="J17">
        <f>J$2</f>
        <v>5000</v>
      </c>
      <c s="42" r="K17">
        <f>K$2</f>
        <v>310</v>
      </c>
      <c s="21" r="L17">
        <f>(K17/K$2)-1</f>
        <v>0</v>
      </c>
      <c s="16" r="M17">
        <f>K17-K$2</f>
        <v>0</v>
      </c>
    </row>
    <row r="18">
      <c s="75" r="A18"/>
      <c s="45" r="B18"/>
      <c t="str" s="75" r="C18">
        <f>C$2</f>
        <v>accounting</v>
      </c>
      <c t="str" s="75" r="D18">
        <f>D$2</f>
        <v>5 yrs</v>
      </c>
      <c t="str" s="75" r="E18">
        <f>E$2</f>
        <v>back cover</v>
      </c>
      <c t="str" s="75" r="F18">
        <f>F$2</f>
        <v>1/16 page</v>
      </c>
      <c t="str" s="75" r="G18">
        <f>G$2</f>
        <v>1 language</v>
      </c>
      <c t="s" s="30" r="H18">
        <v>45</v>
      </c>
      <c t="str" s="75" r="I18">
        <f>I$2</f>
        <v/>
      </c>
      <c s="50" r="J18">
        <f>J$2</f>
        <v>5000</v>
      </c>
      <c s="42" r="K18"/>
      <c s="21" r="L18">
        <f>(K18/K$2)-1</f>
        <v>-1</v>
      </c>
      <c s="16" r="M18">
        <f>K18-K$2</f>
        <v>-310</v>
      </c>
    </row>
    <row r="19">
      <c s="75" r="A19"/>
      <c s="45" r="B19"/>
      <c t="str" s="75" r="C19">
        <f>C$2</f>
        <v>accounting</v>
      </c>
      <c t="str" s="75" r="D19">
        <f>D$2</f>
        <v>5 yrs</v>
      </c>
      <c t="str" s="75" r="E19">
        <f>E$2</f>
        <v>back cover</v>
      </c>
      <c t="str" s="75" r="F19">
        <f>F$2</f>
        <v>1/16 page</v>
      </c>
      <c t="str" s="75" r="G19">
        <f>G$2</f>
        <v>1 language</v>
      </c>
      <c t="s" s="30" r="H19">
        <v>46</v>
      </c>
      <c t="str" s="75" r="I19">
        <f>I$2</f>
        <v/>
      </c>
      <c s="50" r="J19">
        <f>J$2</f>
        <v>5000</v>
      </c>
      <c s="42" r="K19"/>
      <c s="21" r="L19">
        <f>(K19/K$2)-1</f>
        <v>-1</v>
      </c>
      <c s="16" r="M19">
        <f>K19-K$2</f>
        <v>-310</v>
      </c>
    </row>
    <row r="20">
      <c s="75" r="A20"/>
      <c s="45" r="B20"/>
      <c t="str" s="75" r="C20">
        <f>C$2</f>
        <v>accounting</v>
      </c>
      <c t="str" s="75" r="D20">
        <f>D$2</f>
        <v>5 yrs</v>
      </c>
      <c t="str" s="75" r="E20">
        <f>E$2</f>
        <v>back cover</v>
      </c>
      <c t="str" s="75" r="F20">
        <f>F$2</f>
        <v>1/16 page</v>
      </c>
      <c t="str" s="75" r="G20">
        <f>G$2</f>
        <v>1 language</v>
      </c>
      <c t="s" s="30" r="H20">
        <v>31</v>
      </c>
      <c t="str" s="75" r="I20">
        <f>I$2</f>
        <v/>
      </c>
      <c s="50" r="J20">
        <f>J$2</f>
        <v>5000</v>
      </c>
      <c s="42" r="K20">
        <v>465</v>
      </c>
      <c s="21" r="L20">
        <f>(K20/K$2)-1</f>
        <v>0.5</v>
      </c>
      <c s="16" r="M20">
        <f>K20-K$2</f>
        <v>155</v>
      </c>
    </row>
    <row r="21">
      <c s="75" r="A21"/>
      <c s="45" r="B21"/>
      <c t="str" s="75" r="C21">
        <f>C$2</f>
        <v>accounting</v>
      </c>
      <c t="str" s="75" r="D21">
        <f>D$2</f>
        <v>5 yrs</v>
      </c>
      <c t="str" s="75" r="E21">
        <f>E$2</f>
        <v>back cover</v>
      </c>
      <c t="str" s="75" r="F21">
        <f>F$2</f>
        <v>1/16 page</v>
      </c>
      <c t="str" s="75" r="G21">
        <f>G$2</f>
        <v>1 language</v>
      </c>
      <c t="s" s="30" r="H21">
        <v>32</v>
      </c>
      <c t="str" s="75" r="I21">
        <f>I$2</f>
        <v/>
      </c>
      <c s="50" r="J21">
        <f>J$2</f>
        <v>5000</v>
      </c>
      <c s="42" r="K21">
        <v>356</v>
      </c>
      <c s="21" r="L21">
        <f>(K21/K$2)-1</f>
        <v>0.148387096774194</v>
      </c>
      <c s="16" r="M21">
        <f>K21-K$2</f>
        <v>46</v>
      </c>
    </row>
    <row r="22">
      <c s="45" r="B22"/>
      <c t="str" s="16" r="C22">
        <f>C$2</f>
        <v>accounting</v>
      </c>
      <c t="str" s="16" r="D22">
        <f>D$2</f>
        <v>5 yrs</v>
      </c>
      <c t="str" s="16" r="E22">
        <f>E$2</f>
        <v>back cover</v>
      </c>
      <c t="str" s="16" r="F22">
        <f>F$2</f>
        <v>1/16 page</v>
      </c>
      <c t="str" s="16" r="G22">
        <f>G$2</f>
        <v>1 language</v>
      </c>
      <c t="str" s="16" r="H22">
        <f>H$2</f>
        <v>australia</v>
      </c>
      <c s="16" r="I22"/>
      <c s="73" r="J22">
        <v>1000</v>
      </c>
      <c s="42" r="K22">
        <f>K$2</f>
        <v>310</v>
      </c>
      <c s="21" r="L22">
        <f>(K22/K$2)-1</f>
        <v>0</v>
      </c>
      <c s="16" r="M22">
        <f>K22-K$2</f>
        <v>0</v>
      </c>
    </row>
    <row r="23">
      <c s="45" r="B23"/>
      <c t="str" s="16" r="C23">
        <f>C$2</f>
        <v>accounting</v>
      </c>
      <c t="str" s="16" r="D23">
        <f>D$2</f>
        <v>5 yrs</v>
      </c>
      <c t="str" s="16" r="E23">
        <f>E$2</f>
        <v>back cover</v>
      </c>
      <c t="str" s="16" r="F23">
        <f>F$2</f>
        <v>1/16 page</v>
      </c>
      <c t="str" s="16" r="G23">
        <f>G$2</f>
        <v>1 language</v>
      </c>
      <c t="str" s="16" r="H23">
        <f>H$2</f>
        <v>australia</v>
      </c>
      <c s="16" r="I23"/>
      <c s="73" r="J23">
        <v>5000</v>
      </c>
      <c s="42" r="K23">
        <v>310</v>
      </c>
      <c s="21" r="L23">
        <f>(K23/K$2)-1</f>
        <v>0</v>
      </c>
      <c s="16" r="M23">
        <f>K23-K$2</f>
        <v>0</v>
      </c>
    </row>
    <row r="24">
      <c s="45" r="B24"/>
      <c t="str" s="16" r="C24">
        <f>C$2</f>
        <v>accounting</v>
      </c>
      <c t="str" s="16" r="D24">
        <f>D$2</f>
        <v>5 yrs</v>
      </c>
      <c t="str" s="16" r="E24">
        <f>E$2</f>
        <v>back cover</v>
      </c>
      <c t="str" s="16" r="F24">
        <f>F$2</f>
        <v>1/16 page</v>
      </c>
      <c t="str" s="16" r="G24">
        <f>G$2</f>
        <v>1 language</v>
      </c>
      <c t="str" s="16" r="H24">
        <f>H$2</f>
        <v>australia</v>
      </c>
      <c s="16" r="I24"/>
      <c s="73" r="J24">
        <v>10000</v>
      </c>
      <c s="42" r="K24">
        <v>349</v>
      </c>
      <c s="21" r="L24">
        <f>(K24/K$2)-1</f>
        <v>0.125806451612903</v>
      </c>
      <c s="16" r="M24">
        <f>K24-K$2</f>
        <v>39</v>
      </c>
    </row>
    <row r="25">
      <c s="45" r="B25"/>
      <c t="str" s="16" r="C25">
        <f>C$2</f>
        <v>accounting</v>
      </c>
      <c t="str" s="16" r="D25">
        <f>D$2</f>
        <v>5 yrs</v>
      </c>
      <c t="str" s="16" r="E25">
        <f>E$2</f>
        <v>back cover</v>
      </c>
      <c t="str" s="16" r="F25">
        <f>F$2</f>
        <v>1/16 page</v>
      </c>
      <c t="str" s="16" r="G25">
        <f>G$2</f>
        <v>1 language</v>
      </c>
      <c t="str" s="16" r="H25">
        <f>H$2</f>
        <v>australia</v>
      </c>
      <c s="16" r="I25"/>
      <c s="73" r="J25">
        <v>25000</v>
      </c>
      <c s="42" r="K25">
        <v>387</v>
      </c>
      <c s="21" r="L25">
        <f>(K25/K$2)-1</f>
        <v>0.248387096774193</v>
      </c>
      <c s="16" r="M25">
        <f>K25-K$2</f>
        <v>77</v>
      </c>
    </row>
    <row r="26">
      <c s="45" r="B26"/>
      <c t="str" s="16" r="C26">
        <f>C$2</f>
        <v>accounting</v>
      </c>
      <c t="str" s="16" r="D26">
        <f>D$2</f>
        <v>5 yrs</v>
      </c>
      <c t="str" s="16" r="E26">
        <f>E$2</f>
        <v>back cover</v>
      </c>
      <c t="str" s="16" r="F26">
        <f>F$2</f>
        <v>1/16 page</v>
      </c>
      <c t="str" s="16" r="G26">
        <f>G$2</f>
        <v>1 language</v>
      </c>
      <c t="str" s="16" r="H26">
        <f>H$2</f>
        <v>australia</v>
      </c>
      <c s="16" r="I26"/>
      <c s="73" r="J26">
        <v>50000</v>
      </c>
      <c s="42" r="K26">
        <v>426</v>
      </c>
      <c s="21" r="L26">
        <f>(K26/K$2)-1</f>
        <v>0.374193548387097</v>
      </c>
      <c s="16" r="M26">
        <f>K26-K$2</f>
        <v>116</v>
      </c>
    </row>
    <row r="27">
      <c s="45" r="B27"/>
      <c t="str" s="16" r="C27">
        <f>C$2</f>
        <v>accounting</v>
      </c>
      <c t="str" s="16" r="D27">
        <f>D$2</f>
        <v>5 yrs</v>
      </c>
      <c t="str" s="16" r="E27">
        <f>E$2</f>
        <v>back cover</v>
      </c>
      <c t="str" s="16" r="F27">
        <f>F$2</f>
        <v>1/16 page</v>
      </c>
      <c t="str" s="16" r="G27">
        <f>G$2</f>
        <v>1 language</v>
      </c>
      <c t="str" s="16" r="H27">
        <f>H$2</f>
        <v>australia</v>
      </c>
      <c s="16" r="I27"/>
      <c s="73" r="J27">
        <v>100000</v>
      </c>
      <c s="42" r="K27">
        <v>503</v>
      </c>
      <c s="21" r="L27">
        <f>(K27/K$2)-1</f>
        <v>0.62258064516129</v>
      </c>
      <c s="16" r="M27">
        <f>K27-K$2</f>
        <v>193</v>
      </c>
    </row>
    <row r="28">
      <c s="45" r="B28"/>
      <c t="str" s="16" r="C28">
        <f>C$2</f>
        <v>accounting</v>
      </c>
      <c t="str" s="16" r="D28">
        <f>D$2</f>
        <v>5 yrs</v>
      </c>
      <c t="str" s="16" r="E28">
        <f>E$2</f>
        <v>back cover</v>
      </c>
      <c t="str" s="16" r="F28">
        <f>F$2</f>
        <v>1/16 page</v>
      </c>
      <c t="str" s="16" r="G28">
        <f>G$2</f>
        <v>1 language</v>
      </c>
      <c t="str" s="16" r="H28">
        <f>H$2</f>
        <v>australia</v>
      </c>
      <c s="16" r="I28"/>
      <c s="73" r="J28">
        <v>250000</v>
      </c>
      <c s="42" r="K28">
        <v>581</v>
      </c>
      <c s="21" r="L28">
        <f>(K28/K$2)-1</f>
        <v>0.874193548387097</v>
      </c>
      <c s="16" r="M28">
        <f>K28-K$2</f>
        <v>271</v>
      </c>
    </row>
    <row r="29">
      <c s="45" r="B29"/>
      <c t="str" s="16" r="C29">
        <f>C$2</f>
        <v>accounting</v>
      </c>
      <c t="str" s="16" r="D29">
        <f>D$2</f>
        <v>5 yrs</v>
      </c>
      <c t="str" s="16" r="E29">
        <f>E$2</f>
        <v>back cover</v>
      </c>
      <c t="str" s="16" r="F29">
        <f>F$2</f>
        <v>1/16 page</v>
      </c>
      <c t="str" s="16" r="G29">
        <f>G$2</f>
        <v>1 language</v>
      </c>
      <c t="str" s="16" r="H29">
        <f>H$2</f>
        <v>australia</v>
      </c>
      <c s="16" r="I29"/>
      <c s="73" r="J29">
        <v>500000</v>
      </c>
      <c s="42" r="K29">
        <v>658</v>
      </c>
      <c s="21" r="L29">
        <f>(K29/K$2)-1</f>
        <v>1.12258064516129</v>
      </c>
      <c s="16" r="M29">
        <f>K29-K$2</f>
        <v>348</v>
      </c>
    </row>
    <row r="30">
      <c s="45" r="B30"/>
      <c t="str" s="16" r="C30">
        <f>C$2</f>
        <v>accounting</v>
      </c>
      <c t="str" s="16" r="D30">
        <f>D$2</f>
        <v>5 yrs</v>
      </c>
      <c t="str" s="16" r="E30">
        <f>E$2</f>
        <v>back cover</v>
      </c>
      <c t="str" s="16" r="F30">
        <f>F$2</f>
        <v>1/16 page</v>
      </c>
      <c t="str" s="16" r="G30">
        <f>G$2</f>
        <v>1 language</v>
      </c>
      <c t="str" s="16" r="H30">
        <f>H$2</f>
        <v>australia</v>
      </c>
      <c s="16" r="I30"/>
      <c s="73" r="J30">
        <v>1000000</v>
      </c>
      <c s="42" r="K30">
        <v>775</v>
      </c>
      <c s="21" r="L30">
        <f>(K30/K$2)-1</f>
        <v>1.5</v>
      </c>
      <c s="16" r="M30">
        <f>K30-K$2</f>
        <v>465</v>
      </c>
    </row>
    <row r="31">
      <c s="45" r="B31"/>
      <c t="str" s="16" r="C31">
        <f>C$2</f>
        <v>accounting</v>
      </c>
      <c t="str" s="16" r="D31">
        <f>D$2</f>
        <v>5 yrs</v>
      </c>
      <c t="str" s="16" r="E31">
        <f>E$2</f>
        <v>back cover</v>
      </c>
      <c t="str" s="16" r="F31">
        <f>F$2</f>
        <v>1/16 page</v>
      </c>
      <c t="str" s="16" r="G31">
        <f>G$2</f>
        <v>1 language</v>
      </c>
      <c t="str" s="16" r="H31">
        <f>H$2</f>
        <v>australia</v>
      </c>
      <c s="16" r="I31"/>
      <c s="73" r="J31">
        <v>2000000</v>
      </c>
      <c s="42" r="K31">
        <v>852</v>
      </c>
      <c s="21" r="L31">
        <f>(K31/K$2)-1</f>
        <v>1.74838709677419</v>
      </c>
      <c s="16" r="M31">
        <f>K31-K$2</f>
        <v>542</v>
      </c>
    </row>
    <row r="32">
      <c s="45" r="B32"/>
      <c t="str" s="16" r="C32">
        <f>C$2</f>
        <v>accounting</v>
      </c>
      <c t="str" s="16" r="D32">
        <f>D$2</f>
        <v>5 yrs</v>
      </c>
      <c t="str" s="16" r="E32">
        <f>E$2</f>
        <v>back cover</v>
      </c>
      <c t="str" s="16" r="F32">
        <f>F$2</f>
        <v>1/16 page</v>
      </c>
      <c t="str" s="16" r="G32">
        <f>G$2</f>
        <v>1 language</v>
      </c>
      <c t="str" s="16" r="H32">
        <f>H$2</f>
        <v>australia</v>
      </c>
      <c s="16" r="I32"/>
      <c s="73" r="J32">
        <v>5000000</v>
      </c>
      <c s="42" r="K32"/>
      <c s="21" r="L32">
        <f>(K32/K$2)-1</f>
        <v>-1</v>
      </c>
      <c s="16" r="M32">
        <f>K32-K$2</f>
        <v>-310</v>
      </c>
    </row>
    <row r="33">
      <c s="45" r="B33"/>
      <c t="str" s="16" r="C33">
        <f>C$2</f>
        <v>accounting</v>
      </c>
      <c t="str" s="16" r="D33">
        <f>D$2</f>
        <v>5 yrs</v>
      </c>
      <c t="str" s="16" r="E33">
        <f>E$2</f>
        <v>back cover</v>
      </c>
      <c t="str" s="16" r="F33">
        <f>F$2</f>
        <v>1/16 page</v>
      </c>
      <c t="str" s="16" r="G33">
        <f>G$2</f>
        <v>1 language</v>
      </c>
      <c t="str" s="16" r="H33">
        <f>H$2</f>
        <v>australia</v>
      </c>
      <c s="16" r="I33"/>
      <c s="73" r="J33">
        <v>10000000</v>
      </c>
      <c s="42" r="K33"/>
      <c s="21" r="L33">
        <f>(K33/K$2)-1</f>
        <v>-1</v>
      </c>
      <c s="16" r="M33">
        <f>K33-K$2</f>
        <v>-310</v>
      </c>
    </row>
    <row r="34">
      <c s="45" r="B34"/>
      <c t="str" s="16" r="C34">
        <f>C$2</f>
        <v>accounting</v>
      </c>
      <c t="str" s="16" r="D34">
        <f>D$2</f>
        <v>5 yrs</v>
      </c>
      <c t="str" s="16" r="E34">
        <f>E$2</f>
        <v>back cover</v>
      </c>
      <c t="str" s="16" r="F34">
        <f>F$2</f>
        <v>1/16 page</v>
      </c>
      <c t="str" s="16" r="G34">
        <f>G$2</f>
        <v>1 language</v>
      </c>
      <c t="str" s="16" r="H34">
        <f>H$2</f>
        <v>australia</v>
      </c>
      <c s="16" r="I34"/>
      <c s="73" r="J34">
        <v>25000000</v>
      </c>
      <c s="42" r="K34"/>
      <c s="21" r="L34">
        <f>(K34/K$2)-1</f>
        <v>-1</v>
      </c>
      <c s="16" r="M34">
        <f>K34-K$2</f>
        <v>-310</v>
      </c>
    </row>
    <row r="35">
      <c s="5" r="A35"/>
      <c s="45" r="B35"/>
      <c t="str" s="16" r="C35">
        <f>C$2</f>
        <v>accounting</v>
      </c>
      <c t="str" s="16" r="D35">
        <f>D$2</f>
        <v>5 yrs</v>
      </c>
      <c t="str" s="16" r="E35">
        <f>E$2</f>
        <v>back cover</v>
      </c>
      <c t="str" s="16" r="F35">
        <f>F$2</f>
        <v>1/16 page</v>
      </c>
      <c t="str" s="16" r="G35">
        <f>G$2</f>
        <v>1 language</v>
      </c>
      <c t="str" s="16" r="H35">
        <f>H$2</f>
        <v>australia</v>
      </c>
      <c s="16" r="I35"/>
      <c t="s" s="19" r="J35">
        <v>33</v>
      </c>
      <c s="42" r="K35">
        <v>1007</v>
      </c>
      <c s="21" r="L35">
        <f>(K35/K$2)-1</f>
        <v>2.24838709677419</v>
      </c>
      <c s="16" r="M35">
        <f>K35-K$2</f>
        <v>697</v>
      </c>
    </row>
    <row r="36">
      <c t="s" s="75" r="A36">
        <v>74</v>
      </c>
      <c s="75" r="B36"/>
      <c t="s" s="75" r="C36">
        <v>14</v>
      </c>
      <c t="s" s="30" r="D36">
        <v>57</v>
      </c>
      <c t="s" s="75" r="E36">
        <v>35</v>
      </c>
      <c t="s" s="75" r="F36">
        <v>36</v>
      </c>
      <c t="s" s="75" r="G36">
        <v>66</v>
      </c>
      <c t="s" s="75" r="H36">
        <v>19</v>
      </c>
      <c s="75" r="I36"/>
      <c s="50" r="J36">
        <v>1000</v>
      </c>
      <c s="63" r="K36">
        <v>125</v>
      </c>
      <c s="16" r="L36"/>
      <c s="16" r="M36">
        <f>K36-K$36</f>
        <v>0</v>
      </c>
    </row>
    <row r="37">
      <c t="s" s="75" r="A37">
        <v>75</v>
      </c>
      <c s="75" r="B37"/>
      <c t="str" s="75" r="C37">
        <f>C$36</f>
        <v>accounting</v>
      </c>
      <c t="s" s="30" r="D37">
        <v>67</v>
      </c>
      <c t="str" s="50" r="E37">
        <f>E$36</f>
        <v>single place</v>
      </c>
      <c t="str" s="50" r="F37">
        <f>F$36</f>
        <v>1/16 page</v>
      </c>
      <c t="str" s="50" r="G37">
        <f>G$36</f>
        <v>1 language</v>
      </c>
      <c t="str" s="50" r="H37">
        <f>H$36</f>
        <v>australia</v>
      </c>
      <c t="str" s="50" r="I37">
        <f>I$36</f>
        <v/>
      </c>
      <c s="50" r="J37">
        <f>J$36</f>
        <v>1000</v>
      </c>
      <c s="42" r="K37">
        <v>135</v>
      </c>
      <c s="21" r="L37">
        <f>(K37/K$36)-1</f>
        <v>0.08</v>
      </c>
      <c s="16" r="M37">
        <f>K37-K$36</f>
        <v>10</v>
      </c>
    </row>
    <row r="38">
      <c s="75" r="A38"/>
      <c s="75" r="B38"/>
      <c t="str" s="75" r="C38">
        <f>C$36</f>
        <v>accounting</v>
      </c>
      <c t="s" s="30" r="D38">
        <v>58</v>
      </c>
      <c t="str" s="50" r="E38">
        <f>E$36</f>
        <v>single place</v>
      </c>
      <c t="str" s="50" r="F38">
        <f>F$36</f>
        <v>1/16 page</v>
      </c>
      <c t="str" s="50" r="G38">
        <f>G$36</f>
        <v>1 language</v>
      </c>
      <c t="str" s="50" r="H38">
        <f>H$36</f>
        <v>australia</v>
      </c>
      <c t="str" s="50" r="I38">
        <f>I$36</f>
        <v/>
      </c>
      <c s="50" r="J38">
        <f>J$36</f>
        <v>1000</v>
      </c>
      <c s="42" r="K38">
        <v>155</v>
      </c>
      <c s="21" r="L38">
        <f>(K38/K$36)-1</f>
        <v>0.24</v>
      </c>
      <c s="16" r="M38">
        <f>K38-K$36</f>
        <v>30</v>
      </c>
    </row>
    <row r="39">
      <c s="16" r="B39"/>
      <c t="str" s="16" r="C39">
        <f>C$36</f>
        <v>accounting</v>
      </c>
      <c t="str" s="16" r="D39">
        <f>D$36</f>
        <v>5 yrs</v>
      </c>
      <c t="str" s="43" r="E39">
        <f>E$36</f>
        <v>single place</v>
      </c>
      <c t="str" s="16" r="F39">
        <f>F$36</f>
        <v>1/16 page</v>
      </c>
      <c t="str" s="59" r="G39">
        <f>G$36</f>
        <v>1 language</v>
      </c>
      <c t="str" s="59" r="H39">
        <f>H$36</f>
        <v>australia</v>
      </c>
      <c t="str" s="59" r="I39">
        <f>I$36</f>
        <v/>
      </c>
      <c s="59" r="J39">
        <f>J$36</f>
        <v>1000</v>
      </c>
      <c s="42" r="K39">
        <f>K$36</f>
        <v>125</v>
      </c>
      <c s="21" r="L39">
        <f>(K39/K$36)-1</f>
        <v>0</v>
      </c>
      <c s="16" r="M39">
        <f>K39-K$36</f>
        <v>0</v>
      </c>
    </row>
    <row r="40">
      <c s="16" r="B40"/>
      <c t="str" s="16" r="C40">
        <f>C$36</f>
        <v>accounting</v>
      </c>
      <c t="str" s="16" r="D40">
        <f>D$36</f>
        <v>5 yrs</v>
      </c>
      <c t="s" s="43" r="E40">
        <v>39</v>
      </c>
      <c t="str" s="16" r="F40">
        <f>F$36</f>
        <v>1/16 page</v>
      </c>
      <c t="str" s="59" r="G40">
        <f>G$36</f>
        <v>1 language</v>
      </c>
      <c t="str" s="59" r="H40">
        <f>H$36</f>
        <v>australia</v>
      </c>
      <c t="str" s="59" r="I40">
        <f>I$36</f>
        <v/>
      </c>
      <c s="59" r="J40">
        <f>J$36</f>
        <v>1000</v>
      </c>
      <c s="67" r="K40">
        <v>145</v>
      </c>
      <c s="21" r="L40">
        <f>(K40/K$36)-1</f>
        <v>0.16</v>
      </c>
      <c s="16" r="M40">
        <f>K40-K$36</f>
        <v>20</v>
      </c>
    </row>
    <row r="41">
      <c s="75" r="A41"/>
      <c s="75" r="B41"/>
      <c t="str" s="75" r="C41">
        <f>C$36</f>
        <v>accounting</v>
      </c>
      <c t="str" s="75" r="D41">
        <f>D$36</f>
        <v>5 yrs</v>
      </c>
      <c t="str" s="75" r="E41">
        <f>E$36</f>
        <v>single place</v>
      </c>
      <c t="s" s="30" r="F41">
        <v>36</v>
      </c>
      <c t="str" s="50" r="G41">
        <f>G$36</f>
        <v>1 language</v>
      </c>
      <c t="str" s="50" r="H41">
        <f>H$36</f>
        <v>australia</v>
      </c>
      <c t="str" s="50" r="I41">
        <f>I$36</f>
        <v/>
      </c>
      <c s="50" r="J41">
        <f>J$36</f>
        <v>1000</v>
      </c>
      <c s="42" r="K41">
        <f>K$36</f>
        <v>125</v>
      </c>
      <c s="21" r="L41">
        <f>(K41/K$36)-1</f>
        <v>0</v>
      </c>
      <c s="16" r="M41">
        <f>K41-K$36</f>
        <v>0</v>
      </c>
    </row>
    <row r="42">
      <c s="75" r="A42"/>
      <c s="75" r="B42"/>
      <c t="str" s="75" r="C42">
        <f>C$36</f>
        <v>accounting</v>
      </c>
      <c t="str" s="75" r="D42">
        <f>D$36</f>
        <v>5 yrs</v>
      </c>
      <c t="str" s="75" r="E42">
        <f>E$36</f>
        <v>single place</v>
      </c>
      <c t="s" s="30" r="F42">
        <v>40</v>
      </c>
      <c t="str" s="50" r="G42">
        <f>G$36</f>
        <v>1 language</v>
      </c>
      <c t="str" s="50" r="H42">
        <f>H$36</f>
        <v>australia</v>
      </c>
      <c t="str" s="50" r="I42">
        <f>I$36</f>
        <v/>
      </c>
      <c s="50" r="J42">
        <f>J$36</f>
        <v>1000</v>
      </c>
      <c s="67" r="K42">
        <v>135</v>
      </c>
      <c s="21" r="L42">
        <f>(K42/K$36)-1</f>
        <v>0.08</v>
      </c>
      <c s="16" r="M42">
        <f>K42-K$36</f>
        <v>10</v>
      </c>
    </row>
    <row r="43">
      <c s="75" r="A43"/>
      <c s="75" r="B43"/>
      <c t="str" s="75" r="C43">
        <f>C$36</f>
        <v>accounting</v>
      </c>
      <c t="str" s="75" r="D43">
        <f>D$36</f>
        <v>5 yrs</v>
      </c>
      <c t="str" s="75" r="E43">
        <f>E$36</f>
        <v>single place</v>
      </c>
      <c t="s" s="30" r="F43">
        <v>41</v>
      </c>
      <c t="str" s="50" r="G43">
        <f>G$36</f>
        <v>1 language</v>
      </c>
      <c t="str" s="50" r="H43">
        <f>H$36</f>
        <v>australia</v>
      </c>
      <c t="str" s="50" r="I43">
        <f>I$36</f>
        <v/>
      </c>
      <c s="50" r="J43">
        <f>J$36</f>
        <v>1000</v>
      </c>
      <c s="67" r="K43">
        <v>150</v>
      </c>
      <c s="21" r="L43">
        <f>(K43/K$36)-1</f>
        <v>0.2</v>
      </c>
      <c s="16" r="M43">
        <f>K43-K$36</f>
        <v>25</v>
      </c>
    </row>
    <row r="44">
      <c s="75" r="A44"/>
      <c s="75" r="B44"/>
      <c t="str" s="75" r="C44">
        <f>C$36</f>
        <v>accounting</v>
      </c>
      <c t="str" s="75" r="D44">
        <f>D$36</f>
        <v>5 yrs</v>
      </c>
      <c t="str" s="75" r="E44">
        <f>E$36</f>
        <v>single place</v>
      </c>
      <c t="s" s="30" r="F44">
        <v>42</v>
      </c>
      <c t="str" s="50" r="G44">
        <f>G$36</f>
        <v>1 language</v>
      </c>
      <c t="str" s="50" r="H44">
        <f>H$36</f>
        <v>australia</v>
      </c>
      <c t="str" s="50" r="I44">
        <f>I$36</f>
        <v/>
      </c>
      <c s="50" r="J44">
        <f>J$36</f>
        <v>1000</v>
      </c>
      <c s="67" r="K44">
        <v>175</v>
      </c>
      <c s="21" r="L44">
        <f>(K44/K$36)-1</f>
        <v>0.4</v>
      </c>
      <c s="16" r="M44">
        <f>K44-K$36</f>
        <v>50</v>
      </c>
    </row>
    <row r="45">
      <c s="75" r="A45"/>
      <c s="75" r="B45"/>
      <c t="str" s="75" r="C45">
        <f>C$36</f>
        <v>accounting</v>
      </c>
      <c t="str" s="75" r="D45">
        <f>D$36</f>
        <v>5 yrs</v>
      </c>
      <c t="str" s="75" r="E45">
        <f>E$36</f>
        <v>single place</v>
      </c>
      <c t="s" s="30" r="F45">
        <v>76</v>
      </c>
      <c t="str" s="50" r="G45">
        <f>G$36</f>
        <v>1 language</v>
      </c>
      <c t="str" s="50" r="H45">
        <f>H$36</f>
        <v>australia</v>
      </c>
      <c t="str" s="50" r="I45">
        <f>I$36</f>
        <v/>
      </c>
      <c s="50" r="J45">
        <f>J$36</f>
        <v>1000</v>
      </c>
      <c s="67" r="K45">
        <v>200</v>
      </c>
      <c s="21" r="L45">
        <f>(K45/K$36)-1</f>
        <v>0.6</v>
      </c>
      <c s="16" r="M45">
        <f>K45-K$36</f>
        <v>75</v>
      </c>
    </row>
    <row r="46">
      <c s="16" r="B46"/>
      <c t="str" s="16" r="C46">
        <f>C$36</f>
        <v>accounting</v>
      </c>
      <c t="str" s="16" r="D46">
        <f>D$36</f>
        <v>5 yrs</v>
      </c>
      <c t="str" s="16" r="E46">
        <f>E$36</f>
        <v>single place</v>
      </c>
      <c t="str" s="16" r="F46">
        <f>F$36</f>
        <v>1/16 page</v>
      </c>
      <c t="str" s="43" r="G46">
        <f>G$36</f>
        <v>1 language</v>
      </c>
      <c t="str" s="59" r="H46">
        <f>H$36</f>
        <v>australia</v>
      </c>
      <c t="str" s="59" r="I46">
        <f>I$36</f>
        <v/>
      </c>
      <c s="59" r="J46">
        <f>J$36</f>
        <v>1000</v>
      </c>
      <c s="42" r="K46">
        <f>K$36</f>
        <v>125</v>
      </c>
      <c s="21" r="L46">
        <f>(K46/K$36)-1</f>
        <v>0</v>
      </c>
      <c s="16" r="M46">
        <f>K46-K$36</f>
        <v>0</v>
      </c>
    </row>
    <row r="47">
      <c s="16" r="B47"/>
      <c t="str" s="16" r="C47">
        <f>C$36</f>
        <v>accounting</v>
      </c>
      <c t="str" s="16" r="D47">
        <f>D$36</f>
        <v>5 yrs</v>
      </c>
      <c t="str" s="16" r="E47">
        <f>E$36</f>
        <v>single place</v>
      </c>
      <c t="str" s="16" r="F47">
        <f>F$36</f>
        <v>1/16 page</v>
      </c>
      <c t="s" s="43" r="G47">
        <v>71</v>
      </c>
      <c t="str" s="59" r="H47">
        <f>H$36</f>
        <v>australia</v>
      </c>
      <c t="str" s="59" r="I47">
        <f>I$36</f>
        <v/>
      </c>
      <c s="59" r="J47">
        <f>J$36</f>
        <v>1000</v>
      </c>
      <c s="42" r="K47">
        <v>155</v>
      </c>
      <c s="21" r="L47">
        <f>(K47/K$36)-1</f>
        <v>0.24</v>
      </c>
      <c s="16" r="M47">
        <f>K47-K$36</f>
        <v>30</v>
      </c>
    </row>
    <row r="48">
      <c t="str" s="16" r="C48">
        <f>C$36</f>
        <v>accounting</v>
      </c>
      <c t="str" s="16" r="D48">
        <f>D$36</f>
        <v>5 yrs</v>
      </c>
      <c t="str" s="16" r="E48">
        <f>E$36</f>
        <v>single place</v>
      </c>
      <c t="str" s="16" r="F48">
        <f>F$36</f>
        <v>1/16 page</v>
      </c>
      <c t="s" s="43" r="G48">
        <v>72</v>
      </c>
      <c t="str" s="59" r="H48">
        <f>H$36</f>
        <v>australia</v>
      </c>
      <c t="str" s="59" r="I48">
        <f>I$36</f>
        <v/>
      </c>
      <c s="59" r="J48">
        <f>J$36</f>
        <v>1000</v>
      </c>
      <c s="42" r="K48">
        <v>185</v>
      </c>
      <c s="21" r="L48">
        <f>(K48/K$36)-1</f>
        <v>0.48</v>
      </c>
      <c s="16" r="M48">
        <f>K48-K$36</f>
        <v>60</v>
      </c>
    </row>
    <row r="49">
      <c t="str" s="16" r="C49">
        <f>C$36</f>
        <v>accounting</v>
      </c>
      <c t="str" s="16" r="D49">
        <f>D$36</f>
        <v>5 yrs</v>
      </c>
      <c t="str" s="16" r="E49">
        <f>E$36</f>
        <v>single place</v>
      </c>
      <c t="str" s="16" r="F49">
        <f>F$36</f>
        <v>1/16 page</v>
      </c>
      <c t="s" s="43" r="G49">
        <v>73</v>
      </c>
      <c t="str" s="59" r="H49">
        <f>H$36</f>
        <v>australia</v>
      </c>
      <c t="str" s="59" r="I49">
        <f>I$36</f>
        <v/>
      </c>
      <c s="59" r="J49">
        <f>J$36</f>
        <v>1000</v>
      </c>
      <c s="42" r="K49">
        <v>245</v>
      </c>
      <c s="21" r="L49">
        <f>(K49/K$36)-1</f>
        <v>0.96</v>
      </c>
      <c s="16" r="M49">
        <f>K49-K$36</f>
        <v>120</v>
      </c>
    </row>
    <row r="50">
      <c s="75" r="A50"/>
      <c s="75" r="B50"/>
      <c t="str" s="75" r="C50">
        <f>C$36</f>
        <v>accounting</v>
      </c>
      <c t="str" s="75" r="D50">
        <f>D$36</f>
        <v>5 yrs</v>
      </c>
      <c t="str" s="75" r="E50">
        <f>E$36</f>
        <v>single place</v>
      </c>
      <c t="str" s="75" r="F50">
        <f>F$36</f>
        <v>1/16 page</v>
      </c>
      <c t="str" s="75" r="G50">
        <f>G$36</f>
        <v>1 language</v>
      </c>
      <c t="s" s="30" r="H50">
        <v>19</v>
      </c>
      <c t="str" s="50" r="I50">
        <f>I$36</f>
        <v/>
      </c>
      <c s="50" r="J50">
        <f>J$36</f>
        <v>1000</v>
      </c>
      <c s="42" r="K50">
        <f>K$36</f>
        <v>125</v>
      </c>
      <c s="21" r="L50">
        <f>(K50/K$36)-1</f>
        <v>0</v>
      </c>
      <c s="16" r="M50">
        <f>K50-K$36</f>
        <v>0</v>
      </c>
    </row>
    <row r="51">
      <c s="75" r="A51"/>
      <c s="75" r="B51"/>
      <c t="str" s="75" r="C51">
        <f>C$36</f>
        <v>accounting</v>
      </c>
      <c t="str" s="75" r="D51">
        <f>D$36</f>
        <v>5 yrs</v>
      </c>
      <c t="str" s="75" r="E51">
        <f>E$36</f>
        <v>single place</v>
      </c>
      <c t="str" s="75" r="F51">
        <f>F$36</f>
        <v>1/16 page</v>
      </c>
      <c t="str" s="75" r="G51">
        <f>G$36</f>
        <v>1 language</v>
      </c>
      <c t="s" s="30" r="H51">
        <v>45</v>
      </c>
      <c t="str" s="50" r="I51">
        <f>I$36</f>
        <v/>
      </c>
      <c s="50" r="J51">
        <f>J$36</f>
        <v>1000</v>
      </c>
      <c s="42" r="K51">
        <v>160</v>
      </c>
      <c s="21" r="L51">
        <f>(K51/K$36)-1</f>
        <v>0.28</v>
      </c>
      <c s="16" r="M51">
        <f>K51-K$36</f>
        <v>35</v>
      </c>
    </row>
    <row r="52">
      <c s="75" r="A52"/>
      <c s="75" r="B52"/>
      <c t="str" s="75" r="C52">
        <f>C$36</f>
        <v>accounting</v>
      </c>
      <c t="str" s="75" r="D52">
        <f>D$36</f>
        <v>5 yrs</v>
      </c>
      <c t="str" s="75" r="E52">
        <f>E$36</f>
        <v>single place</v>
      </c>
      <c t="str" s="75" r="F52">
        <f>F$36</f>
        <v>1/16 page</v>
      </c>
      <c t="str" s="75" r="G52">
        <f>G$36</f>
        <v>1 language</v>
      </c>
      <c t="s" s="30" r="H52">
        <v>46</v>
      </c>
      <c t="str" s="50" r="I52">
        <f>I$36</f>
        <v/>
      </c>
      <c s="50" r="J52">
        <f>J$36</f>
        <v>1000</v>
      </c>
      <c s="42" r="K52">
        <v>160</v>
      </c>
      <c s="21" r="L52">
        <f>(K52/K$36)-1</f>
        <v>0.28</v>
      </c>
      <c s="16" r="M52">
        <f>K52-K$36</f>
        <v>35</v>
      </c>
    </row>
    <row r="53">
      <c s="75" r="A53"/>
      <c s="75" r="B53"/>
      <c t="str" s="75" r="C53">
        <f>C$36</f>
        <v>accounting</v>
      </c>
      <c t="str" s="75" r="D53">
        <f>D$36</f>
        <v>5 yrs</v>
      </c>
      <c t="str" s="75" r="E53">
        <f>E$36</f>
        <v>single place</v>
      </c>
      <c t="str" s="75" r="F53">
        <f>F$36</f>
        <v>1/16 page</v>
      </c>
      <c t="str" s="75" r="G53">
        <f>G$36</f>
        <v>1 language</v>
      </c>
      <c t="s" s="30" r="H53">
        <v>31</v>
      </c>
      <c t="str" s="50" r="I53">
        <f>I$36</f>
        <v/>
      </c>
      <c s="50" r="J53">
        <f>J$36</f>
        <v>1000</v>
      </c>
      <c s="42" r="K53">
        <v>185</v>
      </c>
      <c s="21" r="L53">
        <f>(K53/K$36)-1</f>
        <v>0.48</v>
      </c>
      <c s="16" r="M53">
        <f>K53-K$36</f>
        <v>60</v>
      </c>
    </row>
    <row r="54">
      <c s="75" r="A54"/>
      <c s="75" r="B54"/>
      <c t="str" s="75" r="C54">
        <f>C$36</f>
        <v>accounting</v>
      </c>
      <c t="str" s="75" r="D54">
        <f>D$36</f>
        <v>5 yrs</v>
      </c>
      <c t="str" s="75" r="E54">
        <f>E$36</f>
        <v>single place</v>
      </c>
      <c t="str" s="75" r="F54">
        <f>F$36</f>
        <v>1/16 page</v>
      </c>
      <c t="str" s="75" r="G54">
        <f>G$36</f>
        <v>1 language</v>
      </c>
      <c t="s" s="30" r="H54">
        <v>32</v>
      </c>
      <c t="str" s="50" r="I54">
        <f>I$36</f>
        <v/>
      </c>
      <c s="50" r="J54">
        <f>J$36</f>
        <v>1000</v>
      </c>
      <c s="42" r="K54">
        <v>135</v>
      </c>
      <c s="21" r="L54">
        <f>(K54/K$36)-1</f>
        <v>0.08</v>
      </c>
      <c s="16" r="M54">
        <f>K54-K$36</f>
        <v>10</v>
      </c>
    </row>
    <row r="55">
      <c s="16" r="B55"/>
      <c t="str" s="16" r="C55">
        <f>C$36</f>
        <v>accounting</v>
      </c>
      <c t="str" s="16" r="D55">
        <f>D$36</f>
        <v>5 yrs</v>
      </c>
      <c t="str" s="16" r="E55">
        <f>E$36</f>
        <v>single place</v>
      </c>
      <c t="str" s="16" r="F55">
        <f>F$36</f>
        <v>1/16 page</v>
      </c>
      <c t="str" s="16" r="G55">
        <f>G$36</f>
        <v>1 language</v>
      </c>
      <c t="s" s="16" r="H55">
        <v>19</v>
      </c>
      <c s="16" r="I55"/>
      <c s="73" r="J55">
        <v>100</v>
      </c>
      <c s="42" r="K55">
        <f>K$36</f>
        <v>125</v>
      </c>
      <c s="21" r="L55">
        <f>(K55/K$36)-1</f>
        <v>0</v>
      </c>
      <c s="16" r="M55">
        <f>K55-K$36</f>
        <v>0</v>
      </c>
    </row>
    <row r="56">
      <c s="16" r="B56"/>
      <c t="str" s="16" r="C56">
        <f>C$36</f>
        <v>accounting</v>
      </c>
      <c t="str" s="16" r="D56">
        <f>D$36</f>
        <v>5 yrs</v>
      </c>
      <c t="str" s="16" r="E56">
        <f>E$36</f>
        <v>single place</v>
      </c>
      <c t="str" s="16" r="F56">
        <f>F$36</f>
        <v>1/16 page</v>
      </c>
      <c t="str" s="16" r="G56">
        <f>G$36</f>
        <v>1 language</v>
      </c>
      <c t="s" s="16" r="H56">
        <v>19</v>
      </c>
      <c s="16" r="I56"/>
      <c s="73" r="J56">
        <v>1000</v>
      </c>
      <c s="67" r="K56">
        <v>125</v>
      </c>
      <c s="21" r="L56">
        <f>(K56/K$36)-1</f>
        <v>0</v>
      </c>
      <c s="16" r="M56">
        <f>K56-K$36</f>
        <v>0</v>
      </c>
    </row>
    <row r="57">
      <c s="16" r="B57"/>
      <c t="str" s="16" r="C57">
        <f>C$36</f>
        <v>accounting</v>
      </c>
      <c t="str" s="16" r="D57">
        <f>D$36</f>
        <v>5 yrs</v>
      </c>
      <c t="str" s="16" r="E57">
        <f>E$36</f>
        <v>single place</v>
      </c>
      <c t="str" s="16" r="F57">
        <f>F$36</f>
        <v>1/16 page</v>
      </c>
      <c t="str" s="16" r="G57">
        <f>G$36</f>
        <v>1 language</v>
      </c>
      <c t="s" s="16" r="H57">
        <v>19</v>
      </c>
      <c s="16" r="I57"/>
      <c s="25" r="J57">
        <v>2500</v>
      </c>
      <c s="42" r="K57">
        <v>140</v>
      </c>
      <c s="21" r="L57">
        <f>(K57/K$36)-1</f>
        <v>0.12</v>
      </c>
      <c s="16" r="M57">
        <f>K57-K$36</f>
        <v>15</v>
      </c>
      <c r="N57">
        <v>1.12</v>
      </c>
    </row>
    <row r="58">
      <c s="16" r="B58"/>
      <c t="str" s="16" r="C58">
        <f>C$36</f>
        <v>accounting</v>
      </c>
      <c t="str" s="16" r="D58">
        <f>D$36</f>
        <v>5 yrs</v>
      </c>
      <c t="str" s="16" r="E58">
        <f>E$36</f>
        <v>single place</v>
      </c>
      <c t="str" s="16" r="F58">
        <f>F$36</f>
        <v>1/16 page</v>
      </c>
      <c t="str" s="16" r="G58">
        <f>G$36</f>
        <v>1 language</v>
      </c>
      <c t="s" s="16" r="H58">
        <v>19</v>
      </c>
      <c s="16" r="I58"/>
      <c s="25" r="J58">
        <v>5000</v>
      </c>
      <c s="42" r="K58">
        <v>150</v>
      </c>
      <c s="21" r="L58">
        <f>(K58/K$36)-1</f>
        <v>0.2</v>
      </c>
      <c s="16" r="M58">
        <f>K58-K$36</f>
        <v>25</v>
      </c>
      <c r="N58">
        <v>1.2</v>
      </c>
    </row>
    <row r="59">
      <c s="16" r="B59"/>
      <c t="str" s="16" r="C59">
        <f>C$36</f>
        <v>accounting</v>
      </c>
      <c t="str" s="16" r="D59">
        <f>D$36</f>
        <v>5 yrs</v>
      </c>
      <c t="str" s="16" r="E59">
        <f>E$36</f>
        <v>single place</v>
      </c>
      <c t="str" s="16" r="F59">
        <f>F$36</f>
        <v>1/16 page</v>
      </c>
      <c t="str" s="16" r="G59">
        <f>G$36</f>
        <v>1 language</v>
      </c>
      <c t="s" s="16" r="H59">
        <v>19</v>
      </c>
      <c s="16" r="I59"/>
      <c s="25" r="J59">
        <v>10000</v>
      </c>
      <c s="42" r="K59">
        <v>160</v>
      </c>
      <c s="21" r="L59">
        <f>(K59/K$36)-1</f>
        <v>0.28</v>
      </c>
      <c s="16" r="M59">
        <f>K59-K$36</f>
        <v>35</v>
      </c>
      <c r="N59">
        <v>1.28</v>
      </c>
    </row>
    <row r="60">
      <c s="16" r="B60"/>
      <c t="str" s="16" r="C60">
        <f>C$36</f>
        <v>accounting</v>
      </c>
      <c t="str" s="16" r="D60">
        <f>D$36</f>
        <v>5 yrs</v>
      </c>
      <c t="str" s="16" r="E60">
        <f>E$36</f>
        <v>single place</v>
      </c>
      <c t="str" s="16" r="F60">
        <f>F$36</f>
        <v>1/16 page</v>
      </c>
      <c t="str" s="16" r="G60">
        <f>G$36</f>
        <v>1 language</v>
      </c>
      <c t="s" s="16" r="H60">
        <v>19</v>
      </c>
      <c s="16" r="I60"/>
      <c s="25" r="J60">
        <v>25000</v>
      </c>
      <c s="42" r="K60">
        <v>185</v>
      </c>
      <c s="21" r="L60">
        <f>(K60/K$36)-1</f>
        <v>0.48</v>
      </c>
      <c s="16" r="M60">
        <f>K60-K$36</f>
        <v>60</v>
      </c>
      <c r="N60">
        <v>1.48</v>
      </c>
    </row>
    <row r="61">
      <c s="16" r="B61"/>
      <c t="str" s="16" r="C61">
        <f>C$36</f>
        <v>accounting</v>
      </c>
      <c t="str" s="16" r="D61">
        <f>D$36</f>
        <v>5 yrs</v>
      </c>
      <c t="str" s="16" r="E61">
        <f>E$36</f>
        <v>single place</v>
      </c>
      <c t="str" s="16" r="F61">
        <f>F$36</f>
        <v>1/16 page</v>
      </c>
      <c t="str" s="16" r="G61">
        <f>G$36</f>
        <v>1 language</v>
      </c>
      <c t="s" s="16" r="H61">
        <v>19</v>
      </c>
      <c s="16" r="I61"/>
      <c s="25" r="J61">
        <v>30000</v>
      </c>
      <c s="42" r="K61">
        <v>205</v>
      </c>
      <c s="21" r="L61">
        <f>(K61/K$36)-1</f>
        <v>0.64</v>
      </c>
      <c s="16" r="M61">
        <f>K61-K$36</f>
        <v>80</v>
      </c>
      <c r="N61">
        <v>1.64</v>
      </c>
    </row>
    <row r="62">
      <c s="16" r="B62"/>
      <c t="str" s="16" r="C62">
        <f>C$36</f>
        <v>accounting</v>
      </c>
      <c t="str" s="16" r="D62">
        <f>D$36</f>
        <v>5 yrs</v>
      </c>
      <c t="str" s="16" r="E62">
        <f>E$36</f>
        <v>single place</v>
      </c>
      <c t="str" s="16" r="F62">
        <f>F$36</f>
        <v>1/16 page</v>
      </c>
      <c t="str" s="16" r="G62">
        <f>G$36</f>
        <v>1 language</v>
      </c>
      <c t="s" s="16" r="H62">
        <v>19</v>
      </c>
      <c s="16" r="I62"/>
      <c s="25" r="J62">
        <v>40000</v>
      </c>
      <c s="42" r="K62">
        <v>210</v>
      </c>
      <c s="21" r="L62">
        <f>(K62/K$36)-1</f>
        <v>0.68</v>
      </c>
      <c s="16" r="M62">
        <f>K62-K$36</f>
        <v>85</v>
      </c>
      <c r="N62">
        <v>1.68</v>
      </c>
    </row>
    <row r="63">
      <c s="16" r="B63"/>
      <c t="str" s="16" r="C63">
        <f>C$36</f>
        <v>accounting</v>
      </c>
      <c t="str" s="16" r="D63">
        <f>D$36</f>
        <v>5 yrs</v>
      </c>
      <c t="str" s="16" r="E63">
        <f>E$36</f>
        <v>single place</v>
      </c>
      <c t="str" s="16" r="F63">
        <f>F$36</f>
        <v>1/16 page</v>
      </c>
      <c t="str" s="16" r="G63">
        <f>G$36</f>
        <v>1 language</v>
      </c>
      <c t="s" s="16" r="H63">
        <v>19</v>
      </c>
      <c s="16" r="I63"/>
      <c s="25" r="J63">
        <v>50000</v>
      </c>
      <c s="42" r="K63">
        <v>210</v>
      </c>
      <c s="21" r="L63">
        <f>(K63/K$36)-1</f>
        <v>0.68</v>
      </c>
      <c s="16" r="M63">
        <f>K63-K$36</f>
        <v>85</v>
      </c>
      <c r="N63">
        <v>1.72</v>
      </c>
    </row>
    <row r="64">
      <c s="16" r="B64"/>
      <c t="str" s="16" r="C64">
        <f>C$36</f>
        <v>accounting</v>
      </c>
      <c t="str" s="16" r="D64">
        <f>D$36</f>
        <v>5 yrs</v>
      </c>
      <c t="str" s="16" r="E64">
        <f>E$36</f>
        <v>single place</v>
      </c>
      <c t="str" s="16" r="F64">
        <f>F$36</f>
        <v>1/16 page</v>
      </c>
      <c t="str" s="16" r="G64">
        <f>G$36</f>
        <v>1 language</v>
      </c>
      <c t="s" s="16" r="H64">
        <v>19</v>
      </c>
      <c s="16" r="I64"/>
      <c s="25" r="J64">
        <v>80000</v>
      </c>
      <c s="42" r="K64">
        <v>225</v>
      </c>
      <c s="21" r="L64">
        <f>(K64/K$36)-1</f>
        <v>0.8</v>
      </c>
      <c s="16" r="M64">
        <f>K64-K$36</f>
        <v>100</v>
      </c>
      <c r="N64">
        <v>1.8</v>
      </c>
    </row>
    <row r="65">
      <c s="16" r="B65"/>
      <c t="str" s="16" r="C65">
        <f>C$36</f>
        <v>accounting</v>
      </c>
      <c t="str" s="16" r="D65">
        <f>D$36</f>
        <v>5 yrs</v>
      </c>
      <c t="str" s="16" r="E65">
        <f>E$36</f>
        <v>single place</v>
      </c>
      <c t="str" s="16" r="F65">
        <f>F$36</f>
        <v>1/16 page</v>
      </c>
      <c t="str" s="16" r="G65">
        <f>G$36</f>
        <v>1 language</v>
      </c>
      <c t="s" s="16" r="H65">
        <v>19</v>
      </c>
      <c s="16" r="I65"/>
      <c s="25" r="J65">
        <v>100000</v>
      </c>
      <c s="42" r="K65">
        <v>230</v>
      </c>
      <c s="21" r="L65">
        <f>(K65/K$36)-1</f>
        <v>0.84</v>
      </c>
      <c s="16" r="M65">
        <f>K65-K$36</f>
        <v>105</v>
      </c>
      <c r="N65">
        <v>1.84</v>
      </c>
    </row>
    <row r="66">
      <c s="16" r="B66"/>
      <c t="str" s="16" r="C66">
        <f>C$36</f>
        <v>accounting</v>
      </c>
      <c t="str" s="16" r="D66">
        <f>D$36</f>
        <v>5 yrs</v>
      </c>
      <c t="str" s="16" r="E66">
        <f>E$36</f>
        <v>single place</v>
      </c>
      <c t="str" s="16" r="F66">
        <f>F$36</f>
        <v>1/16 page</v>
      </c>
      <c t="str" s="16" r="G66">
        <f>G$36</f>
        <v>1 language</v>
      </c>
      <c t="s" s="16" r="H66">
        <v>19</v>
      </c>
      <c s="16" r="I66"/>
      <c s="25" r="J66">
        <v>120000</v>
      </c>
      <c s="42" r="K66">
        <v>235</v>
      </c>
      <c s="21" r="L66">
        <f>(K66/K$36)-1</f>
        <v>0.88</v>
      </c>
      <c s="16" r="M66">
        <f>K66-K$36</f>
        <v>110</v>
      </c>
      <c r="N66">
        <v>1.88</v>
      </c>
    </row>
    <row r="67">
      <c s="16" r="B67"/>
      <c t="str" s="16" r="C67">
        <f>C$36</f>
        <v>accounting</v>
      </c>
      <c t="str" s="16" r="D67">
        <f>D$36</f>
        <v>5 yrs</v>
      </c>
      <c t="str" s="16" r="E67">
        <f>E$36</f>
        <v>single place</v>
      </c>
      <c t="str" s="16" r="F67">
        <f>F$36</f>
        <v>1/16 page</v>
      </c>
      <c t="str" s="16" r="G67">
        <f>G$36</f>
        <v>1 language</v>
      </c>
      <c t="s" s="16" r="H67">
        <v>19</v>
      </c>
      <c s="16" r="I67"/>
      <c s="25" r="J67">
        <v>250000</v>
      </c>
      <c s="42" r="K67">
        <v>250</v>
      </c>
      <c s="21" r="L67">
        <f>(K67/K$36)-1</f>
        <v>1</v>
      </c>
      <c s="74" r="M67">
        <f>K67-K$36</f>
        <v>125</v>
      </c>
      <c r="N67">
        <v>2</v>
      </c>
    </row>
    <row r="68">
      <c s="16" r="B68"/>
      <c t="str" s="16" r="C68">
        <f>C$36</f>
        <v>accounting</v>
      </c>
      <c t="str" s="16" r="D68">
        <f>D$36</f>
        <v>5 yrs</v>
      </c>
      <c t="str" s="16" r="E68">
        <f>E$36</f>
        <v>single place</v>
      </c>
      <c t="str" s="16" r="F68">
        <f>F$36</f>
        <v>1/16 page</v>
      </c>
      <c t="str" s="16" r="G68">
        <f>G$36</f>
        <v>1 language</v>
      </c>
      <c t="s" s="16" r="H68">
        <v>19</v>
      </c>
      <c s="16" r="I68"/>
      <c s="25" r="J68">
        <v>500000</v>
      </c>
      <c s="42" r="K68">
        <v>270</v>
      </c>
      <c s="21" r="L68">
        <f>(K68/K$36)-1</f>
        <v>1.16</v>
      </c>
      <c s="74" r="M68">
        <f>K68-K$36</f>
        <v>145</v>
      </c>
      <c r="N68">
        <v>2.16</v>
      </c>
    </row>
    <row r="69">
      <c s="16" r="B69"/>
      <c t="str" s="16" r="C69">
        <f>C$36</f>
        <v>accounting</v>
      </c>
      <c t="str" s="16" r="D69">
        <f>D$36</f>
        <v>5 yrs</v>
      </c>
      <c t="str" s="16" r="E69">
        <f>E$36</f>
        <v>single place</v>
      </c>
      <c t="str" s="16" r="F69">
        <f>F$36</f>
        <v>1/16 page</v>
      </c>
      <c t="str" s="16" r="G69">
        <f>G$36</f>
        <v>1 language</v>
      </c>
      <c t="s" s="16" r="H69">
        <v>19</v>
      </c>
      <c s="16" r="I69"/>
      <c s="25" r="J69">
        <v>750000</v>
      </c>
      <c s="42" r="K69">
        <v>335</v>
      </c>
      <c s="21" r="L69">
        <f>(K69/K$36)-1</f>
        <v>1.68</v>
      </c>
      <c s="74" r="M69">
        <f>K69-K$36</f>
        <v>210</v>
      </c>
      <c r="N69">
        <v>2.68</v>
      </c>
    </row>
    <row r="70">
      <c s="16" r="B70"/>
      <c t="str" s="16" r="C70">
        <f>C$36</f>
        <v>accounting</v>
      </c>
      <c t="str" s="16" r="D70">
        <f>D$36</f>
        <v>5 yrs</v>
      </c>
      <c t="str" s="16" r="E70">
        <f>E$36</f>
        <v>single place</v>
      </c>
      <c t="str" s="16" r="F70">
        <f>F$36</f>
        <v>1/16 page</v>
      </c>
      <c t="str" s="16" r="G70">
        <f>G$36</f>
        <v>1 language</v>
      </c>
      <c t="s" s="16" r="H70">
        <v>19</v>
      </c>
      <c s="16" r="I70"/>
      <c s="25" r="J70">
        <v>1000000</v>
      </c>
      <c s="42" r="K70">
        <v>400</v>
      </c>
      <c s="21" r="L70">
        <f>(K70/K$36)-1</f>
        <v>2.2</v>
      </c>
      <c s="74" r="M70">
        <f>K70-K$36</f>
        <v>275</v>
      </c>
      <c r="N70">
        <v>3.2</v>
      </c>
    </row>
    <row r="71">
      <c s="16" r="B71"/>
      <c t="str" s="16" r="C71">
        <f>C$36</f>
        <v>accounting</v>
      </c>
      <c t="str" s="16" r="D71">
        <f>D$36</f>
        <v>5 yrs</v>
      </c>
      <c t="str" s="16" r="E71">
        <f>E$36</f>
        <v>single place</v>
      </c>
      <c t="str" s="16" r="F71">
        <f>F$36</f>
        <v>1/16 page</v>
      </c>
      <c t="str" s="16" r="G71">
        <f>G$36</f>
        <v>1 language</v>
      </c>
      <c t="s" s="16" r="H71">
        <v>19</v>
      </c>
      <c s="16" r="I71"/>
      <c t="s" s="19" r="J71">
        <v>33</v>
      </c>
      <c s="42" r="K71"/>
      <c s="21" r="L71">
        <f>(K71/K$36)-1</f>
        <v>-1</v>
      </c>
      <c s="16" r="M71">
        <f>K71-K$36</f>
        <v>-125</v>
      </c>
    </row>
    <row r="72">
      <c t="s" s="75" r="A72">
        <v>77</v>
      </c>
      <c s="45" r="B72"/>
      <c t="s" s="75" r="C72">
        <v>14</v>
      </c>
      <c t="s" s="30" r="D72">
        <v>24</v>
      </c>
      <c t="s" s="75" r="E72">
        <v>78</v>
      </c>
      <c t="s" s="75" r="F72">
        <v>36</v>
      </c>
      <c t="s" s="75" r="G72">
        <v>66</v>
      </c>
      <c t="s" s="75" r="H72">
        <v>19</v>
      </c>
      <c s="75" r="I72"/>
      <c s="50" r="J72">
        <v>5000</v>
      </c>
      <c s="42" r="K72">
        <v>480</v>
      </c>
      <c s="21" r="L72">
        <f>(K72/K$72)-1</f>
        <v>0</v>
      </c>
      <c s="16" r="M72">
        <f>K72-K$72</f>
        <v>0</v>
      </c>
    </row>
    <row r="73">
      <c s="75" r="A73"/>
      <c s="45" r="B73"/>
      <c t="str" s="75" r="C73">
        <f>C$72</f>
        <v>accounting</v>
      </c>
      <c t="s" s="30" r="D73">
        <v>79</v>
      </c>
      <c t="str" s="75" r="E73">
        <f>E$72</f>
        <v>back cvr</v>
      </c>
      <c t="str" s="75" r="F73">
        <f>F$72</f>
        <v>1/16 page</v>
      </c>
      <c t="str" s="75" r="G73">
        <f>G$72</f>
        <v>1 language</v>
      </c>
      <c t="str" s="75" r="H73">
        <f>H$72</f>
        <v>australia</v>
      </c>
      <c s="75" r="I73"/>
      <c s="50" r="J73">
        <f>J$72</f>
        <v>5000</v>
      </c>
      <c s="42" r="K73">
        <v>520</v>
      </c>
      <c s="21" r="L73">
        <f>(K73/K$72)-1</f>
        <v>0.083333333333333</v>
      </c>
      <c s="16" r="M73">
        <f>K73-K$72</f>
        <v>40</v>
      </c>
    </row>
    <row r="74">
      <c s="75" r="A74"/>
      <c s="45" r="B74"/>
      <c t="str" s="75" r="C74">
        <f>C$72</f>
        <v>accounting</v>
      </c>
      <c t="s" s="30" r="D74">
        <v>25</v>
      </c>
      <c t="str" s="75" r="E74">
        <f>E$72</f>
        <v>back cvr</v>
      </c>
      <c t="str" s="75" r="F74">
        <f>F$72</f>
        <v>1/16 page</v>
      </c>
      <c t="str" s="75" r="G74">
        <f>G$72</f>
        <v>1 language</v>
      </c>
      <c t="str" s="75" r="H74">
        <f>H$72</f>
        <v>australia</v>
      </c>
      <c s="75" r="I74"/>
      <c s="50" r="J74">
        <f>J$72</f>
        <v>5000</v>
      </c>
      <c s="42" r="K74">
        <v>595</v>
      </c>
      <c s="21" r="L74">
        <f>(K74/K$72)-1</f>
        <v>0.239583333333333</v>
      </c>
      <c s="16" r="M74">
        <f>K74-K$72</f>
        <v>115</v>
      </c>
    </row>
    <row r="75">
      <c s="45" r="B75"/>
      <c t="str" s="16" r="C75">
        <f>C$72</f>
        <v>accounting</v>
      </c>
      <c t="str" s="16" r="D75">
        <f>D$72</f>
        <v>5 years</v>
      </c>
      <c t="s" s="43" r="E75">
        <v>78</v>
      </c>
      <c t="str" s="16" r="F75">
        <f>F$72</f>
        <v>1/16 page</v>
      </c>
      <c t="str" s="16" r="G75">
        <f>G$72</f>
        <v>1 language</v>
      </c>
      <c t="str" s="16" r="H75">
        <f>H$72</f>
        <v>australia</v>
      </c>
      <c s="16" r="I75"/>
      <c s="59" r="J75">
        <f>J$72</f>
        <v>5000</v>
      </c>
      <c s="42" r="K75">
        <f>K$72</f>
        <v>480</v>
      </c>
      <c s="21" r="L75">
        <f>(K75/K$72)-1</f>
        <v>0</v>
      </c>
      <c s="16" r="M75">
        <f>K75-K$72</f>
        <v>0</v>
      </c>
    </row>
    <row r="76">
      <c s="45" r="B76"/>
      <c t="str" s="16" r="C76">
        <f>C$72</f>
        <v>accounting</v>
      </c>
      <c t="str" s="16" r="D76">
        <f>D$72</f>
        <v>5 years</v>
      </c>
      <c t="s" s="43" r="E76">
        <v>80</v>
      </c>
      <c t="str" s="16" r="F76">
        <f>F$72</f>
        <v>1/16 page</v>
      </c>
      <c t="str" s="16" r="G76">
        <f>G$72</f>
        <v>1 language</v>
      </c>
      <c t="str" s="16" r="H76">
        <f>H$72</f>
        <v>australia</v>
      </c>
      <c s="16" r="I76"/>
      <c s="59" r="J76">
        <f>J$72</f>
        <v>5000</v>
      </c>
      <c s="42" r="K76">
        <v>523</v>
      </c>
      <c s="21" r="L76">
        <f>(K76/K$72)-1</f>
        <v>0.089583333333333</v>
      </c>
      <c s="16" r="M76">
        <f>K76-K$72</f>
        <v>43</v>
      </c>
    </row>
    <row r="77">
      <c s="45" r="B77"/>
      <c t="str" s="16" r="C77">
        <f>C$72</f>
        <v>accounting</v>
      </c>
      <c t="str" s="16" r="D77">
        <f>D$72</f>
        <v>5 years</v>
      </c>
      <c t="s" s="43" r="E77">
        <v>81</v>
      </c>
      <c t="str" s="16" r="F77">
        <f>F$72</f>
        <v>1/16 page</v>
      </c>
      <c t="str" s="16" r="G77">
        <f>G$72</f>
        <v>1 language</v>
      </c>
      <c t="str" s="16" r="H77">
        <f>H$72</f>
        <v>australia</v>
      </c>
      <c s="16" r="I77"/>
      <c s="59" r="J77">
        <f>J$72</f>
        <v>5000</v>
      </c>
      <c s="42" r="K77">
        <v>560</v>
      </c>
      <c s="21" r="L77">
        <f>(K77/K$72)-1</f>
        <v>0.166666666666667</v>
      </c>
      <c s="16" r="M77">
        <f>K77-K$72</f>
        <v>80</v>
      </c>
    </row>
    <row r="78">
      <c s="45" r="B78"/>
      <c t="str" s="16" r="C78">
        <f>C$72</f>
        <v>accounting</v>
      </c>
      <c t="str" s="16" r="D78">
        <f>D$72</f>
        <v>5 years</v>
      </c>
      <c t="s" s="43" r="E78">
        <v>70</v>
      </c>
      <c t="str" s="16" r="F78">
        <f>F$72</f>
        <v>1/16 page</v>
      </c>
      <c t="str" s="16" r="G78">
        <f>G$72</f>
        <v>1 language</v>
      </c>
      <c t="str" s="16" r="H78">
        <f>H$72</f>
        <v>australia</v>
      </c>
      <c s="16" r="I78"/>
      <c s="59" r="J78">
        <f>J$72</f>
        <v>5000</v>
      </c>
      <c s="42" r="K78">
        <v>615</v>
      </c>
      <c s="21" r="L78">
        <f>(K78/K$72)-1</f>
        <v>0.28125</v>
      </c>
      <c s="16" r="M78">
        <f>K78-K$72</f>
        <v>135</v>
      </c>
    </row>
    <row r="79">
      <c s="75" r="A79"/>
      <c s="45" r="B79"/>
      <c t="str" s="75" r="C79">
        <f>C$72</f>
        <v>accounting</v>
      </c>
      <c t="str" s="75" r="D79">
        <f>D$72</f>
        <v>5 years</v>
      </c>
      <c t="str" s="75" r="E79">
        <f>E$72</f>
        <v>back cvr</v>
      </c>
      <c t="str" s="30" r="F79">
        <f>F$72</f>
        <v>1/16 page</v>
      </c>
      <c t="str" s="75" r="G79">
        <f>G$72</f>
        <v>1 language</v>
      </c>
      <c t="str" s="75" r="H79">
        <f>H$72</f>
        <v>australia</v>
      </c>
      <c s="75" r="I79"/>
      <c s="50" r="J79">
        <f>J$72</f>
        <v>5000</v>
      </c>
      <c s="42" r="K79">
        <f>K$72</f>
        <v>480</v>
      </c>
      <c s="21" r="L79">
        <f>(K79/K$72)-1</f>
        <v>0</v>
      </c>
      <c s="16" r="M79">
        <f>K79-K$72</f>
        <v>0</v>
      </c>
    </row>
    <row r="80">
      <c s="75" r="A80"/>
      <c s="45" r="B80"/>
      <c t="str" s="75" r="C80">
        <f>C$72</f>
        <v>accounting</v>
      </c>
      <c t="str" s="75" r="D80">
        <f>D$72</f>
        <v>5 years</v>
      </c>
      <c t="str" s="75" r="E80">
        <f>E$72</f>
        <v>back cvr</v>
      </c>
      <c t="s" s="30" r="F80">
        <v>60</v>
      </c>
      <c t="str" s="75" r="G80">
        <f>G$72</f>
        <v>1 language</v>
      </c>
      <c t="str" s="75" r="H80">
        <f>H$72</f>
        <v>australia</v>
      </c>
      <c s="75" r="I80"/>
      <c s="50" r="J80">
        <f>J$72</f>
        <v>5000</v>
      </c>
      <c s="42" r="K80">
        <v>525</v>
      </c>
      <c s="21" r="L80">
        <f>(K80/K$72)-1</f>
        <v>0.09375</v>
      </c>
      <c s="16" r="M80">
        <f>K80-K$72</f>
        <v>45</v>
      </c>
    </row>
    <row r="81">
      <c s="75" r="A81"/>
      <c s="45" r="B81"/>
      <c t="str" s="75" r="C81">
        <f>C$72</f>
        <v>accounting</v>
      </c>
      <c t="str" s="75" r="D81">
        <f>D$72</f>
        <v>5 years</v>
      </c>
      <c t="str" s="75" r="E81">
        <f>E$72</f>
        <v>back cvr</v>
      </c>
      <c t="s" s="30" r="F81">
        <v>41</v>
      </c>
      <c t="str" s="75" r="G81">
        <f>G$72</f>
        <v>1 language</v>
      </c>
      <c t="str" s="75" r="H81">
        <f>H$72</f>
        <v>australia</v>
      </c>
      <c s="75" r="I81"/>
      <c s="50" r="J81">
        <f>J$72</f>
        <v>5000</v>
      </c>
      <c s="42" r="K81">
        <v>600</v>
      </c>
      <c s="21" r="L81">
        <f>(K81/K$72)-1</f>
        <v>0.25</v>
      </c>
      <c s="16" r="M81">
        <f>K81-K$72</f>
        <v>120</v>
      </c>
    </row>
    <row r="82">
      <c s="45" r="B82"/>
      <c t="str" s="75" r="C82">
        <f>C$72</f>
        <v>accounting</v>
      </c>
      <c t="str" s="75" r="D82">
        <f>D$72</f>
        <v>5 years</v>
      </c>
      <c t="str" s="75" r="E82">
        <f>E$72</f>
        <v>back cvr</v>
      </c>
      <c t="s" s="30" r="F82">
        <v>42</v>
      </c>
      <c t="str" s="75" r="G82">
        <f>G$72</f>
        <v>1 language</v>
      </c>
      <c t="str" s="75" r="H82">
        <f>H$72</f>
        <v>australia</v>
      </c>
      <c s="75" r="I82"/>
      <c s="50" r="J82">
        <f>J$72</f>
        <v>5000</v>
      </c>
      <c s="42" r="K82">
        <v>815</v>
      </c>
      <c s="21" r="L82">
        <f>(K82/K$72)-1</f>
        <v>0.697916666666667</v>
      </c>
      <c s="16" r="M82">
        <f>K82-K$72</f>
        <v>335</v>
      </c>
    </row>
    <row r="83">
      <c s="45" r="B83"/>
      <c t="str" s="16" r="C83">
        <f>C$72</f>
        <v>accounting</v>
      </c>
      <c t="str" s="16" r="D83">
        <f>D$72</f>
        <v>5 years</v>
      </c>
      <c t="str" s="16" r="E83">
        <f>E$72</f>
        <v>back cvr</v>
      </c>
      <c t="str" s="16" r="F83">
        <f>F$72</f>
        <v>1/16 page</v>
      </c>
      <c t="s" s="43" r="G83">
        <v>66</v>
      </c>
      <c t="str" s="16" r="H83">
        <f>H$72</f>
        <v>australia</v>
      </c>
      <c s="16" r="I83"/>
      <c s="59" r="J83">
        <f>J$72</f>
        <v>5000</v>
      </c>
      <c s="42" r="K83">
        <f>K$72</f>
        <v>480</v>
      </c>
      <c s="21" r="L83">
        <f>(K83/K$72)-1</f>
        <v>0</v>
      </c>
      <c s="16" r="M83">
        <f>K83-K$72</f>
        <v>0</v>
      </c>
    </row>
    <row r="84">
      <c s="45" r="B84"/>
      <c t="str" s="16" r="C84">
        <f>C$72</f>
        <v>accounting</v>
      </c>
      <c t="str" s="16" r="D84">
        <f>D$72</f>
        <v>5 years</v>
      </c>
      <c t="str" s="16" r="E84">
        <f>E$72</f>
        <v>back cvr</v>
      </c>
      <c t="str" s="16" r="F84">
        <f>F$72</f>
        <v>1/16 page</v>
      </c>
      <c t="s" s="43" r="G84">
        <v>71</v>
      </c>
      <c t="str" s="16" r="H84">
        <f>H$72</f>
        <v>australia</v>
      </c>
      <c s="16" r="I84"/>
      <c s="59" r="J84">
        <f>J$72</f>
        <v>5000</v>
      </c>
      <c s="42" r="K84">
        <v>595</v>
      </c>
      <c s="21" r="L84">
        <f>(K84/K$72)-1</f>
        <v>0.239583333333333</v>
      </c>
      <c s="16" r="M84">
        <f>K84-K$72</f>
        <v>115</v>
      </c>
    </row>
    <row r="85">
      <c s="45" r="B85"/>
      <c t="str" s="16" r="C85">
        <f>C$72</f>
        <v>accounting</v>
      </c>
      <c t="str" s="16" r="D85">
        <f>D$72</f>
        <v>5 years</v>
      </c>
      <c t="str" s="16" r="E85">
        <f>E$72</f>
        <v>back cvr</v>
      </c>
      <c t="str" s="16" r="F85">
        <f>F$72</f>
        <v>1/16 page</v>
      </c>
      <c t="s" s="43" r="G85">
        <v>72</v>
      </c>
      <c t="str" s="16" r="H85">
        <f>H$72</f>
        <v>australia</v>
      </c>
      <c s="16" r="I85"/>
      <c s="59" r="J85">
        <f>J$72</f>
        <v>5000</v>
      </c>
      <c s="42" r="K85">
        <v>710</v>
      </c>
      <c s="21" r="L85">
        <f>(K85/K$72)-1</f>
        <v>0.479166666666667</v>
      </c>
      <c s="16" r="M85">
        <f>K85-K$72</f>
        <v>230</v>
      </c>
    </row>
    <row r="86">
      <c s="45" r="B86"/>
      <c t="str" s="16" r="C86">
        <f>C$72</f>
        <v>accounting</v>
      </c>
      <c t="str" s="16" r="D86">
        <f>D$72</f>
        <v>5 years</v>
      </c>
      <c t="str" s="16" r="E86">
        <f>E$72</f>
        <v>back cvr</v>
      </c>
      <c t="str" s="16" r="F86">
        <f>F$72</f>
        <v>1/16 page</v>
      </c>
      <c t="s" s="43" r="G86">
        <v>73</v>
      </c>
      <c t="str" s="16" r="H86">
        <f>H$72</f>
        <v>australia</v>
      </c>
      <c s="16" r="I86"/>
      <c s="59" r="J86">
        <f>J$72</f>
        <v>5000</v>
      </c>
      <c s="42" r="K86">
        <v>941</v>
      </c>
      <c s="21" r="L86">
        <f>(K86/K$72)-1</f>
        <v>0.960416666666667</v>
      </c>
      <c s="16" r="M86">
        <f>K86-K$72</f>
        <v>461</v>
      </c>
    </row>
    <row r="87">
      <c s="75" r="A87"/>
      <c s="45" r="B87"/>
      <c t="str" s="75" r="C87">
        <f>C$72</f>
        <v>accounting</v>
      </c>
      <c t="str" s="75" r="D87">
        <f>D$72</f>
        <v>5 years</v>
      </c>
      <c t="str" s="75" r="E87">
        <f>E$72</f>
        <v>back cvr</v>
      </c>
      <c t="str" s="75" r="F87">
        <f>F$72</f>
        <v>1/16 page</v>
      </c>
      <c t="str" s="75" r="G87">
        <f>G$72</f>
        <v>1 language</v>
      </c>
      <c t="s" s="30" r="H87">
        <v>19</v>
      </c>
      <c s="75" r="I87"/>
      <c s="50" r="J87">
        <f>J$72</f>
        <v>5000</v>
      </c>
      <c s="42" r="K87">
        <f>K$72</f>
        <v>480</v>
      </c>
      <c s="21" r="L87">
        <f>(K87/K$72)-1</f>
        <v>0</v>
      </c>
      <c s="16" r="M87">
        <f>K87-K$72</f>
        <v>0</v>
      </c>
    </row>
    <row r="88">
      <c s="75" r="A88"/>
      <c s="45" r="B88"/>
      <c t="str" s="75" r="C88">
        <f>C$72</f>
        <v>accounting</v>
      </c>
      <c t="str" s="75" r="D88">
        <f>D$72</f>
        <v>5 years</v>
      </c>
      <c t="str" s="75" r="E88">
        <f>E$72</f>
        <v>back cvr</v>
      </c>
      <c t="str" s="75" r="F88">
        <f>F$72</f>
        <v>1/16 page</v>
      </c>
      <c t="str" s="75" r="G88">
        <f>G$72</f>
        <v>1 language</v>
      </c>
      <c t="s" s="30" r="H88">
        <v>45</v>
      </c>
      <c s="75" r="I88"/>
      <c s="50" r="J88">
        <f>J$72</f>
        <v>5000</v>
      </c>
      <c s="42" r="K88">
        <v>615</v>
      </c>
      <c s="21" r="L88">
        <f>(K88/K$72)-1</f>
        <v>0.28125</v>
      </c>
      <c s="16" r="M88">
        <f>K88-K$72</f>
        <v>135</v>
      </c>
    </row>
    <row r="89">
      <c s="75" r="A89"/>
      <c s="45" r="B89"/>
      <c t="str" s="75" r="C89">
        <f>C$72</f>
        <v>accounting</v>
      </c>
      <c t="str" s="75" r="D89">
        <f>D$72</f>
        <v>5 years</v>
      </c>
      <c t="str" s="75" r="E89">
        <f>E$72</f>
        <v>back cvr</v>
      </c>
      <c t="str" s="75" r="F89">
        <f>F$72</f>
        <v>1/16 page</v>
      </c>
      <c t="str" s="75" r="G89">
        <f>G$72</f>
        <v>1 language</v>
      </c>
      <c t="s" s="30" r="H89">
        <v>46</v>
      </c>
      <c s="75" r="I89"/>
      <c s="50" r="J89">
        <f>J$72</f>
        <v>5000</v>
      </c>
      <c s="42" r="K89">
        <v>615</v>
      </c>
      <c s="21" r="L89">
        <f>(K89/K$72)-1</f>
        <v>0.28125</v>
      </c>
      <c s="16" r="M89">
        <f>K89-K$72</f>
        <v>135</v>
      </c>
    </row>
    <row r="90">
      <c s="75" r="A90"/>
      <c s="45" r="B90"/>
      <c t="str" s="75" r="C90">
        <f>C$72</f>
        <v>accounting</v>
      </c>
      <c t="str" s="75" r="D90">
        <f>D$72</f>
        <v>5 years</v>
      </c>
      <c t="str" s="75" r="E90">
        <f>E$72</f>
        <v>back cvr</v>
      </c>
      <c t="str" s="75" r="F90">
        <f>F$72</f>
        <v>1/16 page</v>
      </c>
      <c t="str" s="75" r="G90">
        <f>G$72</f>
        <v>1 language</v>
      </c>
      <c t="s" s="30" r="H90">
        <v>31</v>
      </c>
      <c s="75" r="I90"/>
      <c s="50" r="J90">
        <f>J$72</f>
        <v>5000</v>
      </c>
      <c s="42" r="K90">
        <v>710</v>
      </c>
      <c s="21" r="L90">
        <f>(K90/K$72)-1</f>
        <v>0.479166666666667</v>
      </c>
      <c s="16" r="M90">
        <f>K90-K$72</f>
        <v>230</v>
      </c>
    </row>
    <row r="91">
      <c s="75" r="A91"/>
      <c s="45" r="B91"/>
      <c t="str" s="75" r="C91">
        <f>C$72</f>
        <v>accounting</v>
      </c>
      <c t="str" s="75" r="D91">
        <f>D$72</f>
        <v>5 years</v>
      </c>
      <c t="str" s="75" r="E91">
        <f>E$72</f>
        <v>back cvr</v>
      </c>
      <c t="str" s="75" r="F91">
        <f>F$72</f>
        <v>1/16 page</v>
      </c>
      <c t="str" s="75" r="G91">
        <f>G$72</f>
        <v>1 language</v>
      </c>
      <c t="s" s="30" r="H91">
        <v>32</v>
      </c>
      <c s="75" r="I91"/>
      <c s="50" r="J91">
        <f>J$72</f>
        <v>5000</v>
      </c>
      <c s="42" r="K91">
        <v>520</v>
      </c>
      <c s="21" r="L91">
        <f>(K91/K$72)-1</f>
        <v>0.083333333333333</v>
      </c>
      <c s="16" r="M91">
        <f>K91-K$72</f>
        <v>40</v>
      </c>
    </row>
    <row r="92">
      <c s="45" r="B92"/>
      <c t="str" s="16" r="C92">
        <f>C$72</f>
        <v>accounting</v>
      </c>
      <c t="str" s="16" r="D92">
        <f>D$72</f>
        <v>5 years</v>
      </c>
      <c t="str" s="16" r="E92">
        <f>E$72</f>
        <v>back cvr</v>
      </c>
      <c t="str" s="16" r="F92">
        <f>F$72</f>
        <v>1/16 page</v>
      </c>
      <c t="str" s="16" r="G92">
        <f>G$72</f>
        <v>1 language</v>
      </c>
      <c t="str" s="16" r="H92">
        <f>H$72</f>
        <v>australia</v>
      </c>
      <c s="16" r="I92"/>
      <c s="73" r="J92">
        <v>100</v>
      </c>
      <c s="42" r="K92">
        <f>K$72</f>
        <v>480</v>
      </c>
      <c s="21" r="L92">
        <f>(K92/K$72)-1</f>
        <v>0</v>
      </c>
      <c s="16" r="M92">
        <f>K92-K$72</f>
        <v>0</v>
      </c>
    </row>
    <row r="93">
      <c s="45" r="B93"/>
      <c t="str" s="16" r="C93">
        <f>C$72</f>
        <v>accounting</v>
      </c>
      <c t="str" s="16" r="D93">
        <f>D$72</f>
        <v>5 years</v>
      </c>
      <c t="str" s="16" r="E93">
        <f>E$72</f>
        <v>back cvr</v>
      </c>
      <c t="str" s="16" r="F93">
        <f>F$72</f>
        <v>1/16 page</v>
      </c>
      <c t="str" s="16" r="G93">
        <f>G$72</f>
        <v>1 language</v>
      </c>
      <c t="str" s="16" r="H93">
        <f>H$72</f>
        <v>australia</v>
      </c>
      <c s="16" r="I93"/>
      <c s="73" r="J93">
        <v>1000</v>
      </c>
      <c s="42" r="K93"/>
      <c s="21" r="L93">
        <f>(K93/K$72)-1</f>
        <v>-1</v>
      </c>
      <c s="16" r="M93">
        <f>K93-K$72</f>
        <v>-480</v>
      </c>
    </row>
    <row r="94">
      <c s="45" r="B94"/>
      <c t="str" s="16" r="C94">
        <f>C$72</f>
        <v>accounting</v>
      </c>
      <c t="str" s="16" r="D94">
        <f>D$72</f>
        <v>5 years</v>
      </c>
      <c t="str" s="16" r="E94">
        <f>E$72</f>
        <v>back cvr</v>
      </c>
      <c t="str" s="16" r="F94">
        <f>F$72</f>
        <v>1/16 page</v>
      </c>
      <c t="str" s="16" r="G94">
        <f>G$72</f>
        <v>1 language</v>
      </c>
      <c t="str" s="16" r="H94">
        <f>H$72</f>
        <v>australia</v>
      </c>
      <c s="16" r="I94"/>
      <c s="25" r="J94">
        <v>2500</v>
      </c>
      <c s="67" r="K94">
        <v>540</v>
      </c>
      <c s="21" r="L94">
        <f>(K94/K$72)-1</f>
        <v>0.125</v>
      </c>
      <c s="16" r="M94">
        <f>K94-K$72</f>
        <v>60</v>
      </c>
    </row>
    <row r="95">
      <c s="45" r="B95"/>
      <c t="str" s="16" r="C95">
        <f>C$72</f>
        <v>accounting</v>
      </c>
      <c t="str" s="16" r="D95">
        <f>D$72</f>
        <v>5 years</v>
      </c>
      <c t="str" s="16" r="E95">
        <f>E$72</f>
        <v>back cvr</v>
      </c>
      <c t="str" s="16" r="F95">
        <f>F$72</f>
        <v>1/16 page</v>
      </c>
      <c t="str" s="16" r="G95">
        <f>G$72</f>
        <v>1 language</v>
      </c>
      <c t="str" s="16" r="H95">
        <f>H$72</f>
        <v>australia</v>
      </c>
      <c s="16" r="I95"/>
      <c s="25" r="J95">
        <v>5000</v>
      </c>
      <c s="42" r="K95">
        <v>615</v>
      </c>
      <c s="21" r="L95">
        <f>(K95/K$72)-1</f>
        <v>0.28125</v>
      </c>
      <c s="16" r="M95">
        <f>K95-K$72</f>
        <v>135</v>
      </c>
    </row>
    <row r="96">
      <c s="45" r="B96"/>
      <c t="str" s="16" r="C96">
        <f>C$72</f>
        <v>accounting</v>
      </c>
      <c t="str" s="16" r="D96">
        <f>D$72</f>
        <v>5 years</v>
      </c>
      <c t="str" s="16" r="E96">
        <f>E$72</f>
        <v>back cvr</v>
      </c>
      <c t="str" s="16" r="F96">
        <f>F$72</f>
        <v>1/16 page</v>
      </c>
      <c t="str" s="16" r="G96">
        <f>G$72</f>
        <v>1 language</v>
      </c>
      <c t="str" s="16" r="H96">
        <f>H$72</f>
        <v>australia</v>
      </c>
      <c s="16" r="I96"/>
      <c s="25" r="J96">
        <v>10000</v>
      </c>
      <c s="42" r="K96">
        <v>710</v>
      </c>
      <c s="21" r="L96">
        <f>(K96/K$72)-1</f>
        <v>0.479166666666667</v>
      </c>
      <c s="16" r="M96">
        <f>K96-K$72</f>
        <v>230</v>
      </c>
    </row>
    <row r="97">
      <c s="45" r="B97"/>
      <c t="str" s="16" r="C97">
        <f>C$72</f>
        <v>accounting</v>
      </c>
      <c t="str" s="16" r="D97">
        <f>D$72</f>
        <v>5 years</v>
      </c>
      <c t="str" s="16" r="E97">
        <f>E$72</f>
        <v>back cvr</v>
      </c>
      <c t="str" s="16" r="F97">
        <f>F$72</f>
        <v>1/16 page</v>
      </c>
      <c t="str" s="16" r="G97">
        <f>G$72</f>
        <v>1 language</v>
      </c>
      <c t="str" s="16" r="H97">
        <f>H$72</f>
        <v>australia</v>
      </c>
      <c s="16" r="I97"/>
      <c s="25" r="J97">
        <v>25000</v>
      </c>
      <c s="42" r="K97">
        <v>787</v>
      </c>
      <c s="21" r="L97">
        <f>(K97/K$72)-1</f>
        <v>0.639583333333333</v>
      </c>
      <c s="16" r="M97">
        <f>K97-K$72</f>
        <v>307</v>
      </c>
    </row>
    <row r="98">
      <c s="45" r="B98"/>
      <c t="str" s="16" r="C98">
        <f>C$72</f>
        <v>accounting</v>
      </c>
      <c t="str" s="16" r="D98">
        <f>D$72</f>
        <v>5 years</v>
      </c>
      <c t="str" s="16" r="E98">
        <f>E$72</f>
        <v>back cvr</v>
      </c>
      <c t="str" s="16" r="F98">
        <f>F$72</f>
        <v>1/16 page</v>
      </c>
      <c t="str" s="16" r="G98">
        <f>G$72</f>
        <v>1 language</v>
      </c>
      <c t="str" s="16" r="H98">
        <f>H$72</f>
        <v>australia</v>
      </c>
      <c s="16" r="I98"/>
      <c s="25" r="J98">
        <v>30000</v>
      </c>
      <c s="42" r="K98">
        <v>806</v>
      </c>
      <c s="21" r="L98">
        <f>(K98/K$72)-1</f>
        <v>0.679166666666667</v>
      </c>
      <c s="16" r="M98">
        <f>K98-K$72</f>
        <v>326</v>
      </c>
    </row>
    <row r="99">
      <c s="45" r="B99"/>
      <c t="str" s="16" r="C99">
        <f>C$72</f>
        <v>accounting</v>
      </c>
      <c t="str" s="16" r="D99">
        <f>D$72</f>
        <v>5 years</v>
      </c>
      <c t="str" s="16" r="E99">
        <f>E$72</f>
        <v>back cvr</v>
      </c>
      <c t="str" s="16" r="F99">
        <f>F$72</f>
        <v>1/16 page</v>
      </c>
      <c t="str" s="16" r="G99">
        <f>G$72</f>
        <v>1 language</v>
      </c>
      <c t="str" s="16" r="H99">
        <f>H$72</f>
        <v>australia</v>
      </c>
      <c s="16" r="I99"/>
      <c s="25" r="J99">
        <v>40000</v>
      </c>
      <c s="42" r="K99">
        <v>825</v>
      </c>
      <c s="21" r="L99">
        <f>(K99/K$72)-1</f>
        <v>0.71875</v>
      </c>
      <c s="16" r="M99">
        <f>K99-K$72</f>
        <v>345</v>
      </c>
    </row>
    <row r="100">
      <c s="45" r="B100"/>
      <c t="str" s="16" r="C100">
        <f>C$72</f>
        <v>accounting</v>
      </c>
      <c t="str" s="16" r="D100">
        <f>D$72</f>
        <v>5 years</v>
      </c>
      <c t="str" s="16" r="E100">
        <f>E$72</f>
        <v>back cvr</v>
      </c>
      <c t="str" s="16" r="F100">
        <f>F$72</f>
        <v>1/16 page</v>
      </c>
      <c t="str" s="16" r="G100">
        <f>G$72</f>
        <v>1 language</v>
      </c>
      <c t="str" s="16" r="H100">
        <f>H$72</f>
        <v>australia</v>
      </c>
      <c s="16" r="I100"/>
      <c s="25" r="J100">
        <v>50000</v>
      </c>
      <c s="42" r="K100">
        <v>865</v>
      </c>
      <c s="21" r="L100">
        <f>(K100/K$72)-1</f>
        <v>0.802083333333333</v>
      </c>
      <c s="16" r="M100">
        <f>K100-K$72</f>
        <v>385</v>
      </c>
    </row>
    <row r="101">
      <c s="45" r="B101"/>
      <c t="str" s="16" r="C101">
        <f>C$72</f>
        <v>accounting</v>
      </c>
      <c t="str" s="16" r="D101">
        <f>D$72</f>
        <v>5 years</v>
      </c>
      <c t="str" s="16" r="E101">
        <f>E$72</f>
        <v>back cvr</v>
      </c>
      <c t="str" s="16" r="F101">
        <f>F$72</f>
        <v>1/16 page</v>
      </c>
      <c t="str" s="16" r="G101">
        <f>G$72</f>
        <v>1 language</v>
      </c>
      <c t="str" s="16" r="H101">
        <f>H$72</f>
        <v>australia</v>
      </c>
      <c s="16" r="I101"/>
      <c s="25" r="J101">
        <v>80000</v>
      </c>
      <c s="42" r="K101">
        <v>885</v>
      </c>
      <c s="21" r="L101">
        <f>(K101/K$72)-1</f>
        <v>0.84375</v>
      </c>
      <c s="16" r="M101">
        <f>K101-K$72</f>
        <v>405</v>
      </c>
    </row>
    <row r="102">
      <c s="45" r="B102"/>
      <c t="str" s="16" r="C102">
        <f>C$72</f>
        <v>accounting</v>
      </c>
      <c t="str" s="16" r="D102">
        <f>D$72</f>
        <v>5 years</v>
      </c>
      <c t="str" s="16" r="E102">
        <f>E$72</f>
        <v>back cvr</v>
      </c>
      <c t="str" s="16" r="F102">
        <f>F$72</f>
        <v>1/16 page</v>
      </c>
      <c t="str" s="16" r="G102">
        <f>G$72</f>
        <v>1 language</v>
      </c>
      <c t="str" s="16" r="H102">
        <f>H$72</f>
        <v>australia</v>
      </c>
      <c s="16" r="I102"/>
      <c s="25" r="J102">
        <v>100000</v>
      </c>
      <c s="42" r="K102">
        <v>902</v>
      </c>
      <c s="21" r="L102">
        <f>(K102/K$72)-1</f>
        <v>0.879166666666667</v>
      </c>
      <c s="16" r="M102">
        <f>K102-K$72</f>
        <v>422</v>
      </c>
    </row>
    <row r="103">
      <c s="45" r="B103"/>
      <c t="str" s="16" r="C103">
        <f>C$72</f>
        <v>accounting</v>
      </c>
      <c t="str" s="16" r="D103">
        <f>D$72</f>
        <v>5 years</v>
      </c>
      <c t="str" s="16" r="E103">
        <f>E$72</f>
        <v>back cvr</v>
      </c>
      <c t="str" s="16" r="F103">
        <f>F$72</f>
        <v>1/16 page</v>
      </c>
      <c t="str" s="16" r="G103">
        <f>G$72</f>
        <v>1 language</v>
      </c>
      <c t="str" s="16" r="H103">
        <f>H$72</f>
        <v>australia</v>
      </c>
      <c s="16" r="I103"/>
      <c s="25" r="J103">
        <v>120000</v>
      </c>
      <c s="42" r="K103">
        <v>1320</v>
      </c>
      <c s="21" r="L103">
        <f>(K103/K$72)-1</f>
        <v>1.75</v>
      </c>
      <c s="16" r="M103">
        <f>K103-K$72</f>
        <v>840</v>
      </c>
    </row>
    <row r="104">
      <c s="45" r="B104"/>
      <c t="str" s="16" r="C104">
        <f>C$72</f>
        <v>accounting</v>
      </c>
      <c t="str" s="16" r="D104">
        <f>D$72</f>
        <v>5 years</v>
      </c>
      <c t="str" s="16" r="E104">
        <f>E$72</f>
        <v>back cvr</v>
      </c>
      <c t="str" s="16" r="F104">
        <f>F$72</f>
        <v>1/16 page</v>
      </c>
      <c t="str" s="16" r="G104">
        <f>G$72</f>
        <v>1 language</v>
      </c>
      <c t="str" s="16" r="H104">
        <f>H$72</f>
        <v>australia</v>
      </c>
      <c s="16" r="I104"/>
      <c s="25" r="J104">
        <v>250000</v>
      </c>
      <c s="42" r="K104">
        <v>960</v>
      </c>
      <c s="21" r="L104">
        <f>(K104/K$72)-1</f>
        <v>1</v>
      </c>
      <c s="16" r="M104">
        <f>K104-K$72</f>
        <v>480</v>
      </c>
    </row>
    <row r="105">
      <c s="45" r="B105"/>
      <c t="str" s="16" r="C105">
        <f>C$72</f>
        <v>accounting</v>
      </c>
      <c t="str" s="16" r="D105">
        <f>D$72</f>
        <v>5 years</v>
      </c>
      <c t="str" s="16" r="E105">
        <f>E$72</f>
        <v>back cvr</v>
      </c>
      <c t="str" s="16" r="F105">
        <f>F$72</f>
        <v>1/16 page</v>
      </c>
      <c t="str" s="16" r="G105">
        <f>G$72</f>
        <v>1 language</v>
      </c>
      <c t="str" s="16" r="H105">
        <f>H$72</f>
        <v>australia</v>
      </c>
      <c s="16" r="I105"/>
      <c s="25" r="J105">
        <v>500000</v>
      </c>
      <c s="42" r="K105">
        <v>1035</v>
      </c>
      <c s="21" r="L105">
        <f>(K105/K$72)-1</f>
        <v>1.15625</v>
      </c>
      <c s="16" r="M105">
        <f>K105-K$72</f>
        <v>555</v>
      </c>
    </row>
    <row r="106">
      <c s="45" r="B106"/>
      <c t="str" s="16" r="C106">
        <f>C$72</f>
        <v>accounting</v>
      </c>
      <c t="str" s="16" r="D106">
        <f>D$72</f>
        <v>5 years</v>
      </c>
      <c t="str" s="16" r="E106">
        <f>E$72</f>
        <v>back cvr</v>
      </c>
      <c t="str" s="16" r="F106">
        <f>F$72</f>
        <v>1/16 page</v>
      </c>
      <c t="str" s="16" r="G106">
        <f>G$72</f>
        <v>1 language</v>
      </c>
      <c t="str" s="16" r="H106">
        <f>H$72</f>
        <v>australia</v>
      </c>
      <c s="16" r="I106"/>
      <c s="25" r="J106">
        <v>750000</v>
      </c>
      <c s="42" r="K106">
        <v>1285</v>
      </c>
      <c s="21" r="L106">
        <f>(K106/K$72)-1</f>
        <v>1.67708333333333</v>
      </c>
      <c s="16" r="M106">
        <f>K106-K$72</f>
        <v>805</v>
      </c>
    </row>
    <row r="107">
      <c s="45" r="B107"/>
      <c t="str" s="16" r="C107">
        <f>C$72</f>
        <v>accounting</v>
      </c>
      <c t="str" s="16" r="D107">
        <f>D$72</f>
        <v>5 years</v>
      </c>
      <c t="str" s="16" r="E107">
        <f>E$72</f>
        <v>back cvr</v>
      </c>
      <c t="str" s="16" r="F107">
        <f>F$72</f>
        <v>1/16 page</v>
      </c>
      <c t="str" s="16" r="G107">
        <f>G$72</f>
        <v>1 language</v>
      </c>
      <c t="str" s="16" r="H107">
        <f>H$72</f>
        <v>australia</v>
      </c>
      <c s="16" r="I107"/>
      <c s="25" r="J107">
        <v>1000000</v>
      </c>
      <c s="42" r="K107">
        <v>1535</v>
      </c>
      <c s="21" r="L107">
        <f>(K107/K$72)-1</f>
        <v>2.19791666666667</v>
      </c>
      <c s="16" r="M107">
        <f>K107-K$72</f>
        <v>1055</v>
      </c>
    </row>
    <row r="108">
      <c s="45" r="B108"/>
      <c t="str" s="16" r="C108">
        <f>C$72</f>
        <v>accounting</v>
      </c>
      <c t="str" s="16" r="D108">
        <f>D$72</f>
        <v>5 years</v>
      </c>
      <c t="str" s="16" r="E108">
        <f>E$72</f>
        <v>back cvr</v>
      </c>
      <c t="str" s="16" r="F108">
        <f>F$72</f>
        <v>1/16 page</v>
      </c>
      <c t="str" s="16" r="G108">
        <f>G$72</f>
        <v>1 language</v>
      </c>
      <c t="str" s="16" r="H108">
        <f>H$72</f>
        <v>australia</v>
      </c>
      <c s="16" r="I108"/>
      <c t="s" s="25" r="J108">
        <v>33</v>
      </c>
      <c s="42" r="K108">
        <v>1800</v>
      </c>
      <c s="21" r="L108">
        <f>(K108/K$72)-1</f>
        <v>2.75</v>
      </c>
      <c s="16" r="M108">
        <f>K108-K$72</f>
        <v>1320</v>
      </c>
    </row>
    <row r="109">
      <c t="s" s="75" r="A109">
        <v>82</v>
      </c>
      <c s="45" r="B109"/>
      <c t="s" s="75" r="C109">
        <v>14</v>
      </c>
      <c t="s" s="30" r="D109">
        <v>24</v>
      </c>
      <c t="s" s="75" r="E109">
        <v>83</v>
      </c>
      <c t="s" s="75" r="F109">
        <v>36</v>
      </c>
      <c t="s" s="75" r="G109">
        <v>66</v>
      </c>
      <c t="s" s="75" r="H109">
        <v>19</v>
      </c>
      <c s="75" r="I109"/>
      <c s="75" r="J109">
        <v>1000</v>
      </c>
      <c s="42" r="K109">
        <v>175</v>
      </c>
      <c s="21" r="L109">
        <f>(K109/K$109)-1</f>
        <v>0</v>
      </c>
      <c s="16" r="M109">
        <f>K109-K$109</f>
        <v>0</v>
      </c>
    </row>
    <row r="110">
      <c t="s" s="75" r="A110">
        <v>84</v>
      </c>
      <c s="45" r="B110"/>
      <c t="str" s="75" r="C110">
        <f>C$109</f>
        <v>accounting</v>
      </c>
      <c t="s" s="30" r="D110">
        <v>79</v>
      </c>
      <c t="str" s="75" r="E110">
        <f>E$109</f>
        <v>sgl placement</v>
      </c>
      <c t="str" s="75" r="F110">
        <f>F$109</f>
        <v>1/16 page</v>
      </c>
      <c t="str" s="75" r="G110">
        <f>G$109</f>
        <v>1 language</v>
      </c>
      <c t="str" s="75" r="H110">
        <f>H$109</f>
        <v>australia</v>
      </c>
      <c t="str" s="75" r="I110">
        <f>I$109</f>
        <v/>
      </c>
      <c s="75" r="J110">
        <f>J$109</f>
        <v>1000</v>
      </c>
      <c s="42" r="K110">
        <v>195</v>
      </c>
      <c s="21" r="L110">
        <f>(K110/K$109)-1</f>
        <v>0.114285714285714</v>
      </c>
      <c s="16" r="M110">
        <f>K110-K$109</f>
        <v>20</v>
      </c>
    </row>
    <row r="111">
      <c s="75" r="A111"/>
      <c s="45" r="B111"/>
      <c t="str" s="75" r="C111">
        <f>C$109</f>
        <v>accounting</v>
      </c>
      <c t="s" s="30" r="D111">
        <v>25</v>
      </c>
      <c t="str" s="75" r="E111">
        <f>E$109</f>
        <v>sgl placement</v>
      </c>
      <c t="str" s="75" r="F111">
        <f>F$109</f>
        <v>1/16 page</v>
      </c>
      <c t="str" s="75" r="G111">
        <f>G$109</f>
        <v>1 language</v>
      </c>
      <c t="str" s="75" r="H111">
        <f>H$109</f>
        <v>australia</v>
      </c>
      <c t="str" s="75" r="I111">
        <f>I$109</f>
        <v/>
      </c>
      <c s="75" r="J111">
        <f>J$109</f>
        <v>1000</v>
      </c>
      <c s="42" r="K111">
        <v>220</v>
      </c>
      <c s="21" r="L111">
        <f>(K111/K$109)-1</f>
        <v>0.257142857142857</v>
      </c>
      <c s="16" r="M111">
        <f>K111-K$109</f>
        <v>45</v>
      </c>
    </row>
    <row r="112">
      <c s="45" r="B112"/>
      <c t="str" s="16" r="C112">
        <f>C$109</f>
        <v>accounting</v>
      </c>
      <c t="str" s="16" r="D112">
        <f>D$109</f>
        <v>5 years</v>
      </c>
      <c t="s" s="43" r="E112">
        <v>83</v>
      </c>
      <c t="str" s="16" r="F112">
        <f>F$109</f>
        <v>1/16 page</v>
      </c>
      <c t="str" s="16" r="G112">
        <f>G$109</f>
        <v>1 language</v>
      </c>
      <c t="str" s="16" r="H112">
        <f>H$109</f>
        <v>australia</v>
      </c>
      <c t="str" s="16" r="I112">
        <f>I$109</f>
        <v/>
      </c>
      <c s="16" r="J112">
        <f>J$109</f>
        <v>1000</v>
      </c>
      <c s="42" r="K112">
        <f>K$109</f>
        <v>175</v>
      </c>
      <c s="21" r="L112">
        <f>(K112/K$109)-1</f>
        <v>0</v>
      </c>
      <c s="16" r="M112">
        <f>K112-K$109</f>
        <v>0</v>
      </c>
    </row>
    <row r="113">
      <c s="45" r="B113"/>
      <c t="str" s="16" r="C113">
        <f>C$109</f>
        <v>accounting</v>
      </c>
      <c t="str" s="16" r="D113">
        <f>D$109</f>
        <v>5 years</v>
      </c>
      <c t="s" s="43" r="E113">
        <v>85</v>
      </c>
      <c t="str" s="16" r="F113">
        <f>F$109</f>
        <v>1/16 page</v>
      </c>
      <c t="str" s="16" r="G113">
        <f>G$109</f>
        <v>1 language</v>
      </c>
      <c t="str" s="16" r="H113">
        <f>H$109</f>
        <v>australia</v>
      </c>
      <c t="str" s="16" r="I113">
        <f>I$109</f>
        <v/>
      </c>
      <c s="16" r="J113">
        <f>J$109</f>
        <v>1000</v>
      </c>
      <c s="42" r="K113">
        <v>203</v>
      </c>
      <c s="21" r="L113">
        <f>(K113/K$109)-1</f>
        <v>0.16</v>
      </c>
      <c s="16" r="M113">
        <f>K113-K$109</f>
        <v>28</v>
      </c>
    </row>
    <row r="114">
      <c s="75" r="A114"/>
      <c s="45" r="B114"/>
      <c t="str" s="75" r="C114">
        <f>C$109</f>
        <v>accounting</v>
      </c>
      <c t="str" s="75" r="D114">
        <f>D$109</f>
        <v>5 years</v>
      </c>
      <c t="str" s="75" r="E114">
        <f>E$109</f>
        <v>sgl placement</v>
      </c>
      <c t="s" s="30" r="F114">
        <v>36</v>
      </c>
      <c t="str" s="75" r="G114">
        <f>G$109</f>
        <v>1 language</v>
      </c>
      <c t="str" s="75" r="H114">
        <f>H$109</f>
        <v>australia</v>
      </c>
      <c t="str" s="75" r="I114">
        <f>I$109</f>
        <v/>
      </c>
      <c s="75" r="J114">
        <f>J$109</f>
        <v>1000</v>
      </c>
      <c s="42" r="K114">
        <f>K$109</f>
        <v>175</v>
      </c>
      <c s="21" r="L114">
        <f>(K114/K$109)-1</f>
        <v>0</v>
      </c>
      <c s="16" r="M114">
        <f>K114-K$109</f>
        <v>0</v>
      </c>
    </row>
    <row r="115">
      <c s="75" r="A115"/>
      <c s="45" r="B115"/>
      <c t="str" s="75" r="C115">
        <f>C$109</f>
        <v>accounting</v>
      </c>
      <c t="str" s="75" r="D115">
        <f>D$109</f>
        <v>5 years</v>
      </c>
      <c t="str" s="75" r="E115">
        <f>E$109</f>
        <v>sgl placement</v>
      </c>
      <c t="s" s="30" r="F115">
        <v>60</v>
      </c>
      <c t="str" s="75" r="G115">
        <f>G$109</f>
        <v>1 language</v>
      </c>
      <c t="str" s="75" r="H115">
        <f>H$109</f>
        <v>australia</v>
      </c>
      <c t="str" s="75" r="I115">
        <f>I$109</f>
        <v/>
      </c>
      <c s="75" r="J115">
        <f>J$109</f>
        <v>1000</v>
      </c>
      <c s="42" r="K115">
        <v>185</v>
      </c>
      <c s="21" r="L115">
        <f>(K115/K$109)-1</f>
        <v>0.057142857142857</v>
      </c>
      <c s="16" r="M115">
        <f>K115-K$109</f>
        <v>10</v>
      </c>
    </row>
    <row r="116">
      <c s="75" r="A116"/>
      <c s="45" r="B116"/>
      <c t="str" s="75" r="C116">
        <f>C$109</f>
        <v>accounting</v>
      </c>
      <c t="str" s="75" r="D116">
        <f>D$109</f>
        <v>5 years</v>
      </c>
      <c t="str" s="75" r="E116">
        <f>E$109</f>
        <v>sgl placement</v>
      </c>
      <c t="s" s="30" r="F116">
        <v>41</v>
      </c>
      <c t="str" s="75" r="G116">
        <f>G$109</f>
        <v>1 language</v>
      </c>
      <c t="str" s="75" r="H116">
        <f>H$109</f>
        <v>australia</v>
      </c>
      <c t="str" s="75" r="I116">
        <f>I$109</f>
        <v/>
      </c>
      <c s="75" r="J116">
        <f>J$109</f>
        <v>1000</v>
      </c>
      <c s="42" r="K116">
        <v>200</v>
      </c>
      <c s="21" r="L116">
        <f>(K116/K$109)-1</f>
        <v>0.142857142857143</v>
      </c>
      <c s="16" r="M116">
        <f>K116-K$109</f>
        <v>25</v>
      </c>
    </row>
    <row r="117">
      <c s="75" r="A117"/>
      <c s="45" r="B117"/>
      <c t="str" s="75" r="C117">
        <f>C$109</f>
        <v>accounting</v>
      </c>
      <c t="str" s="75" r="D117">
        <f>D$109</f>
        <v>5 years</v>
      </c>
      <c t="str" s="75" r="E117">
        <f>E$109</f>
        <v>sgl placement</v>
      </c>
      <c t="s" s="30" r="F117">
        <v>42</v>
      </c>
      <c t="str" s="75" r="G117">
        <f>G$109</f>
        <v>1 language</v>
      </c>
      <c t="str" s="75" r="H117">
        <f>H$109</f>
        <v>australia</v>
      </c>
      <c t="str" s="75" r="I117">
        <f>I$109</f>
        <v/>
      </c>
      <c s="75" r="J117">
        <f>J$109</f>
        <v>1000</v>
      </c>
      <c s="42" r="K117">
        <v>240</v>
      </c>
      <c s="21" r="L117">
        <f>(K117/K$109)-1</f>
        <v>0.371428571428571</v>
      </c>
      <c s="16" r="M117">
        <f>K117-K$109</f>
        <v>65</v>
      </c>
    </row>
    <row r="118">
      <c s="45" r="B118"/>
      <c t="str" s="75" r="C118">
        <f>C$109</f>
        <v>accounting</v>
      </c>
      <c t="str" s="75" r="D118">
        <f>D$109</f>
        <v>5 years</v>
      </c>
      <c t="str" s="75" r="E118">
        <f>E$109</f>
        <v>sgl placement</v>
      </c>
      <c t="s" s="30" r="F118">
        <v>61</v>
      </c>
      <c t="str" s="75" r="G118">
        <f>G$109</f>
        <v>1 language</v>
      </c>
      <c t="str" s="75" r="H118">
        <f>H$109</f>
        <v>australia</v>
      </c>
      <c t="str" s="75" r="I118">
        <f>I$109</f>
        <v/>
      </c>
      <c s="75" r="J118">
        <f>J$109</f>
        <v>1000</v>
      </c>
      <c s="42" r="K118">
        <v>265</v>
      </c>
      <c s="21" r="L118">
        <f>(K118/K$109)-1</f>
        <v>0.514285714285714</v>
      </c>
      <c s="16" r="M118">
        <f>K118-K$109</f>
        <v>90</v>
      </c>
    </row>
    <row r="119">
      <c s="16" r="A119"/>
      <c s="45" r="B119"/>
      <c t="str" s="16" r="C119">
        <f>C$109</f>
        <v>accounting</v>
      </c>
      <c t="str" s="16" r="D119">
        <f>D$109</f>
        <v>5 years</v>
      </c>
      <c t="str" s="16" r="E119">
        <f>E$109</f>
        <v>sgl placement</v>
      </c>
      <c t="str" s="16" r="F119">
        <f>F$109</f>
        <v>1/16 page</v>
      </c>
      <c t="s" s="43" r="G119">
        <v>66</v>
      </c>
      <c t="str" s="16" r="H119">
        <f>H$109</f>
        <v>australia</v>
      </c>
      <c t="str" s="16" r="I119">
        <f>I$109</f>
        <v/>
      </c>
      <c s="16" r="J119">
        <f>J$109</f>
        <v>1000</v>
      </c>
      <c s="42" r="K119">
        <f>K$109</f>
        <v>175</v>
      </c>
      <c s="21" r="L119">
        <f>(K119/K$109)-1</f>
        <v>0</v>
      </c>
      <c s="16" r="M119">
        <f>K119-K$109</f>
        <v>0</v>
      </c>
    </row>
    <row r="120">
      <c s="16" r="A120"/>
      <c s="45" r="B120"/>
      <c t="str" s="16" r="C120">
        <f>C$109</f>
        <v>accounting</v>
      </c>
      <c t="str" s="16" r="D120">
        <f>D$109</f>
        <v>5 years</v>
      </c>
      <c t="str" s="16" r="E120">
        <f>E$109</f>
        <v>sgl placement</v>
      </c>
      <c t="str" s="16" r="F120">
        <f>F$109</f>
        <v>1/16 page</v>
      </c>
      <c t="s" s="43" r="G120">
        <v>71</v>
      </c>
      <c t="str" s="16" r="H120">
        <f>H$109</f>
        <v>australia</v>
      </c>
      <c t="str" s="16" r="I120">
        <f>I$109</f>
        <v/>
      </c>
      <c s="16" r="J120">
        <f>J$109</f>
        <v>1000</v>
      </c>
      <c s="42" r="K120">
        <v>220</v>
      </c>
      <c s="21" r="L120">
        <f>(K120/K$109)-1</f>
        <v>0.257142857142857</v>
      </c>
      <c s="16" r="M120">
        <f>K120-K$109</f>
        <v>45</v>
      </c>
    </row>
    <row r="121">
      <c s="16" r="A121"/>
      <c s="45" r="B121"/>
      <c t="str" s="16" r="C121">
        <f>C$109</f>
        <v>accounting</v>
      </c>
      <c t="str" s="16" r="D121">
        <f>D$109</f>
        <v>5 years</v>
      </c>
      <c t="str" s="16" r="E121">
        <f>E$109</f>
        <v>sgl placement</v>
      </c>
      <c t="str" s="16" r="F121">
        <f>F$109</f>
        <v>1/16 page</v>
      </c>
      <c t="s" s="43" r="G121">
        <v>72</v>
      </c>
      <c t="str" s="16" r="H121">
        <f>H$109</f>
        <v>australia</v>
      </c>
      <c t="str" s="16" r="I121">
        <f>I$109</f>
        <v/>
      </c>
      <c s="16" r="J121">
        <f>J$109</f>
        <v>1000</v>
      </c>
      <c s="42" r="K121">
        <v>265</v>
      </c>
      <c s="21" r="L121">
        <f>(K121/K$109)-1</f>
        <v>0.514285714285714</v>
      </c>
      <c s="16" r="M121">
        <f>K121-K$109</f>
        <v>90</v>
      </c>
    </row>
    <row r="122">
      <c s="45" r="B122"/>
      <c t="str" s="16" r="C122">
        <f>C$109</f>
        <v>accounting</v>
      </c>
      <c t="str" s="16" r="D122">
        <f>D$109</f>
        <v>5 years</v>
      </c>
      <c t="str" s="16" r="E122">
        <f>E$109</f>
        <v>sgl placement</v>
      </c>
      <c t="str" s="16" r="F122">
        <f>F$109</f>
        <v>1/16 page</v>
      </c>
      <c t="s" s="43" r="G122">
        <v>73</v>
      </c>
      <c t="str" s="16" r="H122">
        <f>H$109</f>
        <v>australia</v>
      </c>
      <c t="str" s="16" r="I122">
        <f>I$109</f>
        <v/>
      </c>
      <c s="16" r="J122">
        <f>J$109</f>
        <v>1000</v>
      </c>
      <c s="42" r="K122">
        <v>350</v>
      </c>
      <c s="21" r="L122">
        <f>(K122/K$109)-1</f>
        <v>1</v>
      </c>
      <c s="16" r="M122">
        <f>K122-K$109</f>
        <v>175</v>
      </c>
    </row>
    <row r="123">
      <c s="75" r="A123"/>
      <c s="45" r="B123"/>
      <c t="str" s="75" r="C123">
        <f>C$109</f>
        <v>accounting</v>
      </c>
      <c t="str" s="75" r="D123">
        <f>D$109</f>
        <v>5 years</v>
      </c>
      <c t="str" s="75" r="E123">
        <f>E$109</f>
        <v>sgl placement</v>
      </c>
      <c t="str" s="75" r="F123">
        <f>F$109</f>
        <v>1/16 page</v>
      </c>
      <c t="str" s="75" r="G123">
        <f>G$109</f>
        <v>1 language</v>
      </c>
      <c t="s" s="30" r="H123">
        <v>19</v>
      </c>
      <c s="75" r="I123"/>
      <c s="75" r="J123">
        <f>J$109</f>
        <v>1000</v>
      </c>
      <c s="42" r="K123">
        <f>K$109</f>
        <v>175</v>
      </c>
      <c s="21" r="L123">
        <f>(K123/K$109)-1</f>
        <v>0</v>
      </c>
      <c s="16" r="M123">
        <f>K123-K$109</f>
        <v>0</v>
      </c>
    </row>
    <row r="124">
      <c s="75" r="A124"/>
      <c s="45" r="B124"/>
      <c t="str" s="75" r="C124">
        <f>C$109</f>
        <v>accounting</v>
      </c>
      <c t="str" s="75" r="D124">
        <f>D$109</f>
        <v>5 years</v>
      </c>
      <c t="str" s="75" r="E124">
        <f>E$109</f>
        <v>sgl placement</v>
      </c>
      <c t="str" s="75" r="F124">
        <f>F$109</f>
        <v>1/16 page</v>
      </c>
      <c t="str" s="75" r="G124">
        <f>G$109</f>
        <v>1 language</v>
      </c>
      <c t="s" s="30" r="H124">
        <v>45</v>
      </c>
      <c s="75" r="I124"/>
      <c s="75" r="J124">
        <f>J$109</f>
        <v>1000</v>
      </c>
      <c s="42" r="K124">
        <v>230</v>
      </c>
      <c s="21" r="L124">
        <f>(K124/K$109)-1</f>
        <v>0.314285714285714</v>
      </c>
      <c s="16" r="M124">
        <f>K124-K$109</f>
        <v>55</v>
      </c>
    </row>
    <row r="125">
      <c s="75" r="A125"/>
      <c s="45" r="B125"/>
      <c t="str" s="75" r="C125">
        <f>C$109</f>
        <v>accounting</v>
      </c>
      <c t="str" s="75" r="D125">
        <f>D$109</f>
        <v>5 years</v>
      </c>
      <c t="str" s="75" r="E125">
        <f>E$109</f>
        <v>sgl placement</v>
      </c>
      <c t="str" s="75" r="F125">
        <f>F$109</f>
        <v>1/16 page</v>
      </c>
      <c t="str" s="75" r="G125">
        <f>G$109</f>
        <v>1 language</v>
      </c>
      <c t="s" s="30" r="H125">
        <v>46</v>
      </c>
      <c s="75" r="I125"/>
      <c s="75" r="J125">
        <f>J$109</f>
        <v>1000</v>
      </c>
      <c s="42" r="K125">
        <v>230</v>
      </c>
      <c s="21" r="L125">
        <f>(K125/K$109)-1</f>
        <v>0.314285714285714</v>
      </c>
      <c s="16" r="M125">
        <f>K125-K$109</f>
        <v>55</v>
      </c>
    </row>
    <row r="126">
      <c s="75" r="A126"/>
      <c s="45" r="B126"/>
      <c t="str" s="75" r="C126">
        <f>C$109</f>
        <v>accounting</v>
      </c>
      <c t="str" s="75" r="D126">
        <f>D$109</f>
        <v>5 years</v>
      </c>
      <c t="str" s="75" r="E126">
        <f>E$109</f>
        <v>sgl placement</v>
      </c>
      <c t="str" s="75" r="F126">
        <f>F$109</f>
        <v>1/16 page</v>
      </c>
      <c t="str" s="75" r="G126">
        <f>G$109</f>
        <v>1 language</v>
      </c>
      <c t="s" s="30" r="H126">
        <v>31</v>
      </c>
      <c s="75" r="I126"/>
      <c s="75" r="J126">
        <f>J$109</f>
        <v>1000</v>
      </c>
      <c s="42" r="K126">
        <v>265</v>
      </c>
      <c s="21" r="L126">
        <f>(K126/K$109)-1</f>
        <v>0.514285714285714</v>
      </c>
      <c s="16" r="M126">
        <f>K126-K$109</f>
        <v>90</v>
      </c>
    </row>
    <row r="127">
      <c s="75" r="A127"/>
      <c s="45" r="B127"/>
      <c t="str" s="75" r="C127">
        <f>C$109</f>
        <v>accounting</v>
      </c>
      <c t="str" s="75" r="D127">
        <f>D$109</f>
        <v>5 years</v>
      </c>
      <c t="str" s="75" r="E127">
        <f>E$109</f>
        <v>sgl placement</v>
      </c>
      <c t="str" s="75" r="F127">
        <f>F$109</f>
        <v>1/16 page</v>
      </c>
      <c t="str" s="75" r="G127">
        <f>G$109</f>
        <v>1 language</v>
      </c>
      <c t="s" s="30" r="H127">
        <v>32</v>
      </c>
      <c s="75" r="I127"/>
      <c s="75" r="J127">
        <f>J$109</f>
        <v>1000</v>
      </c>
      <c s="42" r="K127">
        <v>195</v>
      </c>
      <c s="21" r="L127">
        <f>(K127/K$109)-1</f>
        <v>0.114285714285714</v>
      </c>
      <c s="16" r="M127">
        <f>K127-K$109</f>
        <v>20</v>
      </c>
    </row>
    <row r="128">
      <c s="45" r="B128"/>
      <c t="str" s="16" r="C128">
        <f>C$109</f>
        <v>accounting</v>
      </c>
      <c t="str" s="16" r="D128">
        <f>D$109</f>
        <v>5 years</v>
      </c>
      <c t="str" s="16" r="E128">
        <f>E$109</f>
        <v>sgl placement</v>
      </c>
      <c t="str" s="16" r="F128">
        <f>F$109</f>
        <v>1/16 page</v>
      </c>
      <c t="str" s="16" r="G128">
        <f>G$109</f>
        <v>1 language</v>
      </c>
      <c t="s" s="16" r="H128">
        <v>19</v>
      </c>
      <c s="16" r="I128"/>
      <c s="73" r="J128">
        <v>1000</v>
      </c>
      <c s="42" r="K128">
        <f>K$109</f>
        <v>175</v>
      </c>
      <c s="21" r="L128">
        <f>(K128/K$109)-1</f>
        <v>0</v>
      </c>
      <c s="16" r="M128">
        <f>K128-K$109</f>
        <v>0</v>
      </c>
    </row>
    <row r="129">
      <c s="45" r="B129"/>
      <c t="str" s="16" r="C129">
        <f>C$109</f>
        <v>accounting</v>
      </c>
      <c t="str" s="16" r="D129">
        <f>D$109</f>
        <v>5 years</v>
      </c>
      <c t="str" s="16" r="E129">
        <f>E$109</f>
        <v>sgl placement</v>
      </c>
      <c t="str" s="16" r="F129">
        <f>F$109</f>
        <v>1/16 page</v>
      </c>
      <c t="str" s="16" r="G129">
        <f>G$109</f>
        <v>1 language</v>
      </c>
      <c t="s" s="16" r="H129">
        <v>19</v>
      </c>
      <c s="16" r="I129"/>
      <c s="73" r="J129">
        <v>2500</v>
      </c>
      <c s="42" r="K129">
        <v>190</v>
      </c>
      <c s="21" r="L129">
        <f>(K129/K$109)-1</f>
        <v>0.085714285714286</v>
      </c>
      <c s="16" r="M129">
        <f>K129-K$109</f>
        <v>15</v>
      </c>
    </row>
    <row r="130">
      <c s="45" r="B130"/>
      <c t="str" s="16" r="C130">
        <f>C$109</f>
        <v>accounting</v>
      </c>
      <c t="str" s="16" r="D130">
        <f>D$109</f>
        <v>5 years</v>
      </c>
      <c t="str" s="16" r="E130">
        <f>E$109</f>
        <v>sgl placement</v>
      </c>
      <c t="str" s="16" r="F130">
        <f>F$109</f>
        <v>1/16 page</v>
      </c>
      <c t="str" s="16" r="G130">
        <f>G$109</f>
        <v>1 language</v>
      </c>
      <c t="s" s="16" r="H130">
        <v>19</v>
      </c>
      <c s="16" r="I130"/>
      <c s="25" r="J130">
        <v>5000</v>
      </c>
      <c s="42" r="K130">
        <v>205</v>
      </c>
      <c s="21" r="L130">
        <f>(K130/K$109)-1</f>
        <v>0.171428571428572</v>
      </c>
      <c s="16" r="M130">
        <f>K130-K$109</f>
        <v>30</v>
      </c>
    </row>
    <row r="131">
      <c s="45" r="B131"/>
      <c t="str" s="16" r="C131">
        <f>C$109</f>
        <v>accounting</v>
      </c>
      <c t="str" s="16" r="D131">
        <f>D$109</f>
        <v>5 years</v>
      </c>
      <c t="str" s="16" r="E131">
        <f>E$109</f>
        <v>sgl placement</v>
      </c>
      <c t="str" s="16" r="F131">
        <f>F$109</f>
        <v>1/16 page</v>
      </c>
      <c t="str" s="16" r="G131">
        <f>G$109</f>
        <v>1 language</v>
      </c>
      <c t="s" s="16" r="H131">
        <v>19</v>
      </c>
      <c s="16" r="I131"/>
      <c s="25" r="J131">
        <v>10000</v>
      </c>
      <c s="42" r="K131">
        <v>215</v>
      </c>
      <c s="21" r="L131">
        <f>(K131/K$109)-1</f>
        <v>0.228571428571429</v>
      </c>
      <c s="16" r="M131">
        <f>K131-K$109</f>
        <v>40</v>
      </c>
    </row>
    <row r="132">
      <c s="45" r="B132"/>
      <c t="str" s="16" r="C132">
        <f>C$109</f>
        <v>accounting</v>
      </c>
      <c t="str" s="16" r="D132">
        <f>D$109</f>
        <v>5 years</v>
      </c>
      <c t="str" s="16" r="E132">
        <f>E$109</f>
        <v>sgl placement</v>
      </c>
      <c t="str" s="16" r="F132">
        <f>F$109</f>
        <v>1/16 page</v>
      </c>
      <c t="str" s="16" r="G132">
        <f>G$109</f>
        <v>1 language</v>
      </c>
      <c t="s" s="16" r="H132">
        <v>19</v>
      </c>
      <c s="16" r="I132"/>
      <c s="25" r="J132">
        <v>20000</v>
      </c>
      <c s="42" r="K132">
        <v>225</v>
      </c>
      <c s="21" r="L132">
        <f>(K132/K$109)-1</f>
        <v>0.285714285714286</v>
      </c>
      <c s="16" r="M132">
        <f>K132-K$109</f>
        <v>50</v>
      </c>
    </row>
    <row r="133">
      <c s="45" r="B133"/>
      <c t="str" s="16" r="C133">
        <f>C$109</f>
        <v>accounting</v>
      </c>
      <c t="str" s="16" r="D133">
        <f>D$109</f>
        <v>5 years</v>
      </c>
      <c t="str" s="16" r="E133">
        <f>E$109</f>
        <v>sgl placement</v>
      </c>
      <c t="str" s="16" r="F133">
        <f>F$109</f>
        <v>1/16 page</v>
      </c>
      <c t="str" s="16" r="G133">
        <f>G$109</f>
        <v>1 language</v>
      </c>
      <c t="s" s="16" r="H133">
        <v>19</v>
      </c>
      <c s="16" r="I133"/>
      <c s="25" r="J133">
        <v>30000</v>
      </c>
      <c s="42" r="K133">
        <v>230</v>
      </c>
      <c s="21" r="L133">
        <f>(K133/K$109)-1</f>
        <v>0.314285714285714</v>
      </c>
      <c s="16" r="M133">
        <f>K133-K$109</f>
        <v>55</v>
      </c>
    </row>
    <row r="134">
      <c s="45" r="B134"/>
      <c t="str" s="16" r="C134">
        <f>C$109</f>
        <v>accounting</v>
      </c>
      <c t="str" s="16" r="D134">
        <f>D$109</f>
        <v>5 years</v>
      </c>
      <c t="str" s="16" r="E134">
        <f>E$109</f>
        <v>sgl placement</v>
      </c>
      <c t="str" s="16" r="F134">
        <f>F$109</f>
        <v>1/16 page</v>
      </c>
      <c t="str" s="16" r="G134">
        <f>G$109</f>
        <v>1 language</v>
      </c>
      <c t="s" s="16" r="H134">
        <v>19</v>
      </c>
      <c s="16" r="I134"/>
      <c s="25" r="J134">
        <v>40000</v>
      </c>
      <c s="42" r="K134">
        <v>235</v>
      </c>
      <c s="21" r="L134">
        <f>(K134/K$109)-1</f>
        <v>0.342857142857143</v>
      </c>
      <c s="16" r="M134">
        <f>K134-K$109</f>
        <v>60</v>
      </c>
    </row>
    <row r="135">
      <c s="45" r="B135"/>
      <c t="str" s="16" r="C135">
        <f>C$109</f>
        <v>accounting</v>
      </c>
      <c t="str" s="16" r="D135">
        <f>D$109</f>
        <v>5 years</v>
      </c>
      <c t="str" s="16" r="E135">
        <f>E$109</f>
        <v>sgl placement</v>
      </c>
      <c t="str" s="16" r="F135">
        <f>F$109</f>
        <v>1/16 page</v>
      </c>
      <c t="str" s="16" r="G135">
        <f>G$109</f>
        <v>1 language</v>
      </c>
      <c t="s" s="16" r="H135">
        <v>19</v>
      </c>
      <c s="16" r="I135"/>
      <c s="25" r="J135">
        <v>50000</v>
      </c>
      <c s="42" r="K135">
        <v>240</v>
      </c>
      <c s="21" r="L135">
        <f>(K135/K$109)-1</f>
        <v>0.371428571428571</v>
      </c>
      <c s="16" r="M135">
        <f>K135-K$109</f>
        <v>65</v>
      </c>
    </row>
    <row r="136">
      <c s="45" r="B136"/>
      <c t="str" s="16" r="C136">
        <f>C$109</f>
        <v>accounting</v>
      </c>
      <c t="str" s="16" r="D136">
        <f>D$109</f>
        <v>5 years</v>
      </c>
      <c t="str" s="16" r="E136">
        <f>E$109</f>
        <v>sgl placement</v>
      </c>
      <c t="str" s="16" r="F136">
        <f>F$109</f>
        <v>1/16 page</v>
      </c>
      <c t="str" s="16" r="G136">
        <f>G$109</f>
        <v>1 language</v>
      </c>
      <c t="s" s="16" r="H136">
        <v>19</v>
      </c>
      <c s="16" r="I136"/>
      <c s="25" r="J136">
        <v>80000</v>
      </c>
      <c s="42" r="K136">
        <v>245</v>
      </c>
      <c s="21" r="L136">
        <f>(K136/K$109)-1</f>
        <v>0.4</v>
      </c>
      <c s="16" r="M136">
        <f>K136-K$109</f>
        <v>70</v>
      </c>
    </row>
    <row r="137">
      <c s="45" r="B137"/>
      <c t="str" s="16" r="C137">
        <f>C$109</f>
        <v>accounting</v>
      </c>
      <c t="str" s="16" r="D137">
        <f>D$109</f>
        <v>5 years</v>
      </c>
      <c t="str" s="16" r="E137">
        <f>E$109</f>
        <v>sgl placement</v>
      </c>
      <c t="str" s="16" r="F137">
        <f>F$109</f>
        <v>1/16 page</v>
      </c>
      <c t="str" s="16" r="G137">
        <f>G$109</f>
        <v>1 language</v>
      </c>
      <c t="s" s="16" r="H137">
        <v>19</v>
      </c>
      <c s="16" r="I137"/>
      <c s="25" r="J137">
        <v>100000</v>
      </c>
      <c s="42" r="K137">
        <v>245</v>
      </c>
      <c s="21" r="L137">
        <f>(K137/K$109)-1</f>
        <v>0.4</v>
      </c>
      <c s="16" r="M137">
        <f>K137-K$109</f>
        <v>70</v>
      </c>
    </row>
    <row r="138">
      <c s="45" r="B138"/>
      <c t="str" s="16" r="C138">
        <f>C$109</f>
        <v>accounting</v>
      </c>
      <c t="str" s="16" r="D138">
        <f>D$109</f>
        <v>5 years</v>
      </c>
      <c t="str" s="16" r="E138">
        <f>E$109</f>
        <v>sgl placement</v>
      </c>
      <c t="str" s="16" r="F138">
        <f>F$109</f>
        <v>1/16 page</v>
      </c>
      <c t="str" s="16" r="G138">
        <f>G$109</f>
        <v>1 language</v>
      </c>
      <c t="s" s="16" r="H138">
        <v>19</v>
      </c>
      <c s="16" r="I138"/>
      <c s="25" r="J138">
        <v>120000</v>
      </c>
      <c s="42" r="K138">
        <v>250</v>
      </c>
      <c s="21" r="L138">
        <f>(K138/K$109)-1</f>
        <v>0.428571428571429</v>
      </c>
      <c s="16" r="M138">
        <f>K138-K$109</f>
        <v>75</v>
      </c>
    </row>
    <row r="139">
      <c s="45" r="B139"/>
      <c t="str" s="16" r="C139">
        <f>C$109</f>
        <v>accounting</v>
      </c>
      <c t="str" s="16" r="D139">
        <f>D$109</f>
        <v>5 years</v>
      </c>
      <c t="str" s="16" r="E139">
        <f>E$109</f>
        <v>sgl placement</v>
      </c>
      <c t="str" s="16" r="F139">
        <f>F$109</f>
        <v>1/16 page</v>
      </c>
      <c t="str" s="16" r="G139">
        <f>G$109</f>
        <v>1 language</v>
      </c>
      <c t="s" s="16" r="H139">
        <v>19</v>
      </c>
      <c s="16" r="I139"/>
      <c s="25" r="J139">
        <v>250000</v>
      </c>
      <c s="42" r="K139">
        <v>260</v>
      </c>
      <c s="21" r="L139">
        <f>(K139/K$109)-1</f>
        <v>0.485714285714286</v>
      </c>
      <c s="16" r="M139">
        <f>K139-K$109</f>
        <v>85</v>
      </c>
    </row>
    <row r="140">
      <c s="45" r="B140"/>
      <c t="str" s="16" r="C140">
        <f>C$109</f>
        <v>accounting</v>
      </c>
      <c t="str" s="16" r="D140">
        <f>D$109</f>
        <v>5 years</v>
      </c>
      <c t="str" s="16" r="E140">
        <f>E$109</f>
        <v>sgl placement</v>
      </c>
      <c t="str" s="16" r="F140">
        <f>F$109</f>
        <v>1/16 page</v>
      </c>
      <c t="str" s="16" r="G140">
        <f>G$109</f>
        <v>1 language</v>
      </c>
      <c t="s" s="16" r="H140">
        <v>19</v>
      </c>
      <c s="16" r="I140"/>
      <c s="25" r="J140">
        <v>500000</v>
      </c>
      <c s="42" r="K140">
        <v>415</v>
      </c>
      <c s="21" r="L140">
        <f>(K140/K$109)-1</f>
        <v>1.37142857142857</v>
      </c>
      <c s="16" r="M140">
        <f>K140-K$109</f>
        <v>240</v>
      </c>
    </row>
    <row r="141">
      <c s="45" r="B141"/>
      <c t="str" s="16" r="C141">
        <f>C$109</f>
        <v>accounting</v>
      </c>
      <c t="str" s="16" r="D141">
        <f>D$109</f>
        <v>5 years</v>
      </c>
      <c t="str" s="16" r="E141">
        <f>E$109</f>
        <v>sgl placement</v>
      </c>
      <c t="str" s="16" r="F141">
        <f>F$109</f>
        <v>1/16 page</v>
      </c>
      <c t="str" s="16" r="G141">
        <f>G$109</f>
        <v>1 language</v>
      </c>
      <c t="s" s="16" r="H141">
        <v>19</v>
      </c>
      <c s="16" r="I141"/>
      <c s="25" r="J141">
        <v>750000</v>
      </c>
      <c s="42" r="K141">
        <v>530</v>
      </c>
      <c s="21" r="L141">
        <f>(K141/K$109)-1</f>
        <v>2.02857142857143</v>
      </c>
      <c s="16" r="M141">
        <f>K141-K$109</f>
        <v>355</v>
      </c>
    </row>
    <row r="142">
      <c s="45" r="B142"/>
      <c t="str" s="16" r="C142">
        <f>C$109</f>
        <v>accounting</v>
      </c>
      <c t="str" s="16" r="D142">
        <f>D$109</f>
        <v>5 years</v>
      </c>
      <c t="str" s="16" r="E142">
        <f>E$109</f>
        <v>sgl placement</v>
      </c>
      <c t="str" s="16" r="F142">
        <f>F$109</f>
        <v>1/16 page</v>
      </c>
      <c t="str" s="16" r="G142">
        <f>G$109</f>
        <v>1 language</v>
      </c>
      <c t="s" s="16" r="H142">
        <v>19</v>
      </c>
      <c s="16" r="I142"/>
      <c s="25" r="J142">
        <v>1000000</v>
      </c>
      <c s="42" r="K142">
        <v>640</v>
      </c>
      <c s="21" r="L142">
        <f>(K142/K$109)-1</f>
        <v>2.65714285714286</v>
      </c>
      <c s="16" r="M142">
        <f>K142-K$109</f>
        <v>465</v>
      </c>
    </row>
    <row r="143">
      <c t="s" s="55" r="A143">
        <v>86</v>
      </c>
      <c s="44" r="B143"/>
      <c t="s" s="55" r="C143">
        <v>14</v>
      </c>
      <c t="s" s="44" r="D143">
        <v>57</v>
      </c>
      <c t="s" s="55" r="E143">
        <v>78</v>
      </c>
      <c t="s" s="55" r="F143">
        <v>87</v>
      </c>
      <c t="s" s="55" r="G143">
        <v>66</v>
      </c>
      <c t="s" s="55" r="H143">
        <v>19</v>
      </c>
      <c s="55" r="I143"/>
      <c s="55" r="J143">
        <v>1000</v>
      </c>
      <c s="61" r="K143">
        <v>1</v>
      </c>
      <c s="56" r="L143"/>
      <c s="64" r="M143">
        <f>K143-K$143</f>
        <v>0</v>
      </c>
    </row>
    <row r="144">
      <c t="s" s="55" r="A144">
        <v>88</v>
      </c>
      <c s="44" r="B144"/>
      <c t="str" s="55" r="C144">
        <f>C$143</f>
        <v>accounting</v>
      </c>
      <c t="s" s="44" r="D144">
        <v>67</v>
      </c>
      <c t="str" s="55" r="E144">
        <f>E$143</f>
        <v>back cvr</v>
      </c>
      <c t="str" s="55" r="F144">
        <f>F$143</f>
        <v>spot</v>
      </c>
      <c t="str" s="55" r="G144">
        <f>G$143</f>
        <v>1 language</v>
      </c>
      <c t="str" s="55" r="H144">
        <f>H$143</f>
        <v>australia</v>
      </c>
      <c s="55" r="I144"/>
      <c s="55" r="J144">
        <f>J$143</f>
        <v>1000</v>
      </c>
      <c s="61" r="K144"/>
      <c s="56" r="L144">
        <f>(K144/K$143)-1</f>
        <v>-1</v>
      </c>
      <c s="64" r="M144">
        <f>K144-K$143</f>
        <v>-1</v>
      </c>
    </row>
    <row r="145">
      <c s="55" r="A145"/>
      <c s="44" r="B145"/>
      <c t="str" s="55" r="C145">
        <f>C$143</f>
        <v>accounting</v>
      </c>
      <c t="s" s="44" r="D145">
        <v>58</v>
      </c>
      <c t="str" s="55" r="E145">
        <f>E$143</f>
        <v>back cvr</v>
      </c>
      <c t="str" s="55" r="F145">
        <f>F$143</f>
        <v>spot</v>
      </c>
      <c t="str" s="55" r="G145">
        <f>G$143</f>
        <v>1 language</v>
      </c>
      <c t="str" s="55" r="H145">
        <f>H$143</f>
        <v>australia</v>
      </c>
      <c s="55" r="I145"/>
      <c s="55" r="J145">
        <f>J$143</f>
        <v>1000</v>
      </c>
      <c s="61" r="K145"/>
      <c s="56" r="L145">
        <f>(K145/K$143)-1</f>
        <v>-1</v>
      </c>
      <c s="64" r="M145">
        <f>K145-K$143</f>
        <v>-1</v>
      </c>
    </row>
    <row r="146">
      <c s="29" r="A146"/>
      <c s="44" r="B146"/>
      <c t="str" s="64" r="C146">
        <f>C$143</f>
        <v>accounting</v>
      </c>
      <c t="str" s="44" r="D146">
        <f>D$143</f>
        <v>5 yrs</v>
      </c>
      <c t="str" s="64" r="E146">
        <f>E$143</f>
        <v>back cvr</v>
      </c>
      <c t="str" s="64" r="F146">
        <f>F$143</f>
        <v>spot</v>
      </c>
      <c t="str" s="64" r="G146">
        <f>G$143</f>
        <v>1 language</v>
      </c>
      <c t="str" s="64" r="H146">
        <f>H$143</f>
        <v>australia</v>
      </c>
      <c s="64" r="I146"/>
      <c s="64" r="J146">
        <f>J$143</f>
        <v>1000</v>
      </c>
      <c s="61" r="K146">
        <f>K$143</f>
        <v>1</v>
      </c>
      <c s="56" r="L146">
        <f>(K146/K$143)-1</f>
        <v>0</v>
      </c>
      <c s="64" r="M146">
        <f>K146-K$143</f>
        <v>0</v>
      </c>
    </row>
    <row r="147">
      <c s="29" r="A147"/>
      <c s="44" r="B147"/>
      <c t="str" s="64" r="C147">
        <f>C$143</f>
        <v>accounting</v>
      </c>
      <c t="str" s="44" r="D147">
        <f>D$143</f>
        <v>5 yrs</v>
      </c>
      <c t="s" s="64" r="E147">
        <v>80</v>
      </c>
      <c t="str" s="64" r="F147">
        <f>F$143</f>
        <v>spot</v>
      </c>
      <c t="str" s="64" r="G147">
        <f>G$143</f>
        <v>1 language</v>
      </c>
      <c t="str" s="64" r="H147">
        <f>H$143</f>
        <v>australia</v>
      </c>
      <c s="64" r="I147"/>
      <c s="64" r="J147">
        <f>J$143</f>
        <v>1000</v>
      </c>
      <c s="61" r="K147"/>
      <c s="56" r="L147">
        <f>(K147/K$143)-1</f>
        <v>-1</v>
      </c>
      <c s="64" r="M147">
        <f>K147-K$143</f>
        <v>-1</v>
      </c>
    </row>
    <row r="148">
      <c s="29" r="A148"/>
      <c s="44" r="B148"/>
      <c t="str" s="64" r="C148">
        <f>C$143</f>
        <v>accounting</v>
      </c>
      <c t="str" s="44" r="D148">
        <f>D$143</f>
        <v>5 yrs</v>
      </c>
      <c t="s" s="64" r="E148">
        <v>89</v>
      </c>
      <c t="str" s="64" r="F148">
        <f>F$143</f>
        <v>spot</v>
      </c>
      <c t="str" s="64" r="G148">
        <f>G$143</f>
        <v>1 language</v>
      </c>
      <c t="str" s="64" r="H148">
        <f>H$143</f>
        <v>australia</v>
      </c>
      <c s="64" r="I148"/>
      <c s="64" r="J148">
        <f>J$143</f>
        <v>1000</v>
      </c>
      <c s="61" r="K148"/>
      <c s="56" r="L148">
        <f>(K148/K$143)-1</f>
        <v>-1</v>
      </c>
      <c s="64" r="M148">
        <f>K148-K$143</f>
        <v>-1</v>
      </c>
    </row>
    <row r="149">
      <c s="29" r="A149"/>
      <c s="44" r="B149"/>
      <c t="str" s="64" r="C149">
        <f>C$143</f>
        <v>accounting</v>
      </c>
      <c t="str" s="44" r="D149">
        <f>D$143</f>
        <v>5 yrs</v>
      </c>
      <c t="s" s="64" r="E149">
        <v>70</v>
      </c>
      <c t="str" s="64" r="F149">
        <f>F$143</f>
        <v>spot</v>
      </c>
      <c t="str" s="64" r="G149">
        <f>G$143</f>
        <v>1 language</v>
      </c>
      <c t="str" s="64" r="H149">
        <f>H$143</f>
        <v>australia</v>
      </c>
      <c s="64" r="I149"/>
      <c s="64" r="J149">
        <f>J$143</f>
        <v>1000</v>
      </c>
      <c s="61" r="K149"/>
      <c s="56" r="L149">
        <f>(K149/K$143)-1</f>
        <v>-1</v>
      </c>
      <c s="64" r="M149">
        <f>K149-K$143</f>
        <v>-1</v>
      </c>
    </row>
    <row r="150">
      <c s="55" r="A150"/>
      <c s="44" r="B150"/>
      <c t="str" s="55" r="C150">
        <f>C$143</f>
        <v>accounting</v>
      </c>
      <c t="str" s="44" r="D150">
        <f>D$143</f>
        <v>5 yrs</v>
      </c>
      <c t="str" s="55" r="E150">
        <f>E$143</f>
        <v>back cvr</v>
      </c>
      <c t="str" s="55" r="F150">
        <f>F$143</f>
        <v>spot</v>
      </c>
      <c t="str" s="55" r="G150">
        <f>G$143</f>
        <v>1 language</v>
      </c>
      <c t="str" s="55" r="H150">
        <f>H$143</f>
        <v>australia</v>
      </c>
      <c s="55" r="I150"/>
      <c s="55" r="J150">
        <f>J$143</f>
        <v>1000</v>
      </c>
      <c s="61" r="K150">
        <f>K$143</f>
        <v>1</v>
      </c>
      <c s="56" r="L150">
        <f>(K150/K$143)-1</f>
        <v>0</v>
      </c>
      <c s="64" r="M150">
        <f>K150-K$143</f>
        <v>0</v>
      </c>
    </row>
    <row r="151">
      <c s="55" r="A151"/>
      <c s="44" r="B151"/>
      <c t="str" s="55" r="C151">
        <f>C$143</f>
        <v>accounting</v>
      </c>
      <c t="str" s="44" r="D151">
        <f>D$143</f>
        <v>5 yrs</v>
      </c>
      <c t="str" s="55" r="E151">
        <f>E$143</f>
        <v>back cvr</v>
      </c>
      <c t="s" s="55" r="F151">
        <v>90</v>
      </c>
      <c t="str" s="55" r="G151">
        <f>G$143</f>
        <v>1 language</v>
      </c>
      <c t="str" s="55" r="H151">
        <f>H$143</f>
        <v>australia</v>
      </c>
      <c s="55" r="I151"/>
      <c s="55" r="J151">
        <f>J$143</f>
        <v>1000</v>
      </c>
      <c s="61" r="K151"/>
      <c s="56" r="L151">
        <f>(K151/K$143)-1</f>
        <v>-1</v>
      </c>
      <c s="64" r="M151">
        <f>K151-K$143</f>
        <v>-1</v>
      </c>
      <c s="20" r="N151">
        <f>(K151/K150)-1</f>
        <v>-1</v>
      </c>
    </row>
    <row r="152">
      <c s="55" r="A152"/>
      <c s="44" r="B152"/>
      <c t="str" s="55" r="C152">
        <f>C$143</f>
        <v>accounting</v>
      </c>
      <c t="str" s="44" r="D152">
        <f>D$143</f>
        <v>5 yrs</v>
      </c>
      <c t="str" s="55" r="E152">
        <f>E$143</f>
        <v>back cvr</v>
      </c>
      <c t="s" s="55" r="F152">
        <v>41</v>
      </c>
      <c t="str" s="55" r="G152">
        <f>G$143</f>
        <v>1 language</v>
      </c>
      <c t="str" s="55" r="H152">
        <f>H$143</f>
        <v>australia</v>
      </c>
      <c s="55" r="I152"/>
      <c s="55" r="J152">
        <f>J$143</f>
        <v>1000</v>
      </c>
      <c s="61" r="K152"/>
      <c s="56" r="L152">
        <f>(K152/K$143)-1</f>
        <v>-1</v>
      </c>
      <c s="64" r="M152">
        <f>K152-K$143</f>
        <v>-1</v>
      </c>
      <c t="str" s="20" r="N152">
        <f>(K152/K151)-1</f>
        <v>#DIV/0!:divZero</v>
      </c>
    </row>
    <row r="153">
      <c s="55" r="A153"/>
      <c s="44" r="B153"/>
      <c t="str" s="55" r="C153">
        <f>C$143</f>
        <v>accounting</v>
      </c>
      <c t="str" s="44" r="D153">
        <f>D$143</f>
        <v>5 yrs</v>
      </c>
      <c t="str" s="55" r="E153">
        <f>E$143</f>
        <v>back cvr</v>
      </c>
      <c t="s" s="55" r="F153">
        <v>91</v>
      </c>
      <c t="str" s="55" r="G153">
        <f>G$143</f>
        <v>1 language</v>
      </c>
      <c t="str" s="55" r="H153">
        <f>H$143</f>
        <v>australia</v>
      </c>
      <c s="55" r="I153"/>
      <c s="55" r="J153">
        <f>J$143</f>
        <v>1000</v>
      </c>
      <c s="61" r="K153"/>
      <c s="56" r="L153">
        <f>(K153/K$143)-1</f>
        <v>-1</v>
      </c>
      <c s="64" r="M153">
        <f>K153-K$143</f>
        <v>-1</v>
      </c>
      <c t="str" s="20" r="N153">
        <f>(K153/K152)-1</f>
        <v>#DIV/0!:divZero</v>
      </c>
    </row>
    <row r="154">
      <c s="55" r="A154"/>
      <c s="44" r="B154"/>
      <c t="str" s="55" r="C154">
        <f>C$143</f>
        <v>accounting</v>
      </c>
      <c t="str" s="44" r="D154">
        <f>D$143</f>
        <v>5 yrs</v>
      </c>
      <c t="str" s="55" r="E154">
        <f>E$143</f>
        <v>back cvr</v>
      </c>
      <c t="s" s="55" r="F154">
        <v>42</v>
      </c>
      <c t="str" s="55" r="G154">
        <f>G$143</f>
        <v>1 language</v>
      </c>
      <c t="str" s="55" r="H154">
        <f>H$143</f>
        <v>australia</v>
      </c>
      <c s="55" r="I154"/>
      <c s="55" r="J154">
        <f>J$143</f>
        <v>1000</v>
      </c>
      <c s="61" r="K154"/>
      <c s="56" r="L154">
        <f>(K154/K$143)-1</f>
        <v>-1</v>
      </c>
      <c s="64" r="M154">
        <f>K154-K$143</f>
        <v>-1</v>
      </c>
      <c t="str" s="20" r="N154">
        <f>(K154/K153)-1</f>
        <v>#DIV/0!:divZero</v>
      </c>
    </row>
    <row r="155">
      <c s="29" r="A155"/>
      <c s="44" r="B155"/>
      <c t="str" s="64" r="C155">
        <f>C$143</f>
        <v>accounting</v>
      </c>
      <c t="str" s="44" r="D155">
        <f>D$143</f>
        <v>5 yrs</v>
      </c>
      <c t="str" s="64" r="E155">
        <f>E$143</f>
        <v>back cvr</v>
      </c>
      <c t="str" s="64" r="F155">
        <f>F$143</f>
        <v>spot</v>
      </c>
      <c t="str" s="64" r="G155">
        <f>G$143</f>
        <v>1 language</v>
      </c>
      <c t="str" s="64" r="H155">
        <f>H$143</f>
        <v>australia</v>
      </c>
      <c s="64" r="I155"/>
      <c s="64" r="J155">
        <f>J$143</f>
        <v>1000</v>
      </c>
      <c s="61" r="K155">
        <f>K$143</f>
        <v>1</v>
      </c>
      <c s="56" r="L155">
        <f>(K155/K$143)-1</f>
        <v>0</v>
      </c>
      <c s="64" r="M155">
        <f>K155-K$143</f>
        <v>0</v>
      </c>
    </row>
    <row r="156">
      <c s="29" r="A156"/>
      <c s="44" r="B156"/>
      <c t="str" s="64" r="C156">
        <f>C$143</f>
        <v>accounting</v>
      </c>
      <c t="str" s="44" r="D156">
        <f>D$143</f>
        <v>5 yrs</v>
      </c>
      <c t="str" s="64" r="E156">
        <f>E$143</f>
        <v>back cvr</v>
      </c>
      <c t="str" s="64" r="F156">
        <f>F$143</f>
        <v>spot</v>
      </c>
      <c t="s" s="64" r="G156">
        <v>71</v>
      </c>
      <c t="str" s="64" r="H156">
        <f>H$143</f>
        <v>australia</v>
      </c>
      <c s="64" r="I156"/>
      <c s="64" r="J156">
        <f>J$143</f>
        <v>1000</v>
      </c>
      <c s="61" r="K156"/>
      <c s="56" r="L156">
        <f>(K156/K$143)-1</f>
        <v>-1</v>
      </c>
      <c s="64" r="M156">
        <f>K156-K$143</f>
        <v>-1</v>
      </c>
    </row>
    <row r="157">
      <c s="29" r="A157"/>
      <c s="44" r="B157"/>
      <c t="str" s="64" r="C157">
        <f>C$143</f>
        <v>accounting</v>
      </c>
      <c t="str" s="44" r="D157">
        <f>D$143</f>
        <v>5 yrs</v>
      </c>
      <c t="str" s="64" r="E157">
        <f>E$143</f>
        <v>back cvr</v>
      </c>
      <c t="str" s="64" r="F157">
        <f>F$143</f>
        <v>spot</v>
      </c>
      <c t="s" s="64" r="G157">
        <v>72</v>
      </c>
      <c t="str" s="64" r="H157">
        <f>H$143</f>
        <v>australia</v>
      </c>
      <c s="64" r="I157"/>
      <c s="64" r="J157">
        <f>J$143</f>
        <v>1000</v>
      </c>
      <c s="61" r="K157"/>
      <c s="56" r="L157">
        <f>(K157/K$143)-1</f>
        <v>-1</v>
      </c>
      <c s="64" r="M157">
        <f>K157-K$143</f>
        <v>-1</v>
      </c>
    </row>
    <row r="158">
      <c s="29" r="A158"/>
      <c s="44" r="B158"/>
      <c t="str" s="64" r="C158">
        <f>C$143</f>
        <v>accounting</v>
      </c>
      <c t="str" s="44" r="D158">
        <f>D$143</f>
        <v>5 yrs</v>
      </c>
      <c t="str" s="64" r="E158">
        <f>E$143</f>
        <v>back cvr</v>
      </c>
      <c t="str" s="64" r="F158">
        <f>F$143</f>
        <v>spot</v>
      </c>
      <c t="s" s="64" r="G158">
        <v>73</v>
      </c>
      <c t="str" s="64" r="H158">
        <f>H$143</f>
        <v>australia</v>
      </c>
      <c s="64" r="I158"/>
      <c s="64" r="J158">
        <f>J$143</f>
        <v>1000</v>
      </c>
      <c s="61" r="K158"/>
      <c s="56" r="L158">
        <f>(K158/K$143)-1</f>
        <v>-1</v>
      </c>
      <c s="64" r="M158">
        <f>K158-K$143</f>
        <v>-1</v>
      </c>
    </row>
    <row r="159">
      <c s="55" r="A159"/>
      <c s="44" r="B159"/>
      <c t="str" s="55" r="C159">
        <f>C$143</f>
        <v>accounting</v>
      </c>
      <c t="str" s="44" r="D159">
        <f>D$143</f>
        <v>5 yrs</v>
      </c>
      <c t="str" s="55" r="E159">
        <f>E$143</f>
        <v>back cvr</v>
      </c>
      <c t="str" s="55" r="F159">
        <f>F$143</f>
        <v>spot</v>
      </c>
      <c t="str" s="55" r="G159">
        <f>G$143</f>
        <v>1 language</v>
      </c>
      <c t="str" s="55" r="H159">
        <f>H$143</f>
        <v>australia</v>
      </c>
      <c s="55" r="I159"/>
      <c s="55" r="J159">
        <f>J$143</f>
        <v>1000</v>
      </c>
      <c s="61" r="K159">
        <f>K$143</f>
        <v>1</v>
      </c>
      <c s="56" r="L159">
        <f>(K159/K$143)-1</f>
        <v>0</v>
      </c>
      <c s="64" r="M159">
        <f>K159-K$143</f>
        <v>0</v>
      </c>
    </row>
    <row r="160">
      <c s="55" r="A160"/>
      <c s="44" r="B160"/>
      <c t="str" s="55" r="C160">
        <f>C$143</f>
        <v>accounting</v>
      </c>
      <c t="str" s="44" r="D160">
        <f>D$143</f>
        <v>5 yrs</v>
      </c>
      <c t="str" s="55" r="E160">
        <f>E$143</f>
        <v>back cvr</v>
      </c>
      <c t="str" s="55" r="F160">
        <f>F$143</f>
        <v>spot</v>
      </c>
      <c t="str" s="55" r="G160">
        <f>G$143</f>
        <v>1 language</v>
      </c>
      <c t="s" s="55" r="H160">
        <v>45</v>
      </c>
      <c s="55" r="I160"/>
      <c s="55" r="J160">
        <f>J$143</f>
        <v>1000</v>
      </c>
      <c s="61" r="K160"/>
      <c s="56" r="L160">
        <f>(K160/K$143)-1</f>
        <v>-1</v>
      </c>
      <c s="64" r="M160">
        <f>K160-K$143</f>
        <v>-1</v>
      </c>
    </row>
    <row r="161">
      <c s="55" r="A161"/>
      <c s="44" r="B161"/>
      <c t="str" s="55" r="C161">
        <f>C$143</f>
        <v>accounting</v>
      </c>
      <c t="str" s="44" r="D161">
        <f>D$143</f>
        <v>5 yrs</v>
      </c>
      <c t="str" s="55" r="E161">
        <f>E$143</f>
        <v>back cvr</v>
      </c>
      <c t="str" s="55" r="F161">
        <f>F$143</f>
        <v>spot</v>
      </c>
      <c t="str" s="55" r="G161">
        <f>G$143</f>
        <v>1 language</v>
      </c>
      <c t="s" s="55" r="H161">
        <v>46</v>
      </c>
      <c s="55" r="I161"/>
      <c s="55" r="J161">
        <f>J$143</f>
        <v>1000</v>
      </c>
      <c s="61" r="K161"/>
      <c s="56" r="L161">
        <f>(K161/K$143)-1</f>
        <v>-1</v>
      </c>
      <c s="64" r="M161">
        <f>K161-K$143</f>
        <v>-1</v>
      </c>
    </row>
    <row r="162">
      <c s="55" r="A162"/>
      <c s="44" r="B162"/>
      <c t="str" s="55" r="C162">
        <f>C$143</f>
        <v>accounting</v>
      </c>
      <c t="str" s="44" r="D162">
        <f>D$143</f>
        <v>5 yrs</v>
      </c>
      <c t="str" s="55" r="E162">
        <f>E$143</f>
        <v>back cvr</v>
      </c>
      <c t="str" s="55" r="F162">
        <f>F$143</f>
        <v>spot</v>
      </c>
      <c t="str" s="55" r="G162">
        <f>G$143</f>
        <v>1 language</v>
      </c>
      <c t="s" s="55" r="H162">
        <v>31</v>
      </c>
      <c s="55" r="I162"/>
      <c s="55" r="J162">
        <f>J$143</f>
        <v>1000</v>
      </c>
      <c s="61" r="K162"/>
      <c s="56" r="L162">
        <f>(K162/K$143)-1</f>
        <v>-1</v>
      </c>
      <c s="64" r="M162">
        <f>K162-K$143</f>
        <v>-1</v>
      </c>
    </row>
    <row r="163">
      <c s="55" r="A163"/>
      <c s="44" r="B163"/>
      <c t="str" s="55" r="C163">
        <f>C$143</f>
        <v>accounting</v>
      </c>
      <c t="str" s="44" r="D163">
        <f>D$143</f>
        <v>5 yrs</v>
      </c>
      <c t="str" s="55" r="E163">
        <f>E$143</f>
        <v>back cvr</v>
      </c>
      <c t="str" s="55" r="F163">
        <f>F$143</f>
        <v>spot</v>
      </c>
      <c t="str" s="55" r="G163">
        <f>G$143</f>
        <v>1 language</v>
      </c>
      <c t="s" s="55" r="H163">
        <v>32</v>
      </c>
      <c s="55" r="I163"/>
      <c s="55" r="J163">
        <f>J$143</f>
        <v>1000</v>
      </c>
      <c s="61" r="K163"/>
      <c s="56" r="L163">
        <f>(K163/K$143)-1</f>
        <v>-1</v>
      </c>
      <c s="64" r="M163">
        <f>K163-K$143</f>
        <v>-1</v>
      </c>
    </row>
    <row r="164">
      <c s="29" r="A164"/>
      <c s="44" r="B164"/>
      <c t="str" s="64" r="C164">
        <f>C$143</f>
        <v>accounting</v>
      </c>
      <c t="str" s="44" r="D164">
        <f>D$143</f>
        <v>5 yrs</v>
      </c>
      <c t="str" s="64" r="E164">
        <f>E$143</f>
        <v>back cvr</v>
      </c>
      <c t="str" s="64" r="F164">
        <f>F$143</f>
        <v>spot</v>
      </c>
      <c t="str" s="64" r="G164">
        <f>G$143</f>
        <v>1 language</v>
      </c>
      <c t="str" s="64" r="H164">
        <f>H$143</f>
        <v>australia</v>
      </c>
      <c s="64" r="I164"/>
      <c s="68" r="J164">
        <v>1</v>
      </c>
      <c s="61" r="K164">
        <f>K$143</f>
        <v>1</v>
      </c>
      <c s="56" r="L164">
        <f>(K164/K$143)-1</f>
        <v>0</v>
      </c>
      <c s="64" r="M164">
        <f>K164-K$143</f>
        <v>0</v>
      </c>
    </row>
    <row r="165">
      <c s="29" r="A165"/>
      <c s="44" r="B165"/>
      <c t="str" s="64" r="C165">
        <f>C$143</f>
        <v>accounting</v>
      </c>
      <c t="str" s="44" r="D165">
        <f>D$143</f>
        <v>5 yrs</v>
      </c>
      <c t="str" s="64" r="E165">
        <f>E$143</f>
        <v>back cvr</v>
      </c>
      <c t="str" s="64" r="F165">
        <f>F$143</f>
        <v>spot</v>
      </c>
      <c t="str" s="64" r="G165">
        <f>G$143</f>
        <v>1 language</v>
      </c>
      <c t="str" s="64" r="H165">
        <f>H$143</f>
        <v>australia</v>
      </c>
      <c s="64" r="I165"/>
      <c s="68" r="J165">
        <v>5</v>
      </c>
      <c s="61" r="K165"/>
      <c s="56" r="L165">
        <f>(K165/K$143)-1</f>
        <v>-1</v>
      </c>
      <c s="64" r="M165">
        <f>K165-K$143</f>
        <v>-1</v>
      </c>
    </row>
    <row r="166">
      <c s="29" r="A166"/>
      <c s="44" r="B166"/>
      <c t="str" s="64" r="C166">
        <f>C$143</f>
        <v>accounting</v>
      </c>
      <c t="str" s="44" r="D166">
        <f>D$143</f>
        <v>5 yrs</v>
      </c>
      <c t="str" s="64" r="E166">
        <f>E$143</f>
        <v>back cvr</v>
      </c>
      <c t="str" s="64" r="F166">
        <f>F$143</f>
        <v>spot</v>
      </c>
      <c t="str" s="64" r="G166">
        <f>G$143</f>
        <v>1 language</v>
      </c>
      <c t="str" s="64" r="H166">
        <f>H$143</f>
        <v>australia</v>
      </c>
      <c s="64" r="I166"/>
      <c s="68" r="J166">
        <v>50</v>
      </c>
      <c s="61" r="K166"/>
      <c s="56" r="L166">
        <f>(K166/K$143)-1</f>
        <v>-1</v>
      </c>
      <c s="64" r="M166">
        <f>K166-K$143</f>
        <v>-1</v>
      </c>
    </row>
    <row r="167">
      <c s="29" r="A167"/>
      <c s="44" r="B167"/>
      <c t="str" s="64" r="C167">
        <f>C$143</f>
        <v>accounting</v>
      </c>
      <c t="str" s="44" r="D167">
        <f>D$143</f>
        <v>5 yrs</v>
      </c>
      <c t="str" s="64" r="E167">
        <f>E$143</f>
        <v>back cvr</v>
      </c>
      <c t="str" s="64" r="F167">
        <f>F$143</f>
        <v>spot</v>
      </c>
      <c t="str" s="64" r="G167">
        <f>G$143</f>
        <v>1 language</v>
      </c>
      <c t="str" s="64" r="H167">
        <f>H$143</f>
        <v>australia</v>
      </c>
      <c s="64" r="I167"/>
      <c s="68" r="J167">
        <v>100</v>
      </c>
      <c s="61" r="K167"/>
      <c s="56" r="L167">
        <f>(K167/K$143)-1</f>
        <v>-1</v>
      </c>
      <c s="64" r="M167">
        <f>K167-K$143</f>
        <v>-1</v>
      </c>
    </row>
    <row r="168">
      <c s="29" r="A168"/>
      <c s="44" r="B168"/>
      <c t="str" s="64" r="C168">
        <f>C$143</f>
        <v>accounting</v>
      </c>
      <c t="str" s="44" r="D168">
        <f>D$143</f>
        <v>5 yrs</v>
      </c>
      <c t="str" s="64" r="E168">
        <f>E$143</f>
        <v>back cvr</v>
      </c>
      <c t="str" s="64" r="F168">
        <f>F$143</f>
        <v>spot</v>
      </c>
      <c t="str" s="64" r="G168">
        <f>G$143</f>
        <v>1 language</v>
      </c>
      <c t="str" s="64" r="H168">
        <f>H$143</f>
        <v>australia</v>
      </c>
      <c s="64" r="I168"/>
      <c s="68" r="J168">
        <v>500</v>
      </c>
      <c s="61" r="K168"/>
      <c s="56" r="L168">
        <f>(K168/K$143)-1</f>
        <v>-1</v>
      </c>
      <c s="64" r="M168">
        <f>K168-K$143</f>
        <v>-1</v>
      </c>
    </row>
    <row r="169">
      <c s="29" r="A169"/>
      <c s="44" r="B169"/>
      <c t="str" s="64" r="C169">
        <f>C$143</f>
        <v>accounting</v>
      </c>
      <c t="str" s="44" r="D169">
        <f>D$143</f>
        <v>5 yrs</v>
      </c>
      <c t="str" s="64" r="E169">
        <f>E$143</f>
        <v>back cvr</v>
      </c>
      <c t="str" s="64" r="F169">
        <f>F$143</f>
        <v>spot</v>
      </c>
      <c t="str" s="64" r="G169">
        <f>G$143</f>
        <v>1 language</v>
      </c>
      <c t="str" s="64" r="H169">
        <f>H$143</f>
        <v>australia</v>
      </c>
      <c s="64" r="I169"/>
      <c s="68" r="J169">
        <f>J$143</f>
        <v>1000</v>
      </c>
      <c s="61" r="K169"/>
      <c s="56" r="L169">
        <f>(K169/K$143)-1</f>
        <v>-1</v>
      </c>
      <c s="64" r="M169">
        <f>K169-K$143</f>
        <v>-1</v>
      </c>
    </row>
    <row r="170">
      <c s="29" r="A170"/>
      <c s="44" r="B170"/>
      <c t="str" s="64" r="C170">
        <f>C$143</f>
        <v>accounting</v>
      </c>
      <c t="str" s="44" r="D170">
        <f>D$143</f>
        <v>5 yrs</v>
      </c>
      <c t="str" s="64" r="E170">
        <f>E$143</f>
        <v>back cvr</v>
      </c>
      <c t="str" s="64" r="F170">
        <f>F$143</f>
        <v>spot</v>
      </c>
      <c t="str" s="64" r="G170">
        <f>G$143</f>
        <v>1 language</v>
      </c>
      <c t="s" s="64" r="H170">
        <v>19</v>
      </c>
      <c s="64" r="I170"/>
      <c s="68" r="J170">
        <v>100000</v>
      </c>
      <c s="61" r="K170"/>
      <c s="56" r="L170">
        <f>(K170/K$143)-1</f>
        <v>-1</v>
      </c>
      <c s="64" r="M170">
        <f>K170-K$143</f>
        <v>-1</v>
      </c>
    </row>
    <row r="171">
      <c s="29" r="A171"/>
      <c s="44" r="B171"/>
      <c t="str" s="64" r="C171">
        <f>C$143</f>
        <v>accounting</v>
      </c>
      <c t="str" s="44" r="D171">
        <f>D$143</f>
        <v>5 yrs</v>
      </c>
      <c t="str" s="64" r="E171">
        <f>E$143</f>
        <v>back cvr</v>
      </c>
      <c t="str" s="64" r="F171">
        <f>F$143</f>
        <v>spot</v>
      </c>
      <c t="str" s="64" r="G171">
        <f>G$143</f>
        <v>1 language</v>
      </c>
      <c t="str" s="64" r="H171">
        <f>H$143</f>
        <v>australia</v>
      </c>
      <c s="64" r="I171"/>
      <c s="68" r="J171">
        <v>250000</v>
      </c>
      <c s="61" r="K171"/>
      <c s="56" r="L171">
        <f>(K171/K$143)-1</f>
        <v>-1</v>
      </c>
      <c s="64" r="M171">
        <f>K171-K$143</f>
        <v>-1</v>
      </c>
    </row>
    <row r="172">
      <c s="29" r="A172"/>
      <c s="44" r="B172"/>
      <c t="str" s="64" r="C172">
        <f>C$143</f>
        <v>accounting</v>
      </c>
      <c t="str" s="44" r="D172">
        <f>D$143</f>
        <v>5 yrs</v>
      </c>
      <c t="str" s="64" r="E172">
        <f>E$143</f>
        <v>back cvr</v>
      </c>
      <c t="str" s="64" r="F172">
        <f>F$143</f>
        <v>spot</v>
      </c>
      <c t="str" s="64" r="G172">
        <f>G$143</f>
        <v>1 language</v>
      </c>
      <c t="str" s="64" r="H172">
        <f>H$143</f>
        <v>australia</v>
      </c>
      <c s="64" r="I172"/>
      <c s="68" r="J172">
        <v>500000</v>
      </c>
      <c s="61" r="K172"/>
      <c s="56" r="L172">
        <f>(K172/K$143)-1</f>
        <v>-1</v>
      </c>
      <c s="64" r="M172">
        <f>K172-K$143</f>
        <v>-1</v>
      </c>
    </row>
    <row r="173">
      <c s="29" r="A173"/>
      <c s="44" r="B173"/>
      <c t="str" s="64" r="C173">
        <f>C$143</f>
        <v>accounting</v>
      </c>
      <c t="str" s="44" r="D173">
        <f>D$143</f>
        <v>5 yrs</v>
      </c>
      <c t="str" s="64" r="E173">
        <f>E$143</f>
        <v>back cvr</v>
      </c>
      <c t="str" s="64" r="F173">
        <f>F$143</f>
        <v>spot</v>
      </c>
      <c t="str" s="64" r="G173">
        <f>G$143</f>
        <v>1 language</v>
      </c>
      <c t="str" s="64" r="H173">
        <f>H$143</f>
        <v>australia</v>
      </c>
      <c s="64" r="I173"/>
      <c s="68" r="J173">
        <v>1000000</v>
      </c>
      <c s="61" r="K173"/>
      <c s="56" r="L173">
        <f>(K173/K$143)-1</f>
        <v>-1</v>
      </c>
      <c s="64" r="M173">
        <f>K173-K$143</f>
        <v>-1</v>
      </c>
    </row>
    <row r="174">
      <c s="29" r="A174"/>
      <c s="44" r="B174"/>
      <c t="str" s="64" r="C174">
        <f>C$143</f>
        <v>accounting</v>
      </c>
      <c t="str" s="44" r="D174">
        <f>D$143</f>
        <v>5 yrs</v>
      </c>
      <c t="str" s="64" r="E174">
        <f>E$143</f>
        <v>back cvr</v>
      </c>
      <c t="str" s="64" r="F174">
        <f>F$143</f>
        <v>spot</v>
      </c>
      <c t="str" s="64" r="G174">
        <f>G$143</f>
        <v>1 language</v>
      </c>
      <c t="str" s="64" r="H174">
        <f>H$143</f>
        <v>australia</v>
      </c>
      <c s="64" r="I174"/>
      <c s="68" r="J174">
        <v>3000000</v>
      </c>
      <c s="61" r="K174"/>
      <c s="56" r="L174">
        <f>(K174/K$143)-1</f>
        <v>-1</v>
      </c>
      <c s="64" r="M174">
        <f>K174-K$143</f>
        <v>-1</v>
      </c>
    </row>
    <row r="175">
      <c s="29" r="A175"/>
      <c s="44" r="B175"/>
      <c t="str" s="64" r="C175">
        <f>C$143</f>
        <v>accounting</v>
      </c>
      <c t="str" s="44" r="D175">
        <f>D$143</f>
        <v>5 yrs</v>
      </c>
      <c t="str" s="64" r="E175">
        <f>E$143</f>
        <v>back cvr</v>
      </c>
      <c t="str" s="64" r="F175">
        <f>F$143</f>
        <v>spot</v>
      </c>
      <c t="str" s="64" r="G175">
        <f>G$143</f>
        <v>1 language</v>
      </c>
      <c t="str" s="64" r="H175">
        <f>H$143</f>
        <v>australia</v>
      </c>
      <c s="64" r="I175"/>
      <c s="68" r="J175">
        <v>5000000</v>
      </c>
      <c s="61" r="K175"/>
      <c s="56" r="L175">
        <f>(K175/K$143)-1</f>
        <v>-1</v>
      </c>
      <c s="64" r="M175">
        <f>K175-K$143</f>
        <v>-1</v>
      </c>
    </row>
    <row r="176">
      <c s="29" r="A176"/>
      <c s="44" r="B176"/>
      <c t="str" s="64" r="C176">
        <f>C$143</f>
        <v>accounting</v>
      </c>
      <c t="str" s="44" r="D176">
        <f>D$143</f>
        <v>5 yrs</v>
      </c>
      <c t="str" s="64" r="E176">
        <f>E$143</f>
        <v>back cvr</v>
      </c>
      <c t="str" s="64" r="F176">
        <f>F$143</f>
        <v>spot</v>
      </c>
      <c t="str" s="64" r="G176">
        <f>G$143</f>
        <v>1 language</v>
      </c>
      <c t="str" s="64" r="H176">
        <f>H$143</f>
        <v>australia</v>
      </c>
      <c s="64" r="I176"/>
      <c s="68" r="J176">
        <v>10000000</v>
      </c>
      <c s="61" r="K176"/>
      <c s="56" r="L176">
        <f>(K176/K$143)-1</f>
        <v>-1</v>
      </c>
      <c s="64" r="M176">
        <f>K176-K$143</f>
        <v>-1</v>
      </c>
    </row>
    <row r="177">
      <c s="29" r="A177"/>
      <c s="44" r="B177"/>
      <c t="str" s="29" r="C177">
        <f>C$143</f>
        <v>accounting</v>
      </c>
      <c s="44" r="D177"/>
      <c t="str" s="64" r="E177">
        <f>E$143</f>
        <v>back cvr</v>
      </c>
      <c t="str" s="64" r="F177">
        <f>F$143</f>
        <v>spot</v>
      </c>
      <c t="str" s="64" r="G177">
        <f>G$143</f>
        <v>1 language</v>
      </c>
      <c t="str" s="29" r="H177">
        <f>H$143</f>
        <v>australia</v>
      </c>
      <c s="64" r="I177"/>
      <c s="68" r="J177">
        <v>25000000</v>
      </c>
      <c s="61" r="K177"/>
      <c s="56" r="L177">
        <f>(K177/K$143)-1</f>
        <v>-1</v>
      </c>
      <c s="64" r="M177">
        <f>K177-K$143</f>
        <v>-1</v>
      </c>
    </row>
    <row r="178">
      <c s="29" r="A178"/>
      <c s="44" r="B178"/>
      <c t="str" s="29" r="C178">
        <f>C$143</f>
        <v>accounting</v>
      </c>
      <c s="44" r="D178"/>
      <c t="str" s="64" r="E178">
        <f>E$143</f>
        <v>back cvr</v>
      </c>
      <c t="str" s="64" r="F178">
        <f>F$143</f>
        <v>spot</v>
      </c>
      <c t="str" s="64" r="G178">
        <f>G$143</f>
        <v>1 language</v>
      </c>
      <c t="str" s="29" r="H178">
        <f>H$143</f>
        <v>australia</v>
      </c>
      <c s="64" r="I178"/>
      <c s="68" r="J178">
        <v>50000000</v>
      </c>
      <c s="61" r="K178"/>
      <c s="56" r="L178">
        <f>(K178/K$143)-1</f>
        <v>-1</v>
      </c>
      <c s="64" r="M178">
        <f>K178-K$143</f>
        <v>-1</v>
      </c>
    </row>
    <row r="179">
      <c s="29" r="A179"/>
      <c s="44" r="B179"/>
      <c t="str" s="29" r="C179">
        <f>C$143</f>
        <v>accounting</v>
      </c>
      <c s="44" r="D179"/>
      <c t="str" s="64" r="E179">
        <f>E$143</f>
        <v>back cvr</v>
      </c>
      <c t="str" s="64" r="F179">
        <f>F$143</f>
        <v>spot</v>
      </c>
      <c t="str" s="64" r="G179">
        <f>G$143</f>
        <v>1 language</v>
      </c>
      <c t="str" s="29" r="H179">
        <f>H$143</f>
        <v>australia</v>
      </c>
      <c s="64" r="I179"/>
      <c t="s" s="64" r="J179">
        <v>33</v>
      </c>
      <c s="61" r="K179"/>
      <c s="56" r="L179">
        <f>(K179/K$143)-1</f>
        <v>-1</v>
      </c>
      <c s="64" r="M179">
        <f>K179-K$143</f>
        <v>-1</v>
      </c>
    </row>
    <row r="180">
      <c t="s" s="75" r="A180">
        <v>92</v>
      </c>
      <c s="45" r="B180"/>
      <c t="s" s="75" r="C180">
        <v>14</v>
      </c>
      <c t="s" s="30" r="D180">
        <v>21</v>
      </c>
      <c t="s" s="75" r="E180">
        <v>93</v>
      </c>
      <c t="s" s="75" r="F180">
        <v>94</v>
      </c>
      <c t="s" s="75" r="G180">
        <v>95</v>
      </c>
      <c t="s" s="75" r="H180">
        <v>19</v>
      </c>
      <c s="75" r="I180"/>
      <c s="75" r="J180">
        <v>1500</v>
      </c>
      <c s="42" r="K180">
        <v>140</v>
      </c>
      <c s="21" r="L180"/>
      <c s="16" r="M180">
        <f>K180-K$180</f>
        <v>0</v>
      </c>
    </row>
    <row r="181">
      <c s="75" r="A181"/>
      <c s="45" r="B181"/>
      <c t="str" s="75" r="C181">
        <f>C$180</f>
        <v>accounting</v>
      </c>
      <c t="s" s="30" r="D181">
        <v>23</v>
      </c>
      <c t="str" s="75" r="E181">
        <f>E$180</f>
        <v>ins - bdy test</v>
      </c>
      <c t="str" s="75" r="F181">
        <f>F$180</f>
        <v>1 sq in</v>
      </c>
      <c t="str" s="75" r="G181">
        <f>G$180</f>
        <v>print</v>
      </c>
      <c t="str" s="75" r="H181">
        <f>H$180</f>
        <v>australia</v>
      </c>
      <c t="str" s="75" r="I181">
        <f>I$180</f>
        <v/>
      </c>
      <c s="75" r="J181">
        <f>J$180</f>
        <v>1500</v>
      </c>
      <c s="42" r="K181">
        <v>170</v>
      </c>
      <c s="21" r="L181">
        <f>(K181/K$180)-1</f>
        <v>0.214285714285714</v>
      </c>
      <c s="16" r="M181">
        <f>K181-K$180</f>
        <v>30</v>
      </c>
    </row>
    <row r="182">
      <c s="75" r="A182"/>
      <c s="45" r="B182"/>
      <c t="str" s="75" r="C182">
        <f>C$180</f>
        <v>accounting</v>
      </c>
      <c t="s" s="30" r="D182">
        <v>24</v>
      </c>
      <c t="str" s="75" r="E182">
        <f>E$180</f>
        <v>ins - bdy test</v>
      </c>
      <c t="str" s="75" r="F182">
        <f>F$180</f>
        <v>1 sq in</v>
      </c>
      <c t="str" s="75" r="G182">
        <f>G$180</f>
        <v>print</v>
      </c>
      <c t="str" s="75" r="H182">
        <f>H$180</f>
        <v>australia</v>
      </c>
      <c t="str" s="75" r="I182">
        <f>I$180</f>
        <v/>
      </c>
      <c s="75" r="J182">
        <f>J$180</f>
        <v>1500</v>
      </c>
      <c s="42" r="K182">
        <v>185</v>
      </c>
      <c s="21" r="L182">
        <f>(K182/K$180)-1</f>
        <v>0.321428571428571</v>
      </c>
      <c s="16" r="M182">
        <f>K182-K$180</f>
        <v>45</v>
      </c>
    </row>
    <row r="183">
      <c s="75" r="A183"/>
      <c s="45" r="B183"/>
      <c t="str" s="75" r="C183">
        <f>C$180</f>
        <v>accounting</v>
      </c>
      <c t="s" s="30" r="D183">
        <v>79</v>
      </c>
      <c t="str" s="75" r="E183">
        <f>E$180</f>
        <v>ins - bdy test</v>
      </c>
      <c t="str" s="75" r="F183">
        <f>F$180</f>
        <v>1 sq in</v>
      </c>
      <c t="str" s="75" r="G183">
        <f>G$180</f>
        <v>print</v>
      </c>
      <c t="str" s="75" r="H183">
        <f>H$180</f>
        <v>australia</v>
      </c>
      <c t="str" s="75" r="I183">
        <f>I$180</f>
        <v/>
      </c>
      <c s="75" r="J183">
        <f>J$180</f>
        <v>1500</v>
      </c>
      <c s="42" r="K183">
        <v>195</v>
      </c>
      <c s="21" r="L183">
        <f>(K183/K$180)-1</f>
        <v>0.392857142857143</v>
      </c>
      <c s="16" r="M183">
        <f>K183-K$180</f>
        <v>55</v>
      </c>
    </row>
    <row r="184">
      <c s="75" r="A184"/>
      <c s="45" r="B184"/>
      <c t="str" s="75" r="C184">
        <f>C$180</f>
        <v>accounting</v>
      </c>
      <c t="s" s="30" r="D184">
        <v>25</v>
      </c>
      <c t="str" s="75" r="E184">
        <f>E$180</f>
        <v>ins - bdy test</v>
      </c>
      <c t="str" s="75" r="F184">
        <f>F$180</f>
        <v>1 sq in</v>
      </c>
      <c t="str" s="75" r="G184">
        <f>G$180</f>
        <v>print</v>
      </c>
      <c t="str" s="75" r="H184">
        <f>H$180</f>
        <v>australia</v>
      </c>
      <c t="str" s="75" r="I184">
        <f>I$180</f>
        <v/>
      </c>
      <c s="75" r="J184">
        <f>J$180</f>
        <v>1500</v>
      </c>
      <c s="42" r="K184">
        <v>210</v>
      </c>
      <c s="21" r="L184">
        <f>(K184/K$180)-1</f>
        <v>0.5</v>
      </c>
      <c s="16" r="M184">
        <f>K184-K$180</f>
        <v>70</v>
      </c>
    </row>
    <row r="185">
      <c s="45" r="B185"/>
      <c t="str" s="16" r="C185">
        <f>C$180</f>
        <v>accounting</v>
      </c>
      <c t="str" s="16" r="D185">
        <f>D$180</f>
        <v>1 year</v>
      </c>
      <c t="str" s="43" r="E185">
        <f>E$180</f>
        <v>ins - bdy test</v>
      </c>
      <c t="str" s="16" r="F185">
        <f>F$180</f>
        <v>1 sq in</v>
      </c>
      <c t="str" s="16" r="G185">
        <f>G$180</f>
        <v>print</v>
      </c>
      <c t="str" s="16" r="H185">
        <f>H$180</f>
        <v>australia</v>
      </c>
      <c t="str" s="16" r="I185">
        <f>I$180</f>
        <v/>
      </c>
      <c s="16" r="J185">
        <f>J$180</f>
        <v>1500</v>
      </c>
      <c s="42" r="K185">
        <f>K180</f>
        <v>140</v>
      </c>
      <c s="21" r="L185">
        <f>(K185/K$180)-1</f>
        <v>0</v>
      </c>
      <c s="16" r="M185">
        <f>K185-K$180</f>
        <v>0</v>
      </c>
    </row>
    <row r="186">
      <c s="45" r="B186"/>
      <c t="str" s="16" r="C186">
        <f>C$180</f>
        <v>accounting</v>
      </c>
      <c t="str" s="16" r="D186">
        <f>D$180</f>
        <v>1 year</v>
      </c>
      <c t="s" s="43" r="E186">
        <v>96</v>
      </c>
      <c t="str" s="16" r="F186">
        <f>F$180</f>
        <v>1 sq in</v>
      </c>
      <c t="str" s="16" r="G186">
        <f>G$180</f>
        <v>print</v>
      </c>
      <c t="str" s="16" r="H186">
        <f>H$180</f>
        <v>australia</v>
      </c>
      <c t="str" s="16" r="I186">
        <f>I$180</f>
        <v/>
      </c>
      <c s="16" r="J186">
        <f>J$180</f>
        <v>1500</v>
      </c>
      <c s="42" r="K186">
        <v>175</v>
      </c>
      <c s="21" r="L186">
        <f>(K186/K$180)-1</f>
        <v>0.25</v>
      </c>
      <c s="16" r="M186">
        <f>K186-K$180</f>
        <v>35</v>
      </c>
    </row>
    <row r="187">
      <c s="45" r="B187"/>
      <c t="str" s="16" r="C187">
        <f>C$180</f>
        <v>accounting</v>
      </c>
      <c t="str" s="16" r="D187">
        <f>D$180</f>
        <v>1 year</v>
      </c>
      <c t="s" s="43" r="E187">
        <v>97</v>
      </c>
      <c t="str" s="16" r="F187">
        <f>F$180</f>
        <v>1 sq in</v>
      </c>
      <c t="str" s="16" r="G187">
        <f>G$180</f>
        <v>print</v>
      </c>
      <c t="str" s="16" r="H187">
        <f>H$180</f>
        <v>australia</v>
      </c>
      <c t="str" s="16" r="I187">
        <f>I$180</f>
        <v/>
      </c>
      <c s="16" r="J187">
        <f>J$180</f>
        <v>1500</v>
      </c>
      <c s="42" r="K187">
        <v>200</v>
      </c>
      <c s="21" r="L187">
        <f>(K187/K$180)-1</f>
        <v>0.428571428571429</v>
      </c>
      <c s="16" r="M187">
        <f>K187-K$180</f>
        <v>60</v>
      </c>
    </row>
    <row r="188">
      <c s="45" r="B188"/>
      <c t="str" s="16" r="C188">
        <f>C$180</f>
        <v>accounting</v>
      </c>
      <c t="str" s="16" r="D188">
        <f>D$180</f>
        <v>1 year</v>
      </c>
      <c t="s" s="43" r="E188">
        <v>59</v>
      </c>
      <c t="str" s="16" r="F188">
        <f>F$180</f>
        <v>1 sq in</v>
      </c>
      <c t="str" s="16" r="G188">
        <f>G$180</f>
        <v>print</v>
      </c>
      <c t="str" s="16" r="H188">
        <f>H$180</f>
        <v>australia</v>
      </c>
      <c t="str" s="16" r="I188">
        <f>I$180</f>
        <v/>
      </c>
      <c s="16" r="J188">
        <f>J$180</f>
        <v>1500</v>
      </c>
      <c s="42" r="K188">
        <v>250</v>
      </c>
      <c s="21" r="L188">
        <f>(K188/K$180)-1</f>
        <v>0.785714285714286</v>
      </c>
      <c s="16" r="M188">
        <f>K188-K$180</f>
        <v>110</v>
      </c>
    </row>
    <row r="189">
      <c s="75" r="A189"/>
      <c s="45" r="B189"/>
      <c t="str" s="75" r="C189">
        <f>C$180</f>
        <v>accounting</v>
      </c>
      <c t="str" s="75" r="D189">
        <f>D$180</f>
        <v>1 year</v>
      </c>
      <c t="str" s="75" r="E189">
        <f>E$180</f>
        <v>ins - bdy test</v>
      </c>
      <c t="str" s="30" r="F189">
        <f>F$180</f>
        <v>1 sq in</v>
      </c>
      <c t="str" s="75" r="G189">
        <f>G$180</f>
        <v>print</v>
      </c>
      <c t="str" s="75" r="H189">
        <f>H$180</f>
        <v>australia</v>
      </c>
      <c t="str" s="75" r="I189">
        <f>I$180</f>
        <v/>
      </c>
      <c s="75" r="J189">
        <f>J$180</f>
        <v>1500</v>
      </c>
      <c s="42" r="K189">
        <f>K180</f>
        <v>140</v>
      </c>
      <c s="21" r="L189">
        <f>(K189/K$180)-1</f>
        <v>0</v>
      </c>
      <c s="16" r="M189">
        <f>K189-K$180</f>
        <v>0</v>
      </c>
    </row>
    <row r="190">
      <c s="75" r="A190"/>
      <c s="45" r="B190"/>
      <c t="str" s="75" r="C190">
        <f>C$180</f>
        <v>accounting</v>
      </c>
      <c t="str" s="75" r="D190">
        <f>D$180</f>
        <v>1 year</v>
      </c>
      <c t="str" s="75" r="E190">
        <f>E$180</f>
        <v>ins - bdy test</v>
      </c>
      <c t="s" s="30" r="F190">
        <v>98</v>
      </c>
      <c t="str" s="75" r="G190">
        <f>G$180</f>
        <v>print</v>
      </c>
      <c t="str" s="75" r="H190">
        <f>H$180</f>
        <v>australia</v>
      </c>
      <c t="str" s="75" r="I190">
        <f>I$180</f>
        <v/>
      </c>
      <c s="75" r="J190">
        <f>J$180</f>
        <v>1500</v>
      </c>
      <c s="42" r="K190">
        <v>155</v>
      </c>
      <c s="21" r="L190">
        <f>(K190/K$180)-1</f>
        <v>0.107142857142857</v>
      </c>
      <c s="16" r="M190">
        <f>K190-K$180</f>
        <v>15</v>
      </c>
    </row>
    <row r="191">
      <c s="75" r="A191"/>
      <c s="45" r="B191"/>
      <c t="str" s="75" r="C191">
        <f>C$180</f>
        <v>accounting</v>
      </c>
      <c t="str" s="75" r="D191">
        <f>D$180</f>
        <v>1 year</v>
      </c>
      <c t="str" s="75" r="E191">
        <f>E$180</f>
        <v>ins - bdy test</v>
      </c>
      <c t="s" s="30" r="F191">
        <v>99</v>
      </c>
      <c t="str" s="75" r="G191">
        <f>G$180</f>
        <v>print</v>
      </c>
      <c t="str" s="75" r="H191">
        <f>H$180</f>
        <v>australia</v>
      </c>
      <c t="str" s="75" r="I191">
        <f>I$180</f>
        <v/>
      </c>
      <c s="75" r="J191">
        <f>J$180</f>
        <v>1500</v>
      </c>
      <c s="42" r="K191">
        <v>165</v>
      </c>
      <c s="21" r="L191">
        <f>(K191/K$180)-1</f>
        <v>0.178571428571429</v>
      </c>
      <c s="16" r="M191">
        <f>K191-K$180</f>
        <v>25</v>
      </c>
    </row>
    <row r="192">
      <c s="75" r="A192"/>
      <c s="45" r="B192"/>
      <c t="str" s="75" r="C192">
        <f>C$180</f>
        <v>accounting</v>
      </c>
      <c t="str" s="75" r="D192">
        <f>D$180</f>
        <v>1 year</v>
      </c>
      <c t="str" s="75" r="E192">
        <f>E$180</f>
        <v>ins - bdy test</v>
      </c>
      <c t="s" s="30" r="F192">
        <v>100</v>
      </c>
      <c t="str" s="75" r="G192">
        <f>G$180</f>
        <v>print</v>
      </c>
      <c t="str" s="75" r="H192">
        <f>H$180</f>
        <v>australia</v>
      </c>
      <c t="str" s="75" r="I192">
        <f>I$180</f>
        <v/>
      </c>
      <c s="75" r="J192">
        <f>J$180</f>
        <v>1500</v>
      </c>
      <c s="42" r="K192">
        <v>180</v>
      </c>
      <c s="21" r="L192">
        <f>(K192/K$180)-1</f>
        <v>0.285714285714286</v>
      </c>
      <c s="16" r="M192">
        <f>K192-K$180</f>
        <v>40</v>
      </c>
    </row>
    <row r="193">
      <c s="75" r="A193"/>
      <c s="45" r="B193"/>
      <c t="str" s="75" r="C193">
        <f>C$180</f>
        <v>accounting</v>
      </c>
      <c t="str" s="75" r="D193">
        <f>D$180</f>
        <v>1 year</v>
      </c>
      <c t="str" s="75" r="E193">
        <f>E$180</f>
        <v>ins - bdy test</v>
      </c>
      <c t="s" s="30" r="F193">
        <v>42</v>
      </c>
      <c t="str" s="75" r="G193">
        <f>G$180</f>
        <v>print</v>
      </c>
      <c t="str" s="75" r="H193">
        <f>H$180</f>
        <v>australia</v>
      </c>
      <c t="str" s="75" r="I193">
        <f>I$180</f>
        <v/>
      </c>
      <c s="75" r="J193">
        <f>J$180</f>
        <v>1500</v>
      </c>
      <c s="42" r="K193">
        <v>195</v>
      </c>
      <c s="21" r="L193">
        <f>(K193/K$180)-1</f>
        <v>0.392857142857143</v>
      </c>
      <c s="16" r="M193">
        <f>K193-K$180</f>
        <v>55</v>
      </c>
    </row>
    <row r="194">
      <c s="75" r="A194"/>
      <c s="45" r="B194"/>
      <c t="str" s="75" r="C194">
        <f>C$180</f>
        <v>accounting</v>
      </c>
      <c t="str" s="75" r="D194">
        <f>D$180</f>
        <v>1 year</v>
      </c>
      <c t="str" s="75" r="E194">
        <f>E$180</f>
        <v>ins - bdy test</v>
      </c>
      <c t="s" s="30" r="F194">
        <v>61</v>
      </c>
      <c t="str" s="75" r="G194">
        <f>G$180</f>
        <v>print</v>
      </c>
      <c t="str" s="75" r="H194">
        <f>H$180</f>
        <v>australia</v>
      </c>
      <c t="str" s="75" r="I194">
        <f>I$180</f>
        <v/>
      </c>
      <c s="75" r="J194">
        <f>J$180</f>
        <v>1500</v>
      </c>
      <c s="42" r="K194">
        <v>225</v>
      </c>
      <c s="21" r="L194">
        <f>(K194/K$180)-1</f>
        <v>0.607142857142857</v>
      </c>
      <c s="16" r="M194">
        <f>K194-K$180</f>
        <v>85</v>
      </c>
    </row>
    <row r="195">
      <c s="16" r="A195"/>
      <c s="45" r="B195"/>
      <c t="str" s="16" r="C195">
        <f>C$180</f>
        <v>accounting</v>
      </c>
      <c t="str" s="16" r="D195">
        <f>D$180</f>
        <v>1 year</v>
      </c>
      <c t="str" s="16" r="E195">
        <f>E$180</f>
        <v>ins - bdy test</v>
      </c>
      <c t="str" s="16" r="F195">
        <f>F$180</f>
        <v>1 sq in</v>
      </c>
      <c t="str" s="43" r="G195">
        <f>G$180</f>
        <v>print</v>
      </c>
      <c t="str" s="16" r="H195">
        <f>H$180</f>
        <v>australia</v>
      </c>
      <c t="str" s="16" r="I195">
        <f>I$180</f>
        <v/>
      </c>
      <c s="16" r="J195">
        <f>J$180</f>
        <v>1500</v>
      </c>
      <c s="42" r="K195">
        <f>K180</f>
        <v>140</v>
      </c>
      <c s="21" r="L195">
        <f>(K195/K$180)-1</f>
        <v>0</v>
      </c>
      <c s="16" r="M195">
        <f>K195-K$180</f>
        <v>0</v>
      </c>
    </row>
    <row r="196">
      <c s="16" r="A196"/>
      <c s="45" r="B196"/>
      <c t="str" s="16" r="C196">
        <f>C$180</f>
        <v>accounting</v>
      </c>
      <c t="str" s="16" r="D196">
        <f>D$180</f>
        <v>1 year</v>
      </c>
      <c t="str" s="16" r="E196">
        <f>E$180</f>
        <v>ins - bdy test</v>
      </c>
      <c t="str" s="16" r="F196">
        <f>F$180</f>
        <v>1 sq in</v>
      </c>
      <c t="s" s="43" r="G196">
        <v>101</v>
      </c>
      <c t="str" s="16" r="H196">
        <f>H$180</f>
        <v>australia</v>
      </c>
      <c t="str" s="16" r="I196">
        <f>I$180</f>
        <v/>
      </c>
      <c s="16" r="J196">
        <f>J$180</f>
        <v>1500</v>
      </c>
      <c s="42" r="K196">
        <v>190</v>
      </c>
      <c s="21" r="L196">
        <f>(K196/K$180)-1</f>
        <v>0.357142857142857</v>
      </c>
      <c s="16" r="M196">
        <f>K196-K$180</f>
        <v>50</v>
      </c>
    </row>
    <row r="197">
      <c s="75" r="A197"/>
      <c s="45" r="B197"/>
      <c t="str" s="75" r="C197">
        <f>C$180</f>
        <v>accounting</v>
      </c>
      <c t="str" s="75" r="D197">
        <f>D$180</f>
        <v>1 year</v>
      </c>
      <c t="str" s="75" r="E197">
        <f>E$180</f>
        <v>ins - bdy test</v>
      </c>
      <c t="str" s="75" r="F197">
        <f>F$180</f>
        <v>1 sq in</v>
      </c>
      <c t="str" s="75" r="G197">
        <f>G$180</f>
        <v>print</v>
      </c>
      <c t="s" s="30" r="H197">
        <v>19</v>
      </c>
      <c s="75" r="I197"/>
      <c s="75" r="J197">
        <v>5000</v>
      </c>
      <c s="42" r="K197">
        <f>K180</f>
        <v>140</v>
      </c>
      <c s="21" r="L197">
        <f>(K197/K$180)-1</f>
        <v>0</v>
      </c>
      <c s="16" r="M197">
        <f>K197-K$180</f>
        <v>0</v>
      </c>
    </row>
    <row r="198">
      <c s="75" r="A198"/>
      <c s="45" r="B198"/>
      <c t="str" s="75" r="C198">
        <f>C$180</f>
        <v>accounting</v>
      </c>
      <c t="str" s="75" r="D198">
        <f>D$180</f>
        <v>1 year</v>
      </c>
      <c t="str" s="75" r="E198">
        <f>E$180</f>
        <v>ins - bdy test</v>
      </c>
      <c t="str" s="75" r="F198">
        <f>F$180</f>
        <v>1 sq in</v>
      </c>
      <c t="str" s="75" r="G198">
        <f>G$180</f>
        <v>print</v>
      </c>
      <c t="s" s="30" r="H198">
        <v>45</v>
      </c>
      <c s="75" r="I198"/>
      <c s="75" r="J198">
        <v>5000</v>
      </c>
      <c s="42" r="K198"/>
      <c s="21" r="L198">
        <f>(K198/K$180)-1</f>
        <v>-1</v>
      </c>
      <c s="16" r="M198">
        <f>K198-K$180</f>
        <v>-140</v>
      </c>
    </row>
    <row r="199">
      <c s="75" r="A199"/>
      <c s="45" r="B199"/>
      <c t="str" s="75" r="C199">
        <f>C$180</f>
        <v>accounting</v>
      </c>
      <c t="str" s="75" r="D199">
        <f>D$180</f>
        <v>1 year</v>
      </c>
      <c t="str" s="75" r="E199">
        <f>E$180</f>
        <v>ins - bdy test</v>
      </c>
      <c t="str" s="75" r="F199">
        <f>F$180</f>
        <v>1 sq in</v>
      </c>
      <c t="str" s="75" r="G199">
        <f>G$180</f>
        <v>print</v>
      </c>
      <c t="s" s="30" r="H199">
        <v>46</v>
      </c>
      <c s="75" r="I199"/>
      <c s="75" r="J199">
        <v>5000</v>
      </c>
      <c s="42" r="K199"/>
      <c s="21" r="L199">
        <f>(K199/K$180)-1</f>
        <v>-1</v>
      </c>
      <c s="16" r="M199">
        <f>K199-K$180</f>
        <v>-140</v>
      </c>
    </row>
    <row r="200">
      <c s="75" r="A200"/>
      <c s="45" r="B200"/>
      <c t="str" s="75" r="C200">
        <f>C$180</f>
        <v>accounting</v>
      </c>
      <c t="str" s="75" r="D200">
        <f>D$180</f>
        <v>1 year</v>
      </c>
      <c t="str" s="75" r="E200">
        <f>E$180</f>
        <v>ins - bdy test</v>
      </c>
      <c t="str" s="75" r="F200">
        <f>F$180</f>
        <v>1 sq in</v>
      </c>
      <c t="str" s="75" r="G200">
        <f>G$180</f>
        <v>print</v>
      </c>
      <c t="s" s="30" r="H200">
        <v>31</v>
      </c>
      <c s="75" r="I200"/>
      <c s="75" r="J200">
        <v>5000</v>
      </c>
      <c s="42" r="K200">
        <v>210</v>
      </c>
      <c s="21" r="L200">
        <f>(K200/K$180)-1</f>
        <v>0.5</v>
      </c>
      <c s="16" r="M200">
        <f>K200-K$180</f>
        <v>70</v>
      </c>
    </row>
    <row r="201">
      <c s="75" r="A201"/>
      <c s="45" r="B201"/>
      <c t="str" s="75" r="C201">
        <f>C$180</f>
        <v>accounting</v>
      </c>
      <c t="str" s="75" r="D201">
        <f>D$180</f>
        <v>1 year</v>
      </c>
      <c t="str" s="75" r="E201">
        <f>E$180</f>
        <v>ins - bdy test</v>
      </c>
      <c t="str" s="75" r="F201">
        <f>F$180</f>
        <v>1 sq in</v>
      </c>
      <c t="str" s="75" r="G201">
        <f>G$180</f>
        <v>print</v>
      </c>
      <c t="s" s="30" r="H201">
        <v>32</v>
      </c>
      <c s="75" r="I201"/>
      <c s="75" r="J201">
        <v>5000</v>
      </c>
      <c s="42" r="K201">
        <v>155</v>
      </c>
      <c s="21" r="L201">
        <f>(K201/K$180)-1</f>
        <v>0.107142857142857</v>
      </c>
      <c s="16" r="M201">
        <f>K201-K$180</f>
        <v>15</v>
      </c>
    </row>
    <row r="202">
      <c s="45" r="B202"/>
      <c t="str" s="16" r="C202">
        <f>C$180</f>
        <v>accounting</v>
      </c>
      <c t="str" s="16" r="D202">
        <f>D$180</f>
        <v>1 year</v>
      </c>
      <c t="str" s="16" r="E202">
        <f>E$180</f>
        <v>ins - bdy test</v>
      </c>
      <c t="str" s="16" r="F202">
        <f>F$180</f>
        <v>1 sq in</v>
      </c>
      <c t="str" s="16" r="G202">
        <f>G$180</f>
        <v>print</v>
      </c>
      <c t="str" s="16" r="H202">
        <f>H$180</f>
        <v>australia</v>
      </c>
      <c t="str" s="16" r="I202">
        <f>I$180</f>
        <v/>
      </c>
      <c s="73" r="J202">
        <v>1500</v>
      </c>
      <c s="42" r="K202">
        <f>K185</f>
        <v>140</v>
      </c>
      <c s="21" r="L202">
        <f>(K202/K$180)-1</f>
        <v>0</v>
      </c>
      <c s="16" r="M202">
        <f>K202-K$180</f>
        <v>0</v>
      </c>
      <c s="16" r="N202"/>
      <c s="16" r="O202"/>
      <c s="16" r="P202"/>
      <c s="16" r="Q202"/>
      <c s="43" r="R202"/>
      <c s="16" r="S202"/>
      <c s="16" r="T202"/>
      <c s="16" r="U202"/>
      <c s="16" r="V202"/>
      <c s="22" r="W202"/>
      <c s="21" r="X202"/>
    </row>
    <row r="203">
      <c s="45" r="B203"/>
      <c t="str" s="16" r="C203">
        <f>C$180</f>
        <v>accounting</v>
      </c>
      <c t="str" s="16" r="D203">
        <f>D$180</f>
        <v>1 year</v>
      </c>
      <c t="str" s="16" r="E203">
        <f>E$180</f>
        <v>ins - bdy test</v>
      </c>
      <c t="str" s="16" r="F203">
        <f>F$180</f>
        <v>1 sq in</v>
      </c>
      <c t="str" s="16" r="G203">
        <f>G$180</f>
        <v>print</v>
      </c>
      <c t="str" s="16" r="H203">
        <f>H$180</f>
        <v>australia</v>
      </c>
      <c t="str" s="16" r="I203">
        <f>I$180</f>
        <v/>
      </c>
      <c s="73" r="J203">
        <v>5000</v>
      </c>
      <c s="42" r="K203">
        <v>150</v>
      </c>
      <c s="21" r="L203">
        <f>(K203/K$180)-1</f>
        <v>0.071428571428571</v>
      </c>
      <c s="16" r="M203">
        <f>K203-K$180</f>
        <v>10</v>
      </c>
      <c s="16" r="N203"/>
      <c s="16" r="O203"/>
      <c s="16" r="P203"/>
      <c s="16" r="Q203"/>
      <c s="43" r="R203"/>
      <c s="16" r="S203"/>
      <c s="16" r="T203"/>
      <c s="16" r="U203"/>
      <c s="16" r="V203"/>
      <c s="22" r="W203"/>
      <c s="21" r="X203"/>
    </row>
    <row r="204">
      <c s="45" r="B204"/>
      <c t="str" s="16" r="C204">
        <f>C$180</f>
        <v>accounting</v>
      </c>
      <c t="str" s="16" r="D204">
        <f>D$180</f>
        <v>1 year</v>
      </c>
      <c t="str" s="16" r="E204">
        <f>E$180</f>
        <v>ins - bdy test</v>
      </c>
      <c t="str" s="16" r="F204">
        <f>F$180</f>
        <v>1 sq in</v>
      </c>
      <c t="str" s="16" r="G204">
        <f>G$180</f>
        <v>print</v>
      </c>
      <c t="str" s="16" r="H204">
        <f>H$180</f>
        <v>australia</v>
      </c>
      <c t="str" s="16" r="I204">
        <f>I$180</f>
        <v/>
      </c>
      <c s="73" r="J204">
        <v>50000</v>
      </c>
      <c s="42" r="K204">
        <v>190</v>
      </c>
      <c s="21" r="L204">
        <f>(K204/K$180)-1</f>
        <v>0.357142857142857</v>
      </c>
      <c s="16" r="M204">
        <f>K204-K$180</f>
        <v>50</v>
      </c>
      <c s="16" r="N204"/>
      <c s="16" r="O204"/>
      <c s="16" r="P204"/>
      <c s="16" r="Q204"/>
      <c s="43" r="R204"/>
      <c s="16" r="S204"/>
      <c s="16" r="T204"/>
      <c s="16" r="U204"/>
      <c s="16" r="V204"/>
      <c s="22" r="W204"/>
      <c s="21" r="X204"/>
    </row>
    <row r="205">
      <c s="45" r="B205"/>
      <c t="str" s="16" r="C205">
        <f>C$180</f>
        <v>accounting</v>
      </c>
      <c t="str" s="16" r="D205">
        <f>D$180</f>
        <v>1 year</v>
      </c>
      <c t="str" s="16" r="E205">
        <f>E$180</f>
        <v>ins - bdy test</v>
      </c>
      <c t="str" s="16" r="F205">
        <f>F$180</f>
        <v>1 sq in</v>
      </c>
      <c t="str" s="16" r="G205">
        <f>G$180</f>
        <v>print</v>
      </c>
      <c t="str" s="16" r="H205">
        <f>H$180</f>
        <v>australia</v>
      </c>
      <c t="str" s="16" r="I205">
        <f>I$180</f>
        <v/>
      </c>
      <c s="73" r="J205">
        <v>100000</v>
      </c>
      <c s="42" r="K205">
        <v>200</v>
      </c>
      <c s="21" r="L205">
        <f>(K205/K$180)-1</f>
        <v>0.428571428571429</v>
      </c>
      <c s="16" r="M205">
        <f>K205-K$180</f>
        <v>60</v>
      </c>
      <c s="16" r="N205"/>
      <c s="16" r="O205"/>
      <c s="16" r="P205"/>
      <c s="16" r="Q205"/>
      <c s="43" r="R205"/>
      <c s="16" r="S205"/>
      <c s="16" r="T205"/>
      <c s="16" r="U205"/>
      <c s="16" r="V205"/>
      <c s="22" r="W205"/>
      <c s="21" r="X205"/>
    </row>
    <row r="206">
      <c s="45" r="B206"/>
      <c t="str" s="16" r="C206">
        <f>C$180</f>
        <v>accounting</v>
      </c>
      <c t="str" s="16" r="D206">
        <f>D$180</f>
        <v>1 year</v>
      </c>
      <c t="str" s="16" r="E206">
        <f>E$180</f>
        <v>ins - bdy test</v>
      </c>
      <c t="str" s="16" r="F206">
        <f>F$180</f>
        <v>1 sq in</v>
      </c>
      <c t="str" s="16" r="G206">
        <f>G$180</f>
        <v>print</v>
      </c>
      <c t="str" s="16" r="H206">
        <f>H$180</f>
        <v>australia</v>
      </c>
      <c t="str" s="16" r="I206">
        <f>I$180</f>
        <v/>
      </c>
      <c s="73" r="J206">
        <v>250000</v>
      </c>
      <c s="42" r="K206">
        <v>210</v>
      </c>
      <c s="21" r="L206">
        <f>(K206/K$180)-1</f>
        <v>0.5</v>
      </c>
      <c s="16" r="M206">
        <f>K206-K$180</f>
        <v>70</v>
      </c>
      <c s="16" r="N206"/>
      <c s="16" r="O206"/>
      <c s="16" r="P206"/>
      <c s="16" r="Q206"/>
      <c s="43" r="R206"/>
      <c s="16" r="S206"/>
      <c s="16" r="T206"/>
      <c s="16" r="U206"/>
      <c s="16" r="V206"/>
      <c s="22" r="W206"/>
      <c s="21" r="X206"/>
    </row>
    <row r="207">
      <c s="45" r="B207"/>
      <c t="str" s="16" r="C207">
        <f>C$180</f>
        <v>accounting</v>
      </c>
      <c t="str" s="16" r="D207">
        <f>D$180</f>
        <v>1 year</v>
      </c>
      <c t="str" s="16" r="E207">
        <f>E$180</f>
        <v>ins - bdy test</v>
      </c>
      <c t="str" s="16" r="F207">
        <f>F$180</f>
        <v>1 sq in</v>
      </c>
      <c t="str" s="16" r="G207">
        <f>G$180</f>
        <v>print</v>
      </c>
      <c t="str" s="16" r="H207">
        <f>H$180</f>
        <v>australia</v>
      </c>
      <c t="str" s="16" r="I207">
        <f>I$180</f>
        <v/>
      </c>
      <c s="73" r="J207">
        <v>500000</v>
      </c>
      <c s="42" r="K207">
        <v>230</v>
      </c>
      <c s="21" r="L207">
        <f>(K207/K$180)-1</f>
        <v>0.642857142857143</v>
      </c>
      <c s="16" r="M207">
        <f>K207-K$180</f>
        <v>90</v>
      </c>
    </row>
    <row r="208">
      <c s="45" r="B208"/>
      <c t="str" s="16" r="C208">
        <f>C$180</f>
        <v>accounting</v>
      </c>
      <c t="str" s="16" r="D208">
        <f>D$180</f>
        <v>1 year</v>
      </c>
      <c t="str" s="16" r="E208">
        <f>E$180</f>
        <v>ins - bdy test</v>
      </c>
      <c t="str" s="16" r="F208">
        <f>F$180</f>
        <v>1 sq in</v>
      </c>
      <c t="str" s="16" r="G208">
        <f>G$180</f>
        <v>print</v>
      </c>
      <c t="str" s="16" r="H208">
        <f>H$180</f>
        <v>australia</v>
      </c>
      <c t="str" s="16" r="I208">
        <f>I$180</f>
        <v/>
      </c>
      <c s="73" r="J208">
        <v>1000000</v>
      </c>
      <c s="42" r="K208">
        <v>275</v>
      </c>
      <c s="21" r="L208">
        <f>(K208/K$180)-1</f>
        <v>0.964285714285714</v>
      </c>
      <c s="16" r="M208">
        <f>K208-K$180</f>
        <v>135</v>
      </c>
    </row>
    <row r="209">
      <c s="31" r="A209"/>
      <c s="31" r="B209"/>
      <c s="31" r="C209"/>
      <c s="40" r="D209"/>
      <c s="31" r="E209"/>
      <c s="31" r="F209"/>
      <c s="31" r="G209"/>
      <c s="31" r="H209"/>
      <c s="31" r="I209"/>
      <c s="17" r="J209"/>
      <c s="35" r="K209"/>
      <c s="46" r="L209"/>
      <c s="72" r="M209"/>
    </row>
    <row r="210">
      <c s="16" r="A210"/>
      <c s="16" r="B210"/>
      <c s="16" r="C210"/>
      <c s="43" r="D210"/>
      <c s="16" r="E210"/>
      <c s="16" r="F210"/>
      <c s="16" r="G210"/>
      <c s="16" r="H210"/>
      <c s="16" r="I210"/>
      <c s="74" r="J210"/>
      <c s="22" r="K210"/>
      <c s="10" r="L210"/>
      <c s="12" r="M210"/>
    </row>
    <row r="211">
      <c s="16" r="A211"/>
      <c s="16" r="B211"/>
      <c s="16" r="C211"/>
      <c s="43" r="D211"/>
      <c s="16" r="E211"/>
      <c s="16" r="F211"/>
      <c s="16" r="G211"/>
      <c s="16" r="H211"/>
      <c s="16" r="I211"/>
      <c s="74" r="J211"/>
      <c s="22" r="K211"/>
      <c s="10" r="L211"/>
      <c s="12" r="M211"/>
    </row>
    <row r="212">
      <c s="16" r="A212"/>
      <c s="16" r="B212"/>
      <c s="16" r="C212"/>
      <c s="43" r="D212"/>
      <c s="16" r="E212"/>
      <c s="16" r="F212"/>
      <c s="16" r="G212"/>
      <c s="16" r="H212"/>
      <c s="16" r="I212"/>
      <c s="74" r="J212"/>
      <c s="22" r="K212"/>
      <c s="10" r="L212"/>
      <c s="12" r="M212"/>
    </row>
    <row r="213">
      <c s="16" r="A213"/>
      <c s="16" r="B213"/>
      <c s="16" r="C213"/>
      <c s="43" r="D213"/>
      <c s="16" r="E213"/>
      <c s="16" r="F213"/>
      <c s="16" r="G213"/>
      <c s="16" r="H213"/>
      <c s="16" r="I213"/>
      <c s="74" r="J213"/>
      <c s="16" r="K213"/>
      <c s="10" r="L213"/>
      <c s="12" r="M213"/>
    </row>
    <row r="214">
      <c s="16" r="A214"/>
      <c s="16" r="B214"/>
      <c s="16" r="C214"/>
      <c s="43" r="D214"/>
      <c s="16" r="E214"/>
      <c s="16" r="F214"/>
      <c s="16" r="G214"/>
      <c s="16" r="H214"/>
      <c s="16" r="I214"/>
      <c s="74" r="J214"/>
      <c s="22" r="K214"/>
      <c s="10" r="L214"/>
      <c s="12" r="M214"/>
    </row>
    <row r="215">
      <c s="16" r="A215"/>
      <c s="16" r="B215"/>
      <c s="16" r="C215"/>
      <c s="43" r="D215"/>
      <c s="16" r="E215"/>
      <c s="16" r="F215"/>
      <c s="16" r="G215"/>
      <c s="16" r="H215"/>
      <c s="16" r="I215"/>
      <c s="74" r="J215"/>
      <c s="22" r="K215"/>
      <c s="10" r="L215"/>
      <c s="12" r="M215"/>
    </row>
    <row r="216">
      <c s="16" r="A216"/>
      <c s="16" r="B216"/>
      <c s="16" r="C216"/>
      <c s="43" r="D216"/>
      <c s="16" r="E216"/>
      <c s="16" r="F216"/>
      <c s="16" r="G216"/>
      <c s="16" r="H216"/>
      <c s="16" r="I216"/>
      <c s="74" r="J216"/>
      <c s="22" r="K216"/>
      <c s="10" r="L216"/>
      <c s="12" r="M216"/>
    </row>
    <row r="217">
      <c s="16" r="A217"/>
      <c s="16" r="B217"/>
      <c s="16" r="C217"/>
      <c s="43" r="D217"/>
      <c s="16" r="E217"/>
      <c s="16" r="F217"/>
      <c s="16" r="G217"/>
      <c s="16" r="H217"/>
      <c s="16" r="I217"/>
      <c s="74" r="J217"/>
      <c s="22" r="K217"/>
      <c s="10" r="L217"/>
      <c s="12" r="M217"/>
    </row>
    <row r="218">
      <c s="16" r="A218"/>
      <c s="16" r="B218"/>
      <c s="16" r="C218"/>
      <c s="16" r="D218"/>
      <c s="43" r="E218"/>
      <c s="16" r="F218"/>
      <c s="16" r="G218"/>
      <c s="16" r="H218"/>
      <c s="16" r="I218"/>
      <c s="74" r="J218"/>
      <c s="22" r="K218"/>
      <c s="21" r="L218"/>
      <c s="12" r="M218"/>
    </row>
    <row r="219">
      <c s="16" r="A219"/>
      <c s="16" r="B219"/>
      <c s="16" r="C219"/>
      <c s="16" r="D219"/>
      <c s="43" r="E219"/>
      <c s="16" r="F219"/>
      <c s="16" r="G219"/>
      <c s="16" r="H219"/>
      <c s="16" r="I219"/>
      <c s="74" r="J219"/>
      <c s="22" r="K219"/>
      <c s="21" r="L219"/>
      <c s="12" r="M219"/>
    </row>
    <row r="220">
      <c s="16" r="A220"/>
      <c s="16" r="B220"/>
      <c s="16" r="C220"/>
      <c s="16" r="D220"/>
      <c s="43" r="E220"/>
      <c s="16" r="F220"/>
      <c s="16" r="G220"/>
      <c s="16" r="H220"/>
      <c s="16" r="I220"/>
      <c s="74" r="J220"/>
      <c s="22" r="K220"/>
      <c s="21" r="L220"/>
      <c s="12" r="M220"/>
    </row>
    <row r="221">
      <c s="16" r="A221"/>
      <c s="16" r="B221"/>
      <c s="16" r="C221"/>
      <c s="16" r="D221"/>
      <c s="16" r="E221"/>
      <c s="43" r="F221"/>
      <c s="16" r="G221"/>
      <c s="16" r="H221"/>
      <c s="16" r="I221"/>
      <c s="74" r="J221"/>
      <c s="22" r="K221"/>
      <c s="21" r="L221"/>
      <c s="12" r="M221"/>
    </row>
    <row r="222">
      <c s="16" r="A222"/>
      <c s="16" r="B222"/>
      <c s="16" r="C222"/>
      <c s="16" r="D222"/>
      <c s="16" r="E222"/>
      <c s="43" r="F222"/>
      <c s="16" r="G222"/>
      <c s="16" r="H222"/>
      <c s="16" r="I222"/>
      <c s="74" r="J222"/>
      <c s="22" r="K222"/>
      <c s="21" r="L222"/>
      <c s="12" r="M222"/>
    </row>
    <row r="223">
      <c s="16" r="A223"/>
      <c s="16" r="B223"/>
      <c s="16" r="C223"/>
      <c s="16" r="D223"/>
      <c s="16" r="E223"/>
      <c s="43" r="F223"/>
      <c s="16" r="G223"/>
      <c s="16" r="H223"/>
      <c s="16" r="I223"/>
      <c s="74" r="J223"/>
      <c s="22" r="K223"/>
      <c s="21" r="L223"/>
      <c s="12" r="M223"/>
    </row>
    <row r="224">
      <c s="16" r="A224"/>
      <c s="16" r="B224"/>
      <c s="16" r="C224"/>
      <c s="16" r="D224"/>
      <c s="16" r="E224"/>
      <c s="16" r="F224"/>
      <c s="43" r="G224"/>
      <c s="16" r="H224"/>
      <c s="16" r="I224"/>
      <c s="74" r="J224"/>
      <c s="22" r="K224"/>
      <c s="21" r="L224"/>
      <c s="12" r="M224"/>
    </row>
    <row r="225">
      <c s="16" r="A225"/>
      <c s="16" r="B225"/>
      <c s="16" r="C225"/>
      <c s="16" r="D225"/>
      <c s="16" r="E225"/>
      <c s="16" r="F225"/>
      <c s="43" r="G225"/>
      <c s="16" r="H225"/>
      <c s="16" r="I225"/>
      <c s="74" r="J225"/>
      <c s="22" r="K225"/>
      <c s="21" r="L225"/>
      <c s="12" r="M225"/>
    </row>
    <row r="226">
      <c s="16" r="A226"/>
      <c s="16" r="B226"/>
      <c s="16" r="C226"/>
      <c s="16" r="D226"/>
      <c s="16" r="E226"/>
      <c s="16" r="F226"/>
      <c s="16" r="G226"/>
      <c s="43" r="H226"/>
      <c s="16" r="I226"/>
      <c s="74" r="J226"/>
      <c s="22" r="K226"/>
      <c s="21" r="L226"/>
      <c s="12" r="M226"/>
    </row>
    <row r="227">
      <c s="16" r="A227"/>
      <c s="16" r="B227"/>
      <c s="16" r="C227"/>
      <c s="16" r="D227"/>
      <c s="16" r="E227"/>
      <c s="16" r="F227"/>
      <c s="16" r="G227"/>
      <c s="43" r="H227"/>
      <c s="16" r="I227"/>
      <c s="74" r="J227"/>
      <c s="22" r="K227"/>
      <c s="21" r="L227"/>
      <c s="12" r="M227"/>
    </row>
    <row r="228">
      <c s="16" r="A228"/>
      <c s="16" r="B228"/>
      <c s="16" r="C228"/>
      <c s="16" r="D228"/>
      <c s="16" r="E228"/>
      <c s="16" r="F228"/>
      <c s="16" r="G228"/>
      <c s="43" r="H228"/>
      <c s="16" r="I228"/>
      <c s="74" r="J228"/>
      <c s="22" r="K228"/>
      <c s="21" r="L228"/>
      <c s="12" r="M228"/>
    </row>
    <row r="229">
      <c s="16" r="A229"/>
      <c s="16" r="B229"/>
      <c s="16" r="C229"/>
      <c s="16" r="D229"/>
      <c s="16" r="E229"/>
      <c s="16" r="F229"/>
      <c s="16" r="G229"/>
      <c s="43" r="H229"/>
      <c s="16" r="I229"/>
      <c s="74" r="J229"/>
      <c s="22" r="K229"/>
      <c s="21" r="L229"/>
      <c s="12" r="M229"/>
    </row>
    <row r="230">
      <c s="16" r="A230"/>
      <c s="16" r="B230"/>
      <c s="16" r="C230"/>
      <c s="16" r="D230"/>
      <c s="16" r="E230"/>
      <c s="16" r="F230"/>
      <c s="16" r="G230"/>
      <c s="43" r="H230"/>
      <c s="16" r="I230"/>
      <c s="74" r="J230"/>
      <c s="22" r="K230"/>
      <c s="21" r="L230"/>
      <c s="12" r="M230"/>
    </row>
    <row r="231">
      <c s="16" r="A231"/>
      <c s="16" r="B231"/>
      <c s="16" r="C231"/>
      <c s="16" r="D231"/>
      <c s="16" r="E231"/>
      <c s="16" r="F231"/>
      <c s="16" r="G231"/>
      <c s="16" r="H231"/>
      <c s="16" r="I231"/>
      <c s="12" r="J231"/>
      <c s="22" r="K231"/>
      <c s="21" r="L231"/>
      <c s="12" r="M231"/>
    </row>
    <row r="232">
      <c s="16" r="A232"/>
      <c s="16" r="B232"/>
      <c s="16" r="C232"/>
      <c s="16" r="D232"/>
      <c s="16" r="E232"/>
      <c s="16" r="F232"/>
      <c s="16" r="G232"/>
      <c s="16" r="H232"/>
      <c s="16" r="I232"/>
      <c s="12" r="J232"/>
      <c s="22" r="K232"/>
      <c s="21" r="L232"/>
      <c s="12" r="M232"/>
    </row>
    <row r="233">
      <c s="16" r="A233"/>
      <c s="16" r="B233"/>
      <c s="16" r="C233"/>
      <c s="16" r="D233"/>
      <c s="16" r="E233"/>
      <c s="16" r="F233"/>
      <c s="16" r="G233"/>
      <c s="16" r="H233"/>
      <c s="16" r="I233"/>
      <c s="12" r="J233"/>
      <c s="22" r="K233"/>
      <c s="21" r="L233"/>
      <c s="12" r="M233"/>
    </row>
    <row r="234">
      <c s="16" r="A234"/>
      <c s="16" r="B234"/>
      <c s="16" r="C234"/>
      <c s="16" r="D234"/>
      <c s="16" r="E234"/>
      <c s="16" r="F234"/>
      <c s="16" r="G234"/>
      <c s="16" r="H234"/>
      <c s="16" r="I234"/>
      <c s="12" r="J234"/>
      <c s="22" r="K234"/>
      <c s="21" r="L234"/>
      <c s="12" r="M234"/>
    </row>
    <row r="235">
      <c s="16" r="A235"/>
      <c s="16" r="B235"/>
      <c s="16" r="C235"/>
      <c s="43" r="D235"/>
      <c s="16" r="E235"/>
      <c s="16" r="F235"/>
      <c s="16" r="G235"/>
      <c s="16" r="H235"/>
      <c s="16" r="I235"/>
      <c s="74" r="J235"/>
      <c s="22" r="K235"/>
      <c s="21" r="L235"/>
      <c s="16" r="M235"/>
    </row>
    <row r="236">
      <c s="16" r="A236"/>
      <c s="16" r="B236"/>
      <c s="16" r="C236"/>
      <c s="43" r="D236"/>
      <c s="16" r="E236"/>
      <c s="16" r="F236"/>
      <c s="16" r="G236"/>
      <c s="16" r="H236"/>
      <c s="16" r="I236"/>
      <c s="74" r="J236"/>
      <c s="22" r="K236"/>
      <c s="21" r="L236"/>
      <c s="16" r="M236"/>
    </row>
    <row r="237">
      <c s="16" r="A237"/>
      <c s="16" r="B237"/>
      <c s="16" r="C237"/>
      <c s="43" r="D237"/>
      <c s="16" r="E237"/>
      <c s="16" r="F237"/>
      <c s="16" r="G237"/>
      <c s="16" r="H237"/>
      <c s="16" r="I237"/>
      <c s="74" r="J237"/>
      <c s="22" r="K237"/>
      <c s="21" r="L237"/>
      <c s="16" r="M237"/>
    </row>
    <row r="238">
      <c s="16" r="A238"/>
      <c s="16" r="B238"/>
      <c s="16" r="C238"/>
      <c s="43" r="D238"/>
      <c s="16" r="E238"/>
      <c s="16" r="F238"/>
      <c s="16" r="G238"/>
      <c s="16" r="H238"/>
      <c s="16" r="I238"/>
      <c s="74" r="J238"/>
      <c s="22" r="K238"/>
      <c s="21" r="L238"/>
      <c s="16" r="M238"/>
    </row>
    <row r="239">
      <c s="16" r="A239"/>
      <c s="16" r="B239"/>
      <c s="16" r="C239"/>
      <c s="43" r="D239"/>
      <c s="16" r="E239"/>
      <c s="16" r="F239"/>
      <c s="16" r="G239"/>
      <c s="16" r="H239"/>
      <c s="16" r="I239"/>
      <c s="74" r="J239"/>
      <c s="22" r="K239"/>
      <c s="21" r="L239"/>
      <c s="16" r="M239"/>
    </row>
    <row r="240">
      <c s="16" r="A240"/>
      <c s="16" r="B240"/>
      <c s="16" r="C240"/>
      <c s="43" r="D240"/>
      <c s="16" r="E240"/>
      <c s="16" r="F240"/>
      <c s="16" r="G240"/>
      <c s="16" r="H240"/>
      <c s="16" r="I240"/>
      <c s="74" r="J240"/>
      <c s="22" r="K240"/>
      <c s="21" r="L240"/>
      <c s="16" r="M240"/>
    </row>
    <row r="241">
      <c s="16" r="A241"/>
      <c s="16" r="B241"/>
      <c s="16" r="C241"/>
      <c s="43" r="D241"/>
      <c s="16" r="E241"/>
      <c s="16" r="F241"/>
      <c s="16" r="G241"/>
      <c s="16" r="H241"/>
      <c s="16" r="I241"/>
      <c s="74" r="J241"/>
      <c s="22" r="K241"/>
      <c s="21" r="L241"/>
      <c s="16" r="M241"/>
    </row>
    <row r="242">
      <c s="16" r="A242"/>
      <c s="16" r="B242"/>
      <c s="16" r="C242"/>
      <c s="43" r="D242"/>
      <c s="16" r="E242"/>
      <c s="16" r="F242"/>
      <c s="16" r="G242"/>
      <c s="16" r="H242"/>
      <c s="16" r="I242"/>
      <c s="74" r="J242"/>
      <c s="22" r="K242"/>
      <c s="21" r="L242"/>
      <c s="16" r="M242"/>
    </row>
    <row r="243">
      <c s="16" r="A243"/>
      <c s="16" r="B243"/>
      <c s="16" r="C243"/>
      <c s="43" r="D243"/>
      <c s="16" r="E243"/>
      <c s="16" r="F243"/>
      <c s="16" r="G243"/>
      <c s="16" r="H243"/>
      <c s="16" r="I243"/>
      <c s="74" r="J243"/>
      <c s="22" r="K243"/>
      <c s="21" r="L243"/>
      <c s="16" r="M243"/>
    </row>
    <row r="244">
      <c s="16" r="A244"/>
      <c s="16" r="B244"/>
      <c s="16" r="C244"/>
      <c s="16" r="D244"/>
      <c s="43" r="E244"/>
      <c s="16" r="F244"/>
      <c s="16" r="G244"/>
      <c s="16" r="H244"/>
      <c s="16" r="I244"/>
      <c s="74" r="J244"/>
      <c s="22" r="K244"/>
      <c s="21" r="L244"/>
      <c s="16" r="M244"/>
    </row>
    <row r="245">
      <c s="16" r="A245"/>
      <c s="16" r="B245"/>
      <c s="16" r="C245"/>
      <c s="16" r="D245"/>
      <c s="43" r="E245"/>
      <c s="16" r="F245"/>
      <c s="16" r="G245"/>
      <c s="16" r="H245"/>
      <c s="16" r="I245"/>
      <c s="74" r="J245"/>
      <c s="22" r="K245"/>
      <c s="21" r="L245"/>
      <c s="16" r="M245"/>
    </row>
    <row r="246">
      <c s="16" r="A246"/>
      <c s="16" r="B246"/>
      <c s="16" r="C246"/>
      <c s="16" r="D246"/>
      <c s="43" r="E246"/>
      <c s="16" r="F246"/>
      <c s="16" r="G246"/>
      <c s="16" r="H246"/>
      <c s="16" r="I246"/>
      <c s="74" r="J246"/>
      <c s="22" r="K246"/>
      <c s="21" r="L246"/>
      <c s="16" r="M246"/>
    </row>
    <row r="247">
      <c s="16" r="A247"/>
      <c s="16" r="B247"/>
      <c s="16" r="C247"/>
      <c s="16" r="D247"/>
      <c s="16" r="E247"/>
      <c s="43" r="F247"/>
      <c s="16" r="G247"/>
      <c s="16" r="H247"/>
      <c s="16" r="I247"/>
      <c s="74" r="J247"/>
      <c s="16" r="K247"/>
      <c s="21" r="L247"/>
      <c s="16" r="M247"/>
    </row>
    <row r="248">
      <c s="16" r="A248"/>
      <c s="16" r="B248"/>
      <c s="16" r="C248"/>
      <c s="16" r="D248"/>
      <c s="16" r="E248"/>
      <c s="43" r="F248"/>
      <c s="16" r="G248"/>
      <c s="16" r="H248"/>
      <c s="16" r="I248"/>
      <c s="74" r="J248"/>
      <c s="16" r="K248"/>
      <c s="21" r="L248"/>
      <c s="16" r="M248"/>
    </row>
    <row r="249">
      <c s="16" r="A249"/>
      <c s="16" r="B249"/>
      <c s="16" r="C249"/>
      <c s="16" r="D249"/>
      <c s="16" r="E249"/>
      <c s="16" r="F249"/>
      <c s="43" r="G249"/>
      <c s="16" r="H249"/>
      <c s="16" r="I249"/>
      <c s="74" r="J249"/>
      <c s="22" r="K249"/>
      <c s="21" r="L249"/>
      <c s="16" r="M249"/>
    </row>
    <row r="250">
      <c s="16" r="A250"/>
      <c s="16" r="B250"/>
      <c s="16" r="C250"/>
      <c s="16" r="D250"/>
      <c s="16" r="E250"/>
      <c s="16" r="F250"/>
      <c s="43" r="G250"/>
      <c s="16" r="H250"/>
      <c s="16" r="I250"/>
      <c s="74" r="J250"/>
      <c s="22" r="K250"/>
      <c s="21" r="L250"/>
      <c s="16" r="M250"/>
    </row>
    <row r="251">
      <c s="16" r="A251"/>
      <c s="16" r="B251"/>
      <c s="16" r="C251"/>
      <c s="16" r="D251"/>
      <c s="16" r="E251"/>
      <c s="16" r="F251"/>
      <c s="16" r="G251"/>
      <c s="43" r="H251"/>
      <c s="16" r="I251"/>
      <c s="74" r="J251"/>
      <c s="22" r="K251"/>
      <c s="21" r="L251"/>
      <c s="16" r="M251"/>
    </row>
    <row r="252">
      <c s="16" r="A252"/>
      <c s="16" r="B252"/>
      <c s="16" r="C252"/>
      <c s="16" r="D252"/>
      <c s="16" r="E252"/>
      <c s="16" r="F252"/>
      <c s="16" r="G252"/>
      <c s="43" r="H252"/>
      <c s="16" r="I252"/>
      <c s="74" r="J252"/>
      <c s="22" r="K252"/>
      <c s="21" r="L252"/>
      <c s="16" r="M252"/>
    </row>
    <row r="253">
      <c s="16" r="A253"/>
      <c s="16" r="B253"/>
      <c s="16" r="C253"/>
      <c s="16" r="D253"/>
      <c s="16" r="E253"/>
      <c s="16" r="F253"/>
      <c s="16" r="G253"/>
      <c s="43" r="H253"/>
      <c s="16" r="I253"/>
      <c s="74" r="J253"/>
      <c s="22" r="K253"/>
      <c s="21" r="L253"/>
      <c s="16" r="M253"/>
    </row>
    <row r="254">
      <c s="16" r="A254"/>
      <c s="16" r="B254"/>
      <c s="16" r="C254"/>
      <c s="16" r="D254"/>
      <c s="16" r="E254"/>
      <c s="16" r="F254"/>
      <c s="16" r="G254"/>
      <c s="43" r="H254"/>
      <c s="16" r="I254"/>
      <c s="74" r="J254"/>
      <c s="22" r="K254"/>
      <c s="21" r="L254"/>
      <c s="16" r="M254"/>
    </row>
    <row r="255">
      <c s="16" r="A255"/>
      <c s="16" r="B255"/>
      <c s="16" r="C255"/>
      <c s="16" r="D255"/>
      <c s="16" r="E255"/>
      <c s="16" r="F255"/>
      <c s="16" r="G255"/>
      <c s="43" r="H255"/>
      <c s="16" r="I255"/>
      <c s="74" r="J255"/>
      <c s="22" r="K255"/>
      <c s="21" r="L255"/>
      <c s="16" r="M255"/>
    </row>
    <row r="256">
      <c s="16" r="A256"/>
      <c s="16" r="B256"/>
      <c s="16" r="C256"/>
      <c s="16" r="D256"/>
      <c s="16" r="E256"/>
      <c s="16" r="F256"/>
      <c s="16" r="G256"/>
      <c s="16" r="H256"/>
      <c s="16" r="I256"/>
      <c s="12" r="J256"/>
      <c s="22" r="K256"/>
      <c s="21" r="L256"/>
      <c s="16" r="M256"/>
    </row>
    <row r="257">
      <c s="16" r="A257"/>
      <c s="16" r="B257"/>
      <c s="16" r="C257"/>
      <c s="16" r="D257"/>
      <c s="16" r="E257"/>
      <c s="16" r="F257"/>
      <c s="16" r="G257"/>
      <c s="16" r="H257"/>
      <c s="16" r="I257"/>
      <c s="12" r="J257"/>
      <c s="22" r="K257"/>
      <c s="21" r="L257"/>
      <c s="16" r="M257"/>
    </row>
    <row r="258">
      <c s="16" r="A258"/>
      <c s="16" r="B258"/>
      <c s="16" r="C258"/>
      <c s="16" r="D258"/>
      <c s="16" r="E258"/>
      <c s="16" r="F258"/>
      <c s="16" r="G258"/>
      <c s="16" r="H258"/>
      <c s="16" r="I258"/>
      <c s="12" r="J258"/>
      <c s="22" r="K258"/>
      <c s="21" r="L258"/>
      <c s="16" r="M258"/>
    </row>
    <row r="259">
      <c s="16" r="A259"/>
      <c s="16" r="B259"/>
      <c s="16" r="C259"/>
      <c s="16" r="D259"/>
      <c s="16" r="E259"/>
      <c s="16" r="F259"/>
      <c s="16" r="G259"/>
      <c s="16" r="H259"/>
      <c s="16" r="I259"/>
      <c s="12" r="J259"/>
      <c s="22" r="K259"/>
      <c s="21" r="L259"/>
      <c s="16" r="M259"/>
    </row>
    <row r="260">
      <c s="16" r="A260"/>
      <c s="16" r="B260"/>
      <c s="16" r="C260"/>
      <c s="16" r="D260"/>
      <c s="16" r="E260"/>
      <c s="16" r="F260"/>
      <c s="16" r="G260"/>
      <c s="16" r="H260"/>
      <c s="16" r="I260"/>
      <c s="16" r="J260"/>
      <c s="16" r="K260"/>
      <c s="21" r="L260"/>
      <c s="16" r="M260"/>
    </row>
    <row r="261">
      <c s="16" r="A261"/>
      <c s="16" r="B261"/>
      <c s="16" r="C261"/>
      <c s="43" r="D261"/>
      <c s="16" r="E261"/>
      <c s="16" r="F261"/>
      <c s="16" r="G261"/>
      <c s="16" r="H261"/>
      <c s="16" r="I261"/>
      <c s="16" r="J261"/>
      <c s="22" r="K261"/>
      <c s="21" r="L261"/>
      <c s="16" r="M261"/>
    </row>
    <row r="262">
      <c s="16" r="A262"/>
      <c s="16" r="B262"/>
      <c s="16" r="C262"/>
      <c s="43" r="D262"/>
      <c s="16" r="E262"/>
      <c s="16" r="F262"/>
      <c s="16" r="G262"/>
      <c s="16" r="H262"/>
      <c s="16" r="I262"/>
      <c s="16" r="J262"/>
      <c s="16" r="K262"/>
      <c s="21" r="L262"/>
      <c s="16" r="M262"/>
    </row>
    <row r="263">
      <c s="16" r="A263"/>
      <c s="16" r="B263"/>
      <c s="16" r="C263"/>
      <c s="43" r="D263"/>
      <c s="16" r="E263"/>
      <c s="16" r="F263"/>
      <c s="16" r="G263"/>
      <c s="16" r="H263"/>
      <c s="16" r="I263"/>
      <c s="16" r="J263"/>
      <c s="16" r="K263"/>
      <c s="21" r="L263"/>
      <c s="16" r="M263"/>
    </row>
    <row r="264">
      <c s="16" r="A264"/>
      <c s="16" r="B264"/>
      <c s="16" r="C264"/>
      <c s="43" r="D264"/>
      <c s="16" r="E264"/>
      <c s="16" r="F264"/>
      <c s="16" r="G264"/>
      <c s="16" r="H264"/>
      <c s="16" r="I264"/>
      <c s="16" r="J264"/>
      <c s="16" r="K264"/>
      <c s="21" r="L264"/>
      <c s="16" r="M264"/>
    </row>
    <row r="265">
      <c s="16" r="A265"/>
      <c s="16" r="B265"/>
      <c s="16" r="C265"/>
      <c s="43" r="D265"/>
      <c s="16" r="E265"/>
      <c s="16" r="F265"/>
      <c s="16" r="G265"/>
      <c s="16" r="H265"/>
      <c s="16" r="I265"/>
      <c s="16" r="J265"/>
      <c s="16" r="K265"/>
      <c s="21" r="L265"/>
      <c s="16" r="M265"/>
    </row>
    <row r="266">
      <c s="16" r="A266"/>
      <c s="16" r="B266"/>
      <c s="16" r="C266"/>
      <c s="43" r="D266"/>
      <c s="16" r="E266"/>
      <c s="16" r="F266"/>
      <c s="16" r="G266"/>
      <c s="16" r="H266"/>
      <c s="16" r="I266"/>
      <c s="16" r="J266"/>
      <c s="16" r="K266"/>
      <c s="21" r="L266"/>
      <c s="16" r="M266"/>
    </row>
    <row r="267">
      <c s="16" r="A267"/>
      <c s="16" r="B267"/>
      <c s="16" r="C267"/>
      <c s="16" r="D267"/>
      <c s="43" r="E267"/>
      <c s="16" r="F267"/>
      <c s="16" r="G267"/>
      <c s="16" r="H267"/>
      <c s="16" r="I267"/>
      <c s="16" r="J267"/>
      <c s="22" r="K267"/>
      <c s="21" r="L267"/>
      <c s="16" r="M267"/>
    </row>
    <row r="268">
      <c s="16" r="A268"/>
      <c s="16" r="B268"/>
      <c s="16" r="C268"/>
      <c s="16" r="D268"/>
      <c s="43" r="E268"/>
      <c s="16" r="F268"/>
      <c s="16" r="G268"/>
      <c s="16" r="H268"/>
      <c s="16" r="I268"/>
      <c s="16" r="J268"/>
      <c s="22" r="K268"/>
      <c s="21" r="L268"/>
      <c s="16" r="M268"/>
    </row>
    <row r="269">
      <c s="16" r="A269"/>
      <c s="16" r="B269"/>
      <c s="16" r="C269"/>
      <c s="16" r="D269"/>
      <c s="43" r="E269"/>
      <c s="16" r="F269"/>
      <c s="16" r="G269"/>
      <c s="16" r="H269"/>
      <c s="16" r="I269"/>
      <c s="16" r="J269"/>
      <c s="22" r="K269"/>
      <c s="21" r="L269"/>
      <c s="16" r="M269"/>
    </row>
    <row r="270">
      <c s="16" r="A270"/>
      <c s="16" r="B270"/>
      <c s="16" r="C270"/>
      <c s="16" r="D270"/>
      <c s="16" r="E270"/>
      <c s="43" r="F270"/>
      <c s="16" r="G270"/>
      <c s="16" r="H270"/>
      <c s="16" r="I270"/>
      <c s="16" r="J270"/>
      <c s="22" r="K270"/>
      <c s="21" r="L270"/>
      <c s="16" r="M270"/>
    </row>
    <row r="271">
      <c s="16" r="A271"/>
      <c s="16" r="B271"/>
      <c s="16" r="C271"/>
      <c s="16" r="D271"/>
      <c s="16" r="E271"/>
      <c s="43" r="F271"/>
      <c s="16" r="G271"/>
      <c s="16" r="H271"/>
      <c s="16" r="I271"/>
      <c s="16" r="J271"/>
      <c s="22" r="K271"/>
      <c s="21" r="L271"/>
      <c s="16" r="M271"/>
    </row>
    <row r="272">
      <c s="16" r="A272"/>
      <c s="16" r="B272"/>
      <c s="16" r="C272"/>
      <c s="16" r="D272"/>
      <c s="16" r="E272"/>
      <c s="43" r="F272"/>
      <c s="16" r="G272"/>
      <c s="16" r="H272"/>
      <c s="16" r="I272"/>
      <c s="16" r="J272"/>
      <c s="22" r="K272"/>
      <c s="21" r="L272"/>
      <c s="16" r="M272"/>
    </row>
    <row r="273">
      <c s="16" r="A273"/>
      <c s="16" r="B273"/>
      <c s="16" r="C273"/>
      <c s="16" r="D273"/>
      <c s="16" r="E273"/>
      <c s="43" r="F273"/>
      <c s="16" r="G273"/>
      <c s="16" r="H273"/>
      <c s="16" r="I273"/>
      <c s="16" r="J273"/>
      <c s="22" r="K273"/>
      <c s="21" r="L273"/>
      <c s="16" r="M273"/>
    </row>
    <row r="274">
      <c s="16" r="A274"/>
      <c s="16" r="B274"/>
      <c s="16" r="C274"/>
      <c s="16" r="D274"/>
      <c s="16" r="E274"/>
      <c s="43" r="F274"/>
      <c s="16" r="G274"/>
      <c s="16" r="H274"/>
      <c s="16" r="I274"/>
      <c s="16" r="J274"/>
      <c s="22" r="K274"/>
      <c s="21" r="L274"/>
      <c s="16" r="M274"/>
    </row>
    <row r="275">
      <c s="16" r="A275"/>
      <c s="16" r="B275"/>
      <c s="16" r="C275"/>
      <c s="16" r="D275"/>
      <c s="16" r="E275"/>
      <c s="16" r="F275"/>
      <c s="16" r="G275"/>
      <c s="16" r="H275"/>
      <c s="16" r="I275"/>
      <c s="16" r="J275"/>
      <c s="22" r="K275"/>
      <c s="21" r="L275"/>
      <c s="16" r="M275"/>
    </row>
    <row r="276">
      <c s="16" r="A276"/>
      <c s="16" r="B276"/>
      <c s="16" r="C276"/>
      <c s="16" r="D276"/>
      <c s="16" r="E276"/>
      <c s="16" r="F276"/>
      <c s="16" r="G276"/>
      <c s="16" r="H276"/>
      <c s="16" r="I276"/>
      <c s="16" r="J276"/>
      <c s="22" r="K276"/>
      <c s="21" r="L276"/>
      <c s="16" r="M276"/>
    </row>
    <row r="277">
      <c s="16" r="A277"/>
      <c s="16" r="B277"/>
      <c s="16" r="C277"/>
      <c s="16" r="D277"/>
      <c s="16" r="E277"/>
      <c s="16" r="F277"/>
      <c s="16" r="G277"/>
      <c s="43" r="H277"/>
      <c s="16" r="I277"/>
      <c s="16" r="J277"/>
      <c s="22" r="K277"/>
      <c s="21" r="L277"/>
      <c s="16" r="M277"/>
    </row>
    <row r="278">
      <c s="16" r="A278"/>
      <c s="16" r="B278"/>
      <c s="16" r="C278"/>
      <c s="16" r="D278"/>
      <c s="16" r="E278"/>
      <c s="16" r="F278"/>
      <c s="16" r="G278"/>
      <c s="43" r="H278"/>
      <c s="16" r="I278"/>
      <c s="16" r="J278"/>
      <c s="22" r="K278"/>
      <c s="21" r="L278"/>
      <c s="16" r="M278"/>
    </row>
    <row r="279">
      <c s="16" r="A279"/>
      <c s="16" r="B279"/>
      <c s="16" r="C279"/>
      <c s="16" r="D279"/>
      <c s="16" r="E279"/>
      <c s="16" r="F279"/>
      <c s="16" r="G279"/>
      <c s="43" r="H279"/>
      <c s="16" r="I279"/>
      <c s="16" r="J279"/>
      <c s="22" r="K279"/>
      <c s="21" r="L279"/>
      <c s="16" r="M279"/>
    </row>
    <row r="280">
      <c s="16" r="A280"/>
      <c s="16" r="B280"/>
      <c s="16" r="C280"/>
      <c s="16" r="D280"/>
      <c s="16" r="E280"/>
      <c s="16" r="F280"/>
      <c s="16" r="G280"/>
      <c s="43" r="H280"/>
      <c s="16" r="I280"/>
      <c s="16" r="J280"/>
      <c s="22" r="K280"/>
      <c s="21" r="L280"/>
      <c s="16" r="M280"/>
    </row>
    <row r="281">
      <c s="16" r="A281"/>
      <c s="16" r="B281"/>
      <c s="16" r="C281"/>
      <c s="16" r="D281"/>
      <c s="16" r="E281"/>
      <c s="16" r="F281"/>
      <c s="16" r="G281"/>
      <c s="43" r="H281"/>
      <c s="16" r="I281"/>
      <c s="16" r="J281"/>
      <c s="22" r="K281"/>
      <c s="21" r="L281"/>
      <c s="16" r="M281"/>
    </row>
    <row r="282">
      <c s="16" r="A282"/>
      <c s="16" r="B282"/>
      <c s="16" r="C282"/>
      <c s="16" r="D282"/>
      <c s="16" r="E282"/>
      <c s="16" r="F282"/>
      <c s="16" r="G282"/>
      <c s="16" r="H282"/>
      <c s="16" r="I282"/>
      <c s="43" r="J282"/>
      <c s="22" r="K282"/>
      <c s="21" r="L282"/>
      <c s="16" r="M282"/>
    </row>
    <row r="283">
      <c s="16" r="A283"/>
      <c s="16" r="B283"/>
      <c s="16" r="C283"/>
      <c s="16" r="D283"/>
      <c s="16" r="E283"/>
      <c s="16" r="F283"/>
      <c s="16" r="G283"/>
      <c s="16" r="H283"/>
      <c s="16" r="I283"/>
      <c s="43" r="J283"/>
      <c s="22" r="K283"/>
      <c s="21" r="L283"/>
      <c s="16" r="M283"/>
    </row>
    <row r="284">
      <c s="16" r="A284"/>
      <c s="16" r="B284"/>
      <c s="16" r="C284"/>
      <c s="16" r="D284"/>
      <c s="16" r="E284"/>
      <c s="16" r="F284"/>
      <c s="16" r="G284"/>
      <c s="16" r="H284"/>
      <c s="16" r="I284"/>
      <c s="43" r="J284"/>
      <c s="22" r="K284"/>
      <c s="21" r="L284"/>
      <c s="16" r="M284"/>
    </row>
    <row r="285">
      <c s="16" r="A285"/>
      <c s="16" r="B285"/>
      <c s="16" r="C285"/>
      <c s="16" r="D285"/>
      <c s="16" r="E285"/>
      <c s="16" r="F285"/>
      <c s="16" r="G285"/>
      <c s="16" r="H285"/>
      <c s="16" r="I285"/>
      <c s="43" r="J285"/>
      <c s="22" r="K285"/>
      <c s="21" r="L285"/>
      <c s="16" r="M285"/>
    </row>
    <row r="286">
      <c s="16" r="A286"/>
      <c s="16" r="B286"/>
      <c s="16" r="C286"/>
      <c s="16" r="D286"/>
      <c s="16" r="E286"/>
      <c s="16" r="F286"/>
      <c s="16" r="G286"/>
      <c s="16" r="H286"/>
      <c s="16" r="I286"/>
      <c s="43" r="J286"/>
      <c s="22" r="K286"/>
      <c s="21" r="L286"/>
      <c s="16" r="M286"/>
    </row>
    <row r="287">
      <c s="16" r="A287"/>
      <c s="16" r="B287"/>
      <c s="16" r="C287"/>
      <c s="16" r="D287"/>
      <c s="16" r="E287"/>
      <c s="16" r="F287"/>
      <c s="16" r="G287"/>
      <c s="16" r="H287"/>
      <c s="16" r="I287"/>
      <c s="43" r="J287"/>
      <c s="22" r="K287"/>
      <c s="21" r="L287"/>
      <c s="16" r="M287"/>
    </row>
    <row r="288">
      <c s="16" r="A288"/>
      <c s="16" r="B288"/>
      <c s="16" r="C288"/>
      <c s="16" r="D288"/>
      <c s="16" r="E288"/>
      <c s="16" r="F288"/>
      <c s="16" r="G288"/>
      <c s="16" r="H288"/>
      <c s="16" r="I288"/>
      <c s="43" r="J288"/>
      <c s="22" r="K288"/>
      <c s="21" r="L288"/>
      <c s="16" r="M288"/>
    </row>
    <row r="289">
      <c s="16" r="A289"/>
      <c s="16" r="B289"/>
      <c s="16" r="C289"/>
      <c s="16" r="D289"/>
      <c s="16" r="E289"/>
      <c s="16" r="F289"/>
      <c s="16" r="G289"/>
      <c s="16" r="H289"/>
      <c s="16" r="I289"/>
      <c s="43" r="J289"/>
      <c s="22" r="K289"/>
      <c s="21" r="L289"/>
      <c s="16" r="M289"/>
    </row>
    <row r="290">
      <c s="16" r="A290"/>
      <c s="16" r="B290"/>
      <c s="16" r="C290"/>
      <c s="16" r="D290"/>
      <c s="16" r="E290"/>
      <c s="16" r="F290"/>
      <c s="16" r="G290"/>
      <c s="16" r="H290"/>
      <c s="16" r="I290"/>
      <c s="43" r="J290"/>
      <c s="22" r="K290"/>
      <c s="21" r="L290"/>
      <c s="16" r="M290"/>
    </row>
    <row r="291">
      <c s="16" r="A291"/>
      <c s="16" r="B291"/>
      <c s="16" r="C291"/>
      <c s="16" r="D291"/>
      <c s="16" r="E291"/>
      <c s="16" r="F291"/>
      <c s="16" r="G291"/>
      <c s="16" r="H291"/>
      <c s="16" r="I291"/>
      <c s="43" r="J291"/>
      <c s="22" r="K291"/>
      <c s="21" r="L291"/>
      <c s="16" r="M291"/>
    </row>
    <row r="292">
      <c s="16" r="A292"/>
      <c s="16" r="B292"/>
      <c s="16" r="C292"/>
      <c s="16" r="D292"/>
      <c s="16" r="E292"/>
      <c s="16" r="F292"/>
      <c s="16" r="G292"/>
      <c s="16" r="H292"/>
      <c s="16" r="I292"/>
      <c s="43" r="J292"/>
      <c s="22" r="K292"/>
      <c s="21" r="L292"/>
      <c s="16" r="M292"/>
    </row>
    <row r="293">
      <c s="16" r="A293"/>
      <c s="16" r="B293"/>
      <c s="16" r="C293"/>
      <c s="16" r="D293"/>
      <c s="16" r="E293"/>
      <c s="16" r="F293"/>
      <c s="16" r="G293"/>
      <c s="16" r="H293"/>
      <c s="16" r="I293"/>
      <c s="43" r="J293"/>
      <c s="22" r="K293"/>
      <c s="21" r="L293"/>
      <c s="16" r="M293"/>
    </row>
    <row r="294">
      <c s="16" r="A294"/>
      <c s="16" r="B294"/>
      <c s="16" r="C294"/>
      <c s="43" r="D294"/>
      <c s="16" r="E294"/>
      <c s="16" r="F294"/>
      <c s="16" r="G294"/>
      <c s="16" r="H294"/>
      <c s="16" r="I294"/>
      <c s="16" r="J294"/>
      <c s="22" r="K294"/>
      <c s="21" r="L294"/>
      <c s="16" r="M294"/>
    </row>
    <row r="295">
      <c s="16" r="A295"/>
      <c s="16" r="B295"/>
      <c s="16" r="C295"/>
      <c s="43" r="D295"/>
      <c s="16" r="E295"/>
      <c s="16" r="F295"/>
      <c s="16" r="G295"/>
      <c s="16" r="H295"/>
      <c s="16" r="I295"/>
      <c s="16" r="J295"/>
      <c s="16" r="K295"/>
      <c s="21" r="L295"/>
      <c s="16" r="M295"/>
    </row>
    <row r="296">
      <c s="16" r="A296"/>
      <c s="16" r="B296"/>
      <c s="16" r="C296"/>
      <c s="43" r="D296"/>
      <c s="16" r="E296"/>
      <c s="16" r="F296"/>
      <c s="16" r="G296"/>
      <c s="16" r="H296"/>
      <c s="16" r="I296"/>
      <c s="16" r="J296"/>
      <c s="16" r="K296"/>
      <c s="21" r="L296"/>
      <c s="16" r="M296"/>
    </row>
    <row r="297">
      <c s="16" r="A297"/>
      <c s="16" r="B297"/>
      <c s="16" r="C297"/>
      <c s="43" r="D297"/>
      <c s="16" r="E297"/>
      <c s="16" r="F297"/>
      <c s="16" r="G297"/>
      <c s="16" r="H297"/>
      <c s="16" r="I297"/>
      <c s="16" r="J297"/>
      <c s="16" r="K297"/>
      <c s="21" r="L297"/>
      <c s="16" r="M297"/>
    </row>
    <row r="298">
      <c s="16" r="A298"/>
      <c s="16" r="B298"/>
      <c s="16" r="C298"/>
      <c s="43" r="D298"/>
      <c s="16" r="E298"/>
      <c s="16" r="F298"/>
      <c s="16" r="G298"/>
      <c s="16" r="H298"/>
      <c s="16" r="I298"/>
      <c s="16" r="J298"/>
      <c s="16" r="K298"/>
      <c s="21" r="L298"/>
      <c s="16" r="M298"/>
    </row>
    <row r="299">
      <c s="16" r="A299"/>
      <c s="16" r="B299"/>
      <c s="16" r="C299"/>
      <c s="43" r="D299"/>
      <c s="16" r="E299"/>
      <c s="16" r="F299"/>
      <c s="16" r="G299"/>
      <c s="16" r="H299"/>
      <c s="16" r="I299"/>
      <c s="16" r="J299"/>
      <c s="16" r="K299"/>
      <c s="21" r="L299"/>
      <c s="16" r="M299"/>
    </row>
    <row r="300">
      <c s="16" r="A300"/>
      <c s="16" r="B300"/>
      <c s="16" r="C300"/>
      <c s="16" r="D300"/>
      <c s="43" r="E300"/>
      <c s="16" r="F300"/>
      <c s="16" r="G300"/>
      <c s="16" r="H300"/>
      <c s="16" r="I300"/>
      <c s="16" r="J300"/>
      <c s="22" r="K300"/>
      <c s="21" r="L300"/>
      <c s="16" r="M300"/>
    </row>
    <row r="301">
      <c s="16" r="A301"/>
      <c s="16" r="B301"/>
      <c s="16" r="C301"/>
      <c s="16" r="D301"/>
      <c s="43" r="E301"/>
      <c s="16" r="F301"/>
      <c s="16" r="G301"/>
      <c s="16" r="H301"/>
      <c s="16" r="I301"/>
      <c s="16" r="J301"/>
      <c s="22" r="K301"/>
      <c s="21" r="L301"/>
      <c s="16" r="M301"/>
    </row>
    <row r="302">
      <c s="16" r="A302"/>
      <c s="16" r="B302"/>
      <c s="16" r="C302"/>
      <c s="16" r="D302"/>
      <c s="43" r="E302"/>
      <c s="16" r="F302"/>
      <c s="16" r="G302"/>
      <c s="16" r="H302"/>
      <c s="16" r="I302"/>
      <c s="16" r="J302"/>
      <c s="22" r="K302"/>
      <c s="21" r="L302"/>
      <c s="16" r="M302"/>
    </row>
    <row r="303">
      <c s="16" r="A303"/>
      <c s="16" r="B303"/>
      <c s="16" r="C303"/>
      <c s="16" r="D303"/>
      <c s="16" r="E303"/>
      <c s="43" r="F303"/>
      <c s="16" r="G303"/>
      <c s="16" r="H303"/>
      <c s="16" r="I303"/>
      <c s="16" r="J303"/>
      <c s="22" r="K303"/>
      <c s="21" r="L303"/>
      <c s="16" r="M303"/>
    </row>
    <row r="304">
      <c s="16" r="A304"/>
      <c s="16" r="B304"/>
      <c s="16" r="C304"/>
      <c s="16" r="D304"/>
      <c s="16" r="E304"/>
      <c s="43" r="F304"/>
      <c s="16" r="G304"/>
      <c s="16" r="H304"/>
      <c s="16" r="I304"/>
      <c s="16" r="J304"/>
      <c s="22" r="K304"/>
      <c s="21" r="L304"/>
      <c s="16" r="M304"/>
    </row>
    <row r="305">
      <c s="16" r="A305"/>
      <c s="16" r="B305"/>
      <c s="16" r="C305"/>
      <c s="16" r="D305"/>
      <c s="16" r="E305"/>
      <c s="43" r="F305"/>
      <c s="16" r="G305"/>
      <c s="16" r="H305"/>
      <c s="16" r="I305"/>
      <c s="16" r="J305"/>
      <c s="22" r="K305"/>
      <c s="21" r="L305"/>
      <c s="16" r="M305"/>
    </row>
    <row r="306">
      <c s="16" r="A306"/>
      <c s="16" r="B306"/>
      <c s="16" r="C306"/>
      <c s="16" r="D306"/>
      <c s="16" r="E306"/>
      <c s="43" r="F306"/>
      <c s="16" r="G306"/>
      <c s="16" r="H306"/>
      <c s="16" r="I306"/>
      <c s="16" r="J306"/>
      <c s="22" r="K306"/>
      <c s="21" r="L306"/>
      <c s="16" r="M306"/>
    </row>
    <row r="307">
      <c s="16" r="A307"/>
      <c s="16" r="B307"/>
      <c s="16" r="C307"/>
      <c s="16" r="D307"/>
      <c s="16" r="E307"/>
      <c s="43" r="F307"/>
      <c s="16" r="G307"/>
      <c s="16" r="H307"/>
      <c s="16" r="I307"/>
      <c s="16" r="J307"/>
      <c s="22" r="K307"/>
      <c s="21" r="L307"/>
      <c s="16" r="M307"/>
    </row>
    <row r="308">
      <c s="16" r="A308"/>
      <c s="16" r="B308"/>
      <c s="16" r="C308"/>
      <c s="16" r="D308"/>
      <c s="16" r="E308"/>
      <c s="16" r="F308"/>
      <c s="16" r="G308"/>
      <c s="16" r="H308"/>
      <c s="16" r="I308"/>
      <c s="16" r="J308"/>
      <c s="22" r="K308"/>
      <c s="21" r="L308"/>
      <c s="16" r="M308"/>
    </row>
    <row r="309">
      <c s="16" r="A309"/>
      <c s="16" r="B309"/>
      <c s="16" r="C309"/>
      <c s="16" r="D309"/>
      <c s="16" r="E309"/>
      <c s="16" r="F309"/>
      <c s="16" r="G309"/>
      <c s="16" r="H309"/>
      <c s="16" r="I309"/>
      <c s="16" r="J309"/>
      <c s="22" r="K309"/>
      <c s="21" r="L309"/>
      <c s="16" r="M309"/>
    </row>
    <row r="310">
      <c s="16" r="A310"/>
      <c s="16" r="B310"/>
      <c s="16" r="C310"/>
      <c s="16" r="D310"/>
      <c s="16" r="E310"/>
      <c s="16" r="F310"/>
      <c s="16" r="G310"/>
      <c s="43" r="H310"/>
      <c s="16" r="I310"/>
      <c s="16" r="J310"/>
      <c s="22" r="K310"/>
      <c s="21" r="L310"/>
      <c s="16" r="M310"/>
    </row>
    <row r="311">
      <c s="16" r="A311"/>
      <c s="16" r="B311"/>
      <c s="16" r="C311"/>
      <c s="16" r="D311"/>
      <c s="16" r="E311"/>
      <c s="16" r="F311"/>
      <c s="16" r="G311"/>
      <c s="43" r="H311"/>
      <c s="16" r="I311"/>
      <c s="16" r="J311"/>
      <c s="22" r="K311"/>
      <c s="21" r="L311"/>
      <c s="16" r="M311"/>
    </row>
    <row r="312">
      <c s="16" r="A312"/>
      <c s="16" r="B312"/>
      <c s="16" r="C312"/>
      <c s="16" r="D312"/>
      <c s="16" r="E312"/>
      <c s="16" r="F312"/>
      <c s="16" r="G312"/>
      <c s="43" r="H312"/>
      <c s="16" r="I312"/>
      <c s="16" r="J312"/>
      <c s="22" r="K312"/>
      <c s="21" r="L312"/>
      <c s="16" r="M312"/>
    </row>
    <row r="313">
      <c s="16" r="A313"/>
      <c s="16" r="B313"/>
      <c s="16" r="C313"/>
      <c s="16" r="D313"/>
      <c s="16" r="E313"/>
      <c s="16" r="F313"/>
      <c s="16" r="G313"/>
      <c s="43" r="H313"/>
      <c s="16" r="I313"/>
      <c s="16" r="J313"/>
      <c s="22" r="K313"/>
      <c s="21" r="L313"/>
      <c s="16" r="M313"/>
    </row>
    <row r="314">
      <c s="16" r="A314"/>
      <c s="16" r="B314"/>
      <c s="16" r="C314"/>
      <c s="16" r="D314"/>
      <c s="16" r="E314"/>
      <c s="16" r="F314"/>
      <c s="16" r="G314"/>
      <c s="43" r="H314"/>
      <c s="16" r="I314"/>
      <c s="16" r="J314"/>
      <c s="22" r="K314"/>
      <c s="21" r="L314"/>
      <c s="16" r="M314"/>
    </row>
    <row r="315">
      <c s="16" r="A315"/>
      <c s="16" r="B315"/>
      <c s="16" r="C315"/>
      <c s="16" r="D315"/>
      <c s="16" r="E315"/>
      <c s="16" r="F315"/>
      <c s="16" r="G315"/>
      <c s="16" r="H315"/>
      <c s="16" r="I315"/>
      <c s="43" r="J315"/>
      <c s="22" r="K315"/>
      <c s="21" r="L315"/>
      <c s="16" r="M315"/>
    </row>
    <row r="316">
      <c s="16" r="A316"/>
      <c s="16" r="B316"/>
      <c s="16" r="C316"/>
      <c s="16" r="D316"/>
      <c s="16" r="E316"/>
      <c s="16" r="F316"/>
      <c s="16" r="G316"/>
      <c s="16" r="H316"/>
      <c s="16" r="I316"/>
      <c s="43" r="J316"/>
      <c s="22" r="K316"/>
      <c s="21" r="L316"/>
      <c s="16" r="M316"/>
    </row>
    <row r="317">
      <c s="16" r="A317"/>
      <c s="16" r="B317"/>
      <c s="16" r="C317"/>
      <c s="16" r="D317"/>
      <c s="16" r="E317"/>
      <c s="16" r="F317"/>
      <c s="16" r="G317"/>
      <c s="16" r="H317"/>
      <c s="16" r="I317"/>
      <c s="43" r="J317"/>
      <c s="22" r="K317"/>
      <c s="21" r="L317"/>
      <c s="16" r="M317"/>
    </row>
    <row r="318">
      <c s="16" r="A318"/>
      <c s="16" r="B318"/>
      <c s="16" r="C318"/>
      <c s="16" r="D318"/>
      <c s="16" r="E318"/>
      <c s="16" r="F318"/>
      <c s="16" r="G318"/>
      <c s="16" r="H318"/>
      <c s="16" r="I318"/>
      <c s="43" r="J318"/>
      <c s="22" r="K318"/>
      <c s="21" r="L318"/>
      <c s="16" r="M318"/>
    </row>
    <row r="319">
      <c s="16" r="A319"/>
      <c s="16" r="B319"/>
      <c s="16" r="C319"/>
      <c s="16" r="D319"/>
      <c s="16" r="E319"/>
      <c s="16" r="F319"/>
      <c s="16" r="G319"/>
      <c s="16" r="H319"/>
      <c s="16" r="I319"/>
      <c s="43" r="J319"/>
      <c s="22" r="K319"/>
      <c s="21" r="L319"/>
      <c s="16" r="M319"/>
    </row>
    <row r="320">
      <c s="16" r="A320"/>
      <c s="16" r="B320"/>
      <c s="16" r="C320"/>
      <c s="16" r="D320"/>
      <c s="16" r="E320"/>
      <c s="16" r="F320"/>
      <c s="16" r="G320"/>
      <c s="16" r="H320"/>
      <c s="16" r="I320"/>
      <c s="43" r="J320"/>
      <c s="22" r="K320"/>
      <c s="21" r="L320"/>
      <c s="16" r="M320"/>
    </row>
    <row r="321">
      <c s="16" r="A321"/>
      <c s="16" r="B321"/>
      <c s="16" r="C321"/>
      <c s="16" r="D321"/>
      <c s="16" r="E321"/>
      <c s="16" r="F321"/>
      <c s="16" r="G321"/>
      <c s="16" r="H321"/>
      <c s="16" r="I321"/>
      <c s="43" r="J321"/>
      <c s="22" r="K321"/>
      <c s="21" r="L321"/>
      <c s="16" r="M321"/>
    </row>
    <row r="322">
      <c s="16" r="A322"/>
      <c s="16" r="B322"/>
      <c s="16" r="C322"/>
      <c s="16" r="D322"/>
      <c s="16" r="E322"/>
      <c s="16" r="F322"/>
      <c s="16" r="G322"/>
      <c s="16" r="H322"/>
      <c s="16" r="I322"/>
      <c s="43" r="J322"/>
      <c s="22" r="K322"/>
      <c s="21" r="L322"/>
      <c s="16" r="M322"/>
    </row>
    <row r="323">
      <c s="16" r="A323"/>
      <c s="16" r="B323"/>
      <c s="16" r="C323"/>
      <c s="16" r="D323"/>
      <c s="16" r="E323"/>
      <c s="16" r="F323"/>
      <c s="16" r="G323"/>
      <c s="16" r="H323"/>
      <c s="16" r="I323"/>
      <c s="43" r="J323"/>
      <c s="22" r="K323"/>
      <c s="21" r="L323"/>
      <c s="16" r="M323"/>
    </row>
    <row r="324">
      <c s="16" r="A324"/>
      <c s="16" r="B324"/>
      <c s="16" r="C324"/>
      <c s="16" r="D324"/>
      <c s="16" r="E324"/>
      <c s="16" r="F324"/>
      <c s="16" r="G324"/>
      <c s="16" r="H324"/>
      <c s="16" r="I324"/>
      <c s="43" r="J324"/>
      <c s="22" r="K324"/>
      <c s="21" r="L324"/>
      <c s="16" r="M324"/>
    </row>
    <row r="325">
      <c s="16" r="A325"/>
      <c s="16" r="B325"/>
      <c s="16" r="C325"/>
      <c s="16" r="D325"/>
      <c s="16" r="E325"/>
      <c s="16" r="F325"/>
      <c s="16" r="G325"/>
      <c s="16" r="H325"/>
      <c s="16" r="I325"/>
      <c s="43" r="J325"/>
      <c s="22" r="K325"/>
      <c s="21" r="L325"/>
      <c s="16" r="M325"/>
    </row>
    <row r="326">
      <c s="16" r="A326"/>
      <c s="16" r="B326"/>
      <c s="16" r="C326"/>
      <c s="16" r="D326"/>
      <c s="16" r="E326"/>
      <c s="16" r="F326"/>
      <c s="16" r="G326"/>
      <c s="16" r="H326"/>
      <c s="16" r="I326"/>
      <c s="43" r="J326"/>
      <c s="22" r="K326"/>
      <c s="21" r="L326"/>
      <c s="16" r="M326"/>
    </row>
    <row r="327">
      <c s="16" r="A327"/>
      <c s="16" r="B327"/>
      <c s="16" r="C327"/>
      <c s="43" r="D327"/>
      <c s="16" r="E327"/>
      <c s="16" r="F327"/>
      <c s="16" r="G327"/>
      <c s="16" r="H327"/>
      <c s="16" r="I327"/>
      <c s="16" r="J327"/>
      <c s="22" r="K327"/>
      <c s="21" r="L327"/>
      <c s="16" r="M327"/>
    </row>
    <row r="328">
      <c s="16" r="A328"/>
      <c s="16" r="B328"/>
      <c s="16" r="C328"/>
      <c s="43" r="D328"/>
      <c s="16" r="E328"/>
      <c s="16" r="F328"/>
      <c s="16" r="G328"/>
      <c s="16" r="H328"/>
      <c s="16" r="I328"/>
      <c s="16" r="J328"/>
      <c s="16" r="K328"/>
      <c s="21" r="L328"/>
      <c s="16" r="M328"/>
    </row>
    <row r="329">
      <c s="16" r="A329"/>
      <c s="16" r="B329"/>
      <c s="16" r="C329"/>
      <c s="43" r="D329"/>
      <c s="16" r="E329"/>
      <c s="16" r="F329"/>
      <c s="16" r="G329"/>
      <c s="16" r="H329"/>
      <c s="16" r="I329"/>
      <c s="16" r="J329"/>
      <c s="16" r="K329"/>
      <c s="21" r="L329"/>
      <c s="16" r="M329"/>
    </row>
    <row r="330">
      <c s="16" r="A330"/>
      <c s="16" r="B330"/>
      <c s="16" r="C330"/>
      <c s="43" r="D330"/>
      <c s="16" r="E330"/>
      <c s="16" r="F330"/>
      <c s="16" r="G330"/>
      <c s="16" r="H330"/>
      <c s="16" r="I330"/>
      <c s="16" r="J330"/>
      <c s="16" r="K330"/>
      <c s="21" r="L330"/>
      <c s="16" r="M330"/>
    </row>
    <row r="331">
      <c s="16" r="A331"/>
      <c s="16" r="B331"/>
      <c s="16" r="C331"/>
      <c s="43" r="D331"/>
      <c s="16" r="E331"/>
      <c s="16" r="F331"/>
      <c s="16" r="G331"/>
      <c s="16" r="H331"/>
      <c s="16" r="I331"/>
      <c s="16" r="J331"/>
      <c s="16" r="K331"/>
      <c s="21" r="L331"/>
      <c s="16" r="M331"/>
    </row>
    <row r="332">
      <c s="16" r="A332"/>
      <c s="16" r="B332"/>
      <c s="16" r="C332"/>
      <c s="43" r="D332"/>
      <c s="16" r="E332"/>
      <c s="16" r="F332"/>
      <c s="16" r="G332"/>
      <c s="16" r="H332"/>
      <c s="16" r="I332"/>
      <c s="16" r="J332"/>
      <c s="16" r="K332"/>
      <c s="21" r="L332"/>
      <c s="16" r="M332"/>
    </row>
    <row r="333">
      <c s="16" r="A333"/>
      <c s="16" r="B333"/>
      <c s="16" r="C333"/>
      <c s="16" r="D333"/>
      <c s="43" r="E333"/>
      <c s="16" r="F333"/>
      <c s="16" r="G333"/>
      <c s="16" r="H333"/>
      <c s="16" r="I333"/>
      <c s="16" r="J333"/>
      <c s="22" r="K333"/>
      <c s="21" r="L333"/>
      <c s="16" r="M333"/>
    </row>
    <row r="334">
      <c s="16" r="A334"/>
      <c s="16" r="B334"/>
      <c s="16" r="C334"/>
      <c s="16" r="D334"/>
      <c s="43" r="E334"/>
      <c s="16" r="F334"/>
      <c s="16" r="G334"/>
      <c s="16" r="H334"/>
      <c s="16" r="I334"/>
      <c s="16" r="J334"/>
      <c s="22" r="K334"/>
      <c s="21" r="L334"/>
      <c s="16" r="M334"/>
    </row>
    <row r="335">
      <c s="16" r="A335"/>
      <c s="16" r="B335"/>
      <c s="16" r="C335"/>
      <c s="16" r="D335"/>
      <c s="16" r="E335"/>
      <c s="43" r="F335"/>
      <c s="16" r="G335"/>
      <c s="16" r="H335"/>
      <c s="16" r="I335"/>
      <c s="16" r="J335"/>
      <c s="22" r="K335"/>
      <c s="21" r="L335"/>
      <c s="16" r="M335"/>
    </row>
    <row r="336">
      <c s="16" r="A336"/>
      <c s="16" r="B336"/>
      <c s="16" r="C336"/>
      <c s="16" r="D336"/>
      <c s="16" r="E336"/>
      <c s="43" r="F336"/>
      <c s="16" r="G336"/>
      <c s="16" r="H336"/>
      <c s="16" r="I336"/>
      <c s="16" r="J336"/>
      <c s="22" r="K336"/>
      <c s="21" r="L336"/>
      <c s="16" r="M336"/>
    </row>
    <row r="337">
      <c s="16" r="A337"/>
      <c s="16" r="B337"/>
      <c s="16" r="C337"/>
      <c s="16" r="D337"/>
      <c s="16" r="E337"/>
      <c s="43" r="F337"/>
      <c s="16" r="G337"/>
      <c s="16" r="H337"/>
      <c s="16" r="I337"/>
      <c s="16" r="J337"/>
      <c s="22" r="K337"/>
      <c s="21" r="L337"/>
      <c s="16" r="M337"/>
    </row>
    <row r="338">
      <c s="16" r="A338"/>
      <c s="16" r="B338"/>
      <c s="16" r="C338"/>
      <c s="16" r="D338"/>
      <c s="16" r="E338"/>
      <c s="43" r="F338"/>
      <c s="16" r="G338"/>
      <c s="16" r="H338"/>
      <c s="16" r="I338"/>
      <c s="16" r="J338"/>
      <c s="22" r="K338"/>
      <c s="21" r="L338"/>
      <c s="16" r="M338"/>
    </row>
    <row r="339">
      <c s="16" r="A339"/>
      <c s="16" r="B339"/>
      <c s="16" r="C339"/>
      <c s="16" r="D339"/>
      <c s="16" r="E339"/>
      <c s="43" r="F339"/>
      <c s="16" r="G339"/>
      <c s="16" r="H339"/>
      <c s="16" r="I339"/>
      <c s="16" r="J339"/>
      <c s="22" r="K339"/>
      <c s="21" r="L339"/>
      <c s="16" r="M339"/>
    </row>
    <row r="340">
      <c s="16" r="A340"/>
      <c s="16" r="B340"/>
      <c s="16" r="C340"/>
      <c s="16" r="D340"/>
      <c s="16" r="E340"/>
      <c s="16" r="F340"/>
      <c s="16" r="G340"/>
      <c s="16" r="H340"/>
      <c s="16" r="I340"/>
      <c s="16" r="J340"/>
      <c s="22" r="K340"/>
      <c s="21" r="L340"/>
      <c s="16" r="M340"/>
    </row>
    <row r="341">
      <c s="16" r="A341"/>
      <c s="16" r="B341"/>
      <c s="16" r="C341"/>
      <c s="16" r="D341"/>
      <c s="16" r="E341"/>
      <c s="16" r="F341"/>
      <c s="16" r="G341"/>
      <c s="16" r="H341"/>
      <c s="16" r="I341"/>
      <c s="16" r="J341"/>
      <c s="22" r="K341"/>
      <c s="21" r="L341"/>
      <c s="16" r="M341"/>
    </row>
    <row r="342">
      <c s="16" r="A342"/>
      <c s="16" r="B342"/>
      <c s="16" r="C342"/>
      <c s="16" r="D342"/>
      <c s="16" r="E342"/>
      <c s="16" r="F342"/>
      <c s="16" r="G342"/>
      <c s="43" r="H342"/>
      <c s="16" r="I342"/>
      <c s="16" r="J342"/>
      <c s="22" r="K342"/>
      <c s="21" r="L342"/>
      <c s="16" r="M342"/>
    </row>
    <row r="343">
      <c s="16" r="A343"/>
      <c s="16" r="B343"/>
      <c s="16" r="C343"/>
      <c s="16" r="D343"/>
      <c s="16" r="E343"/>
      <c s="16" r="F343"/>
      <c s="16" r="G343"/>
      <c s="43" r="H343"/>
      <c s="16" r="I343"/>
      <c s="16" r="J343"/>
      <c s="22" r="K343"/>
      <c s="21" r="L343"/>
      <c s="16" r="M343"/>
    </row>
    <row r="344">
      <c s="16" r="A344"/>
      <c s="16" r="B344"/>
      <c s="16" r="C344"/>
      <c s="16" r="D344"/>
      <c s="16" r="E344"/>
      <c s="16" r="F344"/>
      <c s="16" r="G344"/>
      <c s="43" r="H344"/>
      <c s="16" r="I344"/>
      <c s="16" r="J344"/>
      <c s="22" r="K344"/>
      <c s="21" r="L344"/>
      <c s="16" r="M344"/>
    </row>
    <row r="345">
      <c s="16" r="A345"/>
      <c s="16" r="B345"/>
      <c s="16" r="C345"/>
      <c s="16" r="D345"/>
      <c s="16" r="E345"/>
      <c s="16" r="F345"/>
      <c s="16" r="G345"/>
      <c s="43" r="H345"/>
      <c s="16" r="I345"/>
      <c s="16" r="J345"/>
      <c s="22" r="K345"/>
      <c s="21" r="L345"/>
      <c s="16" r="M345"/>
    </row>
    <row r="346">
      <c s="16" r="A346"/>
      <c s="16" r="B346"/>
      <c s="16" r="C346"/>
      <c s="16" r="D346"/>
      <c s="16" r="E346"/>
      <c s="16" r="F346"/>
      <c s="16" r="G346"/>
      <c s="43" r="H346"/>
      <c s="16" r="I346"/>
      <c s="16" r="J346"/>
      <c s="22" r="K346"/>
      <c s="21" r="L346"/>
      <c s="16" r="M346"/>
    </row>
    <row r="347">
      <c s="16" r="A347"/>
      <c s="16" r="B347"/>
      <c s="16" r="C347"/>
      <c s="16" r="D347"/>
      <c s="16" r="E347"/>
      <c s="16" r="F347"/>
      <c s="16" r="G347"/>
      <c s="16" r="H347"/>
      <c s="16" r="I347"/>
      <c s="43" r="J347"/>
      <c s="16" r="K347"/>
      <c s="21" r="L347"/>
      <c s="16" r="M347"/>
    </row>
    <row r="348">
      <c s="16" r="A348"/>
      <c s="16" r="B348"/>
      <c s="16" r="C348"/>
      <c s="16" r="D348"/>
      <c s="16" r="E348"/>
      <c s="16" r="F348"/>
      <c s="16" r="G348"/>
      <c s="16" r="H348"/>
      <c s="16" r="I348"/>
      <c s="43" r="J348"/>
      <c s="22" r="K348"/>
      <c s="21" r="L348"/>
      <c s="16" r="M348"/>
    </row>
    <row r="349">
      <c s="16" r="A349"/>
      <c s="16" r="B349"/>
      <c s="16" r="C349"/>
      <c s="16" r="D349"/>
      <c s="16" r="E349"/>
      <c s="16" r="F349"/>
      <c s="16" r="G349"/>
      <c s="16" r="H349"/>
      <c s="16" r="I349"/>
      <c s="43" r="J349"/>
      <c s="22" r="K349"/>
      <c s="21" r="L349"/>
      <c s="16" r="M349"/>
    </row>
    <row r="350">
      <c s="16" r="A350"/>
      <c s="16" r="B350"/>
      <c s="16" r="C350"/>
      <c s="16" r="D350"/>
      <c s="16" r="E350"/>
      <c s="16" r="F350"/>
      <c s="16" r="G350"/>
      <c s="16" r="H350"/>
      <c s="16" r="I350"/>
      <c s="43" r="J350"/>
      <c s="22" r="K350"/>
      <c s="21" r="L350"/>
      <c s="16" r="M350"/>
    </row>
    <row r="351">
      <c s="16" r="A351"/>
      <c s="16" r="B351"/>
      <c s="16" r="C351"/>
      <c s="16" r="D351"/>
      <c s="16" r="E351"/>
      <c s="16" r="F351"/>
      <c s="16" r="G351"/>
      <c s="16" r="H351"/>
      <c s="16" r="I351"/>
      <c s="43" r="J351"/>
      <c s="22" r="K351"/>
      <c s="21" r="L351"/>
      <c s="16" r="M351"/>
    </row>
    <row r="352">
      <c s="16" r="A352"/>
      <c s="16" r="B352"/>
      <c s="16" r="C352"/>
      <c s="16" r="D352"/>
      <c s="16" r="E352"/>
      <c s="16" r="F352"/>
      <c s="16" r="G352"/>
      <c s="16" r="H352"/>
      <c s="16" r="I352"/>
      <c s="43" r="J352"/>
      <c s="22" r="K352"/>
      <c s="21" r="L352"/>
      <c s="16" r="M352"/>
    </row>
    <row r="353">
      <c s="16" r="A353"/>
      <c s="16" r="B353"/>
      <c s="16" r="C353"/>
      <c s="16" r="D353"/>
      <c s="16" r="E353"/>
      <c s="16" r="F353"/>
      <c s="16" r="G353"/>
      <c s="16" r="H353"/>
      <c s="16" r="I353"/>
      <c s="43" r="J353"/>
      <c s="22" r="K353"/>
      <c s="21" r="L353"/>
      <c s="16" r="M353"/>
    </row>
    <row r="354">
      <c s="16" r="A354"/>
      <c s="16" r="B354"/>
      <c s="16" r="C354"/>
      <c s="16" r="D354"/>
      <c s="16" r="E354"/>
      <c s="16" r="F354"/>
      <c s="16" r="G354"/>
      <c s="16" r="H354"/>
      <c s="16" r="I354"/>
      <c s="43" r="J354"/>
      <c s="22" r="K354"/>
      <c s="21" r="L354"/>
      <c s="16" r="M354"/>
    </row>
    <row r="355">
      <c s="16" r="A355"/>
      <c s="16" r="B355"/>
      <c s="16" r="C355"/>
      <c s="16" r="D355"/>
      <c s="16" r="E355"/>
      <c s="16" r="F355"/>
      <c s="16" r="G355"/>
      <c s="16" r="H355"/>
      <c s="16" r="I355"/>
      <c s="43" r="J355"/>
      <c s="22" r="K355"/>
      <c s="21" r="L355"/>
      <c s="16" r="M355"/>
    </row>
    <row r="356">
      <c s="16" r="A356"/>
      <c s="16" r="B356"/>
      <c s="16" r="C356"/>
      <c s="16" r="D356"/>
      <c s="16" r="E356"/>
      <c s="16" r="F356"/>
      <c s="16" r="G356"/>
      <c s="16" r="H356"/>
      <c s="16" r="I356"/>
      <c s="43" r="J356"/>
      <c s="22" r="K356"/>
      <c s="21" r="L356"/>
      <c s="16" r="M356"/>
    </row>
    <row r="357">
      <c s="16" r="A357"/>
      <c s="16" r="B357"/>
      <c s="16" r="C357"/>
      <c s="16" r="D357"/>
      <c s="16" r="E357"/>
      <c s="16" r="F357"/>
      <c s="16" r="G357"/>
      <c s="16" r="H357"/>
      <c s="16" r="I357"/>
      <c s="43" r="J357"/>
      <c s="22" r="K357"/>
      <c s="21" r="L357"/>
      <c s="16" r="M357"/>
    </row>
    <row r="358">
      <c s="16" r="A358"/>
      <c s="16" r="B358"/>
      <c s="16" r="C358"/>
      <c s="16" r="D358"/>
      <c s="16" r="E358"/>
      <c s="16" r="F358"/>
      <c s="16" r="G358"/>
      <c s="16" r="H358"/>
      <c s="16" r="I358"/>
      <c s="43" r="J358"/>
      <c s="22" r="K358"/>
      <c s="21" r="L358"/>
      <c s="16" r="M358"/>
    </row>
  </sheetData>
  <conditionalFormatting sqref="L2 M2 L3 M3 L4 M4 L5 M5 L6 M6 L7 M7 L8 M8 L9 M9 L10 M10 L11 M11 L12 M12 L13 M13 L14 M14 L15 M15 L16 M16 L17 M17 L18 M18 L19 M19 L20 M20 L21 M21 L22 M22 L23 M23 L24 M24 L25 M25 L26 M26 L27 M27 L28 M28 L29 M29 L30 M30 L31 M31 L32 M32 L33 M33 L34 M34 L35 M35 L36 M36 L37 M37 L38 M38 L39 M39 L40 M40 L41 M41 L42 M42 L43 M43 L44 M44 L45 M45 L46 M46 L47 M47 L48 M48 L49 M49 L50 M50 L51 M51 L52 M52 L53 M53 L54 M54 L55 M55 L56 M56 L57 M57 L58 M58 L59 M59 L60 M60 L61 M61 L62 M62 L63 M63 L64 M64 L65 M65 L66 M66 L67 M67 L68 M68 L69 M69 L70 M70 L71 M71 L72 M72 L73 M73 L74 M74 L75 M75 L76 M76 L77 M77 L78 M78 L79 M79 L80 M80 L81 M81 L82 M82 L83 M83 L84 M84 L85 M85 L86 M86 L87 M87 L88 M88 L89 M89 L90 M90 L91 M91 L92 M92 L93 M93 L94 M94 L95 M95 L96 M96 L97 M97 L98 M98 L99 M99 L100 M100 L101 M101 L102 M102 L103 M103 L104 M104 L105 M105 L106 M106 L107 M107 L108 M108 L109 M109 L110 M110 L111 M111 L112 M112 L113 M113 L114 M114 L115 M115 L116 M116 L117 M117 L118 M118 L119 M119 L120 M120 L121 M121 L122 M122 L123 M123 L124 M124 L125 M125 L126 M126 L127 M127 L128 M128 L129 M129 L130 M130 L131 M131 L132 M132 L133 M133 L134 M134 L135 M135 L136 M136 L137 M137 L138 M138 L139 M139 L140 M140 L141 M141 L142 M142 L143 M143 L144 M144 L145 M145 L146 M146 L147 M147 L148 M148 L149 M149 L150 M150 L151 M151 L152 M152 L153 M153 L154 M154 L155 M155 L156 M156 L157 M157 L158 M158 L159 M159 L160 M160 L161 M161 L162 M162 L163 M163 L164 M164 L165 M165 L166 M166 L167 M167 L168 M168 L169 M169 L170 M170 L171 M171 L172 M172 L173 M173 L174 M174 L175 M175 L176 M176 L177 M177 L178 M178 L179 M179 L180 M180 L181 M181 L182 M182 L183 M183 L184 M184 L185 M185 L186 M186 L187 M187 L188 M188 L189 M189 L190 M190 L191 M191 L192 M192 L193 M193 L194 M194 L195 M195 L196 M196 L197 M197 L198 M198 L199 M199 L200 M200 L201 M201 L202 M202 L203 M203 L204 M204 L205 M205 L206 M206 L207 M207 L208 M208 L209 M209 L210 M210 L211 M211 L212 M212 L213 M213 L214 M214 L215 M215 L216 M216 L217 M217 L218 M218 L219 M219 L220 M220 L221 M221 L222 M222 L223 M223 L224 M224 L225 M225 L226 M226 L227 M227 L228 M228 L229 M229 L230 M230 L231 M231 L232 M232 L233 M233 L234 M234 L235 M235 L236 M236 L237 M237 L238 M238 L239 M239 L240 M240 L241 M241 L242 M242 L243 M243 L244 M244 L245 M245 L246 M246 L247 M247 L248 M248 L249 M249 L250 M250 L251 M251 L252 M252 L253 M253 L254 M254 L255 M255 L256 M256 L257 M257 L258 M258 L259 M259">
    <cfRule priority="1" type="cellIs" operator="lessThan" stopIfTrue="1" dxfId="1">
      <formula>0</formula>
    </cfRule>
  </conditionalFormatting>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3.71"/>
    <col min="8" customWidth="1" max="8" width="9.29"/>
    <col min="9" customWidth="1" max="9" width="8.29"/>
    <col min="10" customWidth="1" max="10" width="8.57"/>
    <col min="11" customWidth="1" max="11" width="6.14"/>
    <col min="12" customWidth="1" max="12" width="9.43"/>
    <col min="13" customWidth="1" max="13" width="15.0"/>
  </cols>
  <sheetData>
    <row r="1">
      <c t="s" r="B1">
        <v>1</v>
      </c>
      <c t="s" r="C1">
        <v>2</v>
      </c>
      <c t="s" r="D1">
        <v>3</v>
      </c>
      <c t="s" r="E1">
        <v>4</v>
      </c>
      <c t="s" r="F1">
        <v>5</v>
      </c>
      <c t="s" r="G1">
        <v>6</v>
      </c>
      <c t="s" r="H1">
        <v>7</v>
      </c>
      <c t="s" r="I1">
        <v>8</v>
      </c>
      <c t="s" r="J1">
        <v>9</v>
      </c>
      <c t="s" s="67" r="K1">
        <v>10</v>
      </c>
      <c t="s" r="L1">
        <v>11</v>
      </c>
      <c t="s" r="M1">
        <v>12</v>
      </c>
    </row>
    <row r="2">
      <c t="s" s="75" r="A2">
        <v>102</v>
      </c>
      <c s="45" r="B2"/>
      <c t="s" s="75" r="C2">
        <v>14</v>
      </c>
      <c t="s" s="49" r="D2">
        <v>48</v>
      </c>
      <c t="s" s="45" r="E2">
        <v>35</v>
      </c>
      <c t="s" s="75" r="F2">
        <v>36</v>
      </c>
      <c t="s" s="45" r="G2">
        <v>103</v>
      </c>
      <c t="s" s="45" r="H2">
        <v>19</v>
      </c>
      <c s="75" r="I2"/>
      <c s="75" r="J2">
        <v>10000</v>
      </c>
      <c s="42" r="K2">
        <v>180</v>
      </c>
      <c s="45" r="L2"/>
      <c s="45" r="M2"/>
    </row>
    <row r="3">
      <c t="s" s="75" r="A3">
        <v>104</v>
      </c>
      <c s="45" r="B3"/>
      <c t="str" s="75" r="C3">
        <f>C$2</f>
        <v>accounting</v>
      </c>
      <c t="s" s="49" r="D3">
        <v>52</v>
      </c>
      <c t="str" s="45" r="E3">
        <f>E$2</f>
        <v>single place</v>
      </c>
      <c t="str" s="75" r="F3">
        <f>F$2</f>
        <v>1/16 page</v>
      </c>
      <c t="str" s="45" r="G3">
        <f>G$2</f>
        <v>nothing</v>
      </c>
      <c t="s" s="45" r="H3">
        <v>19</v>
      </c>
      <c s="75" r="I3"/>
      <c s="75" r="J3">
        <f>J$2</f>
        <v>10000</v>
      </c>
      <c s="42" r="K3"/>
      <c s="28" r="L3">
        <f>(K3/K$2)-1</f>
        <v>-1</v>
      </c>
      <c s="45" r="M3">
        <f>K3-K$2</f>
        <v>-180</v>
      </c>
    </row>
    <row r="4">
      <c s="75" r="A4"/>
      <c s="45" r="B4"/>
      <c t="str" s="75" r="C4">
        <f>C$2</f>
        <v>accounting</v>
      </c>
      <c t="s" s="49" r="D4">
        <v>53</v>
      </c>
      <c t="str" s="45" r="E4">
        <f>E$2</f>
        <v>single place</v>
      </c>
      <c t="str" s="75" r="F4">
        <f>F$2</f>
        <v>1/16 page</v>
      </c>
      <c t="str" s="45" r="G4">
        <f>G$2</f>
        <v>nothing</v>
      </c>
      <c t="s" s="45" r="H4">
        <v>19</v>
      </c>
      <c s="75" r="I4"/>
      <c s="75" r="J4">
        <f>J$2</f>
        <v>10000</v>
      </c>
      <c s="42" r="K4"/>
      <c s="28" r="L4">
        <f>(K4/K$2)-1</f>
        <v>-1</v>
      </c>
      <c s="45" r="M4">
        <f>K4-K$2</f>
        <v>-180</v>
      </c>
    </row>
    <row r="5">
      <c s="75" r="A5"/>
      <c s="45" r="B5"/>
      <c t="str" s="75" r="C5">
        <f>C$2</f>
        <v>accounting</v>
      </c>
      <c t="s" s="49" r="D5">
        <v>15</v>
      </c>
      <c t="str" s="45" r="E5">
        <f>E$2</f>
        <v>single place</v>
      </c>
      <c t="str" s="75" r="F5">
        <f>F$2</f>
        <v>1/16 page</v>
      </c>
      <c t="str" s="45" r="G5">
        <f>G$2</f>
        <v>nothing</v>
      </c>
      <c t="s" s="45" r="H5">
        <v>19</v>
      </c>
      <c s="75" r="I5"/>
      <c s="75" r="J5">
        <f>J$2</f>
        <v>10000</v>
      </c>
      <c s="42" r="K5"/>
      <c s="28" r="L5">
        <f>(K5/K$2)-1</f>
        <v>-1</v>
      </c>
      <c s="45" r="M5">
        <f>K5-K$2</f>
        <v>-180</v>
      </c>
    </row>
    <row r="6">
      <c s="75" r="A6"/>
      <c s="45" r="B6"/>
      <c t="str" s="75" r="C6">
        <f>C$2</f>
        <v>accounting</v>
      </c>
      <c t="s" s="49" r="D6">
        <v>54</v>
      </c>
      <c t="str" s="45" r="E6">
        <f>E$2</f>
        <v>single place</v>
      </c>
      <c t="str" s="75" r="F6">
        <f>F$2</f>
        <v>1/16 page</v>
      </c>
      <c t="str" s="45" r="G6">
        <f>G$2</f>
        <v>nothing</v>
      </c>
      <c t="s" s="45" r="H6">
        <v>19</v>
      </c>
      <c s="75" r="I6"/>
      <c s="75" r="J6">
        <f>J$2</f>
        <v>10000</v>
      </c>
      <c s="42" r="K6"/>
      <c s="28" r="L6">
        <f>(K6/K$2)-1</f>
        <v>-1</v>
      </c>
      <c s="45" r="M6">
        <f>K6-K$2</f>
        <v>-180</v>
      </c>
    </row>
    <row r="7">
      <c s="75" r="A7"/>
      <c s="45" r="B7"/>
      <c t="str" s="75" r="C7">
        <f>C$2</f>
        <v>accounting</v>
      </c>
      <c t="s" s="49" r="D7">
        <v>55</v>
      </c>
      <c t="str" s="45" r="E7">
        <f>E$2</f>
        <v>single place</v>
      </c>
      <c t="str" s="75" r="F7">
        <f>F$2</f>
        <v>1/16 page</v>
      </c>
      <c t="str" s="45" r="G7">
        <f>G$2</f>
        <v>nothing</v>
      </c>
      <c t="s" s="45" r="H7">
        <v>19</v>
      </c>
      <c s="75" r="I7"/>
      <c s="75" r="J7">
        <f>J$2</f>
        <v>10000</v>
      </c>
      <c s="42" r="K7"/>
      <c s="28" r="L7">
        <f>(K7/K$2)-1</f>
        <v>-1</v>
      </c>
      <c s="45" r="M7">
        <f>K7-K$2</f>
        <v>-180</v>
      </c>
    </row>
    <row r="8">
      <c s="75" r="A8"/>
      <c s="45" r="B8"/>
      <c t="str" s="75" r="C8">
        <f>C$2</f>
        <v>accounting</v>
      </c>
      <c t="s" s="49" r="D8">
        <v>56</v>
      </c>
      <c t="str" s="45" r="E8">
        <f>E$2</f>
        <v>single place</v>
      </c>
      <c t="str" s="75" r="F8">
        <f>F$2</f>
        <v>1/16 page</v>
      </c>
      <c t="str" s="45" r="G8">
        <f>G$2</f>
        <v>nothing</v>
      </c>
      <c t="s" s="45" r="H8">
        <v>19</v>
      </c>
      <c s="75" r="I8"/>
      <c s="75" r="J8">
        <f>J$2</f>
        <v>10000</v>
      </c>
      <c s="42" r="K8"/>
      <c s="28" r="L8">
        <f>(K8/K$2)-1</f>
        <v>-1</v>
      </c>
      <c s="45" r="M8">
        <f>K8-K$2</f>
        <v>-180</v>
      </c>
    </row>
    <row r="9">
      <c s="75" r="A9"/>
      <c s="45" r="B9"/>
      <c t="str" s="75" r="C9">
        <f>C$2</f>
        <v>accounting</v>
      </c>
      <c t="s" s="49" r="D9">
        <v>57</v>
      </c>
      <c t="str" s="45" r="E9">
        <f>E$2</f>
        <v>single place</v>
      </c>
      <c t="str" s="75" r="F9">
        <f>F$2</f>
        <v>1/16 page</v>
      </c>
      <c t="str" s="45" r="G9">
        <f>G$2</f>
        <v>nothing</v>
      </c>
      <c t="s" s="45" r="H9">
        <v>19</v>
      </c>
      <c s="75" r="I9"/>
      <c s="75" r="J9">
        <f>J$2</f>
        <v>10000</v>
      </c>
      <c s="42" r="K9"/>
      <c s="28" r="L9">
        <f>(K9/K$2)-1</f>
        <v>-1</v>
      </c>
      <c s="45" r="M9">
        <f>K9-K$2</f>
        <v>-180</v>
      </c>
    </row>
    <row r="10">
      <c s="45" r="B10"/>
      <c t="str" s="16" r="C10">
        <f>C$2</f>
        <v>accounting</v>
      </c>
      <c t="str" s="45" r="D10">
        <f>D$2</f>
        <v>1 week</v>
      </c>
      <c t="str" s="49" r="E10">
        <f>E$2</f>
        <v>single place</v>
      </c>
      <c t="str" s="16" r="F10">
        <f>F$2</f>
        <v>1/16 page</v>
      </c>
      <c t="str" s="45" r="G10">
        <f>G$2</f>
        <v>nothing</v>
      </c>
      <c t="s" s="45" r="H10">
        <v>19</v>
      </c>
      <c s="16" r="I10"/>
      <c s="16" r="J10">
        <f>J$2</f>
        <v>10000</v>
      </c>
      <c s="42" r="K10">
        <f>K$2</f>
        <v>180</v>
      </c>
      <c s="28" r="L10">
        <f>(K10/K$2)-1</f>
        <v>0</v>
      </c>
      <c s="45" r="M10">
        <f>K10-K$2</f>
        <v>0</v>
      </c>
    </row>
    <row r="11">
      <c s="45" r="B11"/>
      <c t="str" s="16" r="C11">
        <f>C$2</f>
        <v>accounting</v>
      </c>
      <c t="str" s="45" r="D11">
        <f>D$2</f>
        <v>1 week</v>
      </c>
      <c t="s" s="49" r="E11">
        <v>39</v>
      </c>
      <c t="str" s="16" r="F11">
        <f>F$2</f>
        <v>1/16 page</v>
      </c>
      <c t="str" s="45" r="G11">
        <f>G$2</f>
        <v>nothing</v>
      </c>
      <c t="s" s="45" r="H11">
        <v>19</v>
      </c>
      <c s="16" r="I11"/>
      <c s="16" r="J11">
        <f>J$2</f>
        <v>10000</v>
      </c>
      <c s="67" r="K11"/>
      <c s="28" r="L11">
        <f>(K11/K$2)-1</f>
        <v>-1</v>
      </c>
      <c s="45" r="M11">
        <f>K11-K$2</f>
        <v>-180</v>
      </c>
    </row>
    <row r="12">
      <c s="45" r="B12"/>
      <c t="str" s="16" r="C12">
        <f>C$2</f>
        <v>accounting</v>
      </c>
      <c t="str" s="45" r="D12">
        <f>D$2</f>
        <v>1 week</v>
      </c>
      <c t="str" s="49" r="E12">
        <f>E$2</f>
        <v>single place</v>
      </c>
      <c t="str" s="16" r="F12">
        <f>F$2</f>
        <v>1/16 page</v>
      </c>
      <c t="str" s="45" r="G12">
        <f>G$2</f>
        <v>nothing</v>
      </c>
      <c t="s" s="45" r="H12">
        <v>19</v>
      </c>
      <c s="16" r="I12"/>
      <c s="16" r="J12">
        <f>J$2</f>
        <v>10000</v>
      </c>
      <c s="67" r="K12"/>
      <c s="28" r="L12">
        <f>(K12/K$2)-1</f>
        <v>-1</v>
      </c>
      <c s="45" r="M12">
        <f>K12-K$2</f>
        <v>-180</v>
      </c>
    </row>
    <row r="13">
      <c s="75" r="A13"/>
      <c s="45" r="B13"/>
      <c t="str" s="75" r="C13">
        <f>C$2</f>
        <v>accounting</v>
      </c>
      <c t="str" s="45" r="D13">
        <f>D$2</f>
        <v>1 week</v>
      </c>
      <c t="str" s="45" r="E13">
        <f>E$2</f>
        <v>single place</v>
      </c>
      <c t="s" s="30" r="F13">
        <v>36</v>
      </c>
      <c t="str" s="45" r="G13">
        <f>G$2</f>
        <v>nothing</v>
      </c>
      <c t="s" s="45" r="H13">
        <v>19</v>
      </c>
      <c s="75" r="I13"/>
      <c s="75" r="J13">
        <f>J$2</f>
        <v>10000</v>
      </c>
      <c s="42" r="K13">
        <f>K$2</f>
        <v>180</v>
      </c>
      <c s="20" r="L13">
        <f>(K13/K$2)-1</f>
        <v>0</v>
      </c>
      <c r="M13">
        <f>K13-K$2</f>
        <v>0</v>
      </c>
    </row>
    <row r="14">
      <c s="75" r="A14"/>
      <c s="45" r="B14"/>
      <c t="str" s="75" r="C14">
        <f>C$2</f>
        <v>accounting</v>
      </c>
      <c t="str" s="45" r="D14">
        <f>D$2</f>
        <v>1 week</v>
      </c>
      <c t="str" s="45" r="E14">
        <f>E$2</f>
        <v>single place</v>
      </c>
      <c t="s" s="30" r="F14">
        <v>60</v>
      </c>
      <c t="str" s="45" r="G14">
        <f>G$2</f>
        <v>nothing</v>
      </c>
      <c t="s" s="45" r="H14">
        <v>19</v>
      </c>
      <c s="75" r="I14"/>
      <c s="75" r="J14">
        <f>J$2</f>
        <v>10000</v>
      </c>
      <c s="42" r="K14">
        <v>200</v>
      </c>
      <c s="20" r="L14">
        <f>(K14/K$2)-1</f>
        <v>0.111111111111111</v>
      </c>
      <c s="16" r="M14">
        <f>K14-K$2</f>
        <v>20</v>
      </c>
    </row>
    <row r="15">
      <c s="75" r="A15"/>
      <c s="45" r="B15"/>
      <c t="str" s="75" r="C15">
        <f>C$2</f>
        <v>accounting</v>
      </c>
      <c t="str" s="45" r="D15">
        <f>D$2</f>
        <v>1 week</v>
      </c>
      <c t="str" s="45" r="E15">
        <f>E$2</f>
        <v>single place</v>
      </c>
      <c t="s" s="30" r="F15">
        <v>41</v>
      </c>
      <c t="str" s="45" r="G15">
        <f>G$2</f>
        <v>nothing</v>
      </c>
      <c t="s" s="45" r="H15">
        <v>19</v>
      </c>
      <c s="75" r="I15"/>
      <c s="75" r="J15">
        <f>J$2</f>
        <v>10000</v>
      </c>
      <c s="42" r="K15">
        <v>225</v>
      </c>
      <c s="20" r="L15">
        <f>(K15/K$2)-1</f>
        <v>0.25</v>
      </c>
      <c s="16" r="M15">
        <f>K15-K$2</f>
        <v>45</v>
      </c>
    </row>
    <row r="16">
      <c s="75" r="A16"/>
      <c s="45" r="B16"/>
      <c t="str" s="75" r="C16">
        <f>C$2</f>
        <v>accounting</v>
      </c>
      <c t="str" s="45" r="D16">
        <f>D$2</f>
        <v>1 week</v>
      </c>
      <c t="str" s="45" r="E16">
        <f>E$2</f>
        <v>single place</v>
      </c>
      <c t="s" s="30" r="F16">
        <v>42</v>
      </c>
      <c t="str" s="45" r="G16">
        <f>G$2</f>
        <v>nothing</v>
      </c>
      <c t="s" s="45" r="H16">
        <v>19</v>
      </c>
      <c s="75" r="I16"/>
      <c s="75" r="J16">
        <f>J$2</f>
        <v>10000</v>
      </c>
      <c s="42" r="K16">
        <v>315</v>
      </c>
      <c s="20" r="L16">
        <f>(K16/K$2)-1</f>
        <v>0.75</v>
      </c>
      <c s="16" r="M16">
        <f>K16-K$2</f>
        <v>135</v>
      </c>
    </row>
    <row r="17">
      <c s="75" r="A17"/>
      <c s="45" r="B17"/>
      <c t="str" s="75" r="C17">
        <f>C$2</f>
        <v>accounting</v>
      </c>
      <c t="str" s="45" r="D17">
        <f>D$2</f>
        <v>1 week</v>
      </c>
      <c t="str" s="45" r="E17">
        <f>E$2</f>
        <v>single place</v>
      </c>
      <c t="s" s="30" r="F17">
        <v>61</v>
      </c>
      <c t="str" s="45" r="G17">
        <f>G$2</f>
        <v>nothing</v>
      </c>
      <c t="s" s="45" r="H17">
        <v>19</v>
      </c>
      <c s="75" r="I17"/>
      <c s="75" r="J17">
        <f>J$2</f>
        <v>10000</v>
      </c>
      <c s="42" r="K17">
        <v>575</v>
      </c>
      <c s="20" r="L17">
        <f>(K17/K$2)-1</f>
        <v>2.19444444444444</v>
      </c>
      <c s="16" r="M17">
        <f>K17-K$2</f>
        <v>395</v>
      </c>
    </row>
    <row r="18">
      <c s="45" r="B18"/>
      <c t="str" s="16" r="C18">
        <f>C$2</f>
        <v>accounting</v>
      </c>
      <c t="str" s="45" r="D18">
        <f>D$2</f>
        <v>1 week</v>
      </c>
      <c t="str" s="45" r="E18">
        <f>E$2</f>
        <v>single place</v>
      </c>
      <c t="str" s="16" r="F18">
        <f>F$2</f>
        <v>1/16 page</v>
      </c>
      <c t="str" s="49" r="G18">
        <f>G$2</f>
        <v>nothing</v>
      </c>
      <c t="s" s="45" r="H18">
        <v>19</v>
      </c>
      <c s="16" r="I18"/>
      <c s="16" r="J18">
        <f>J$2</f>
        <v>10000</v>
      </c>
      <c s="42" r="K18"/>
      <c s="28" r="L18">
        <f>(K18/K$2)-1</f>
        <v>-1</v>
      </c>
      <c s="45" r="M18">
        <f>K18-K$2</f>
        <v>-180</v>
      </c>
    </row>
    <row r="19">
      <c s="45" r="B19"/>
      <c t="str" s="16" r="C19">
        <f>C$2</f>
        <v>accounting</v>
      </c>
      <c t="str" s="45" r="D19">
        <f>D$2</f>
        <v>1 week</v>
      </c>
      <c t="str" s="45" r="E19">
        <f>E$2</f>
        <v>single place</v>
      </c>
      <c t="str" s="16" r="F19">
        <f>F$2</f>
        <v>1/16 page</v>
      </c>
      <c t="str" s="49" r="G19">
        <f>G$2</f>
        <v>nothing</v>
      </c>
      <c t="s" s="45" r="H19">
        <v>19</v>
      </c>
      <c s="16" r="I19"/>
      <c s="16" r="J19">
        <f>J$2</f>
        <v>10000</v>
      </c>
      <c s="42" r="K19"/>
      <c s="28" r="L19">
        <f>(K19/K$2)-1</f>
        <v>-1</v>
      </c>
      <c s="45" r="M19">
        <f>K19-K$2</f>
        <v>-180</v>
      </c>
    </row>
    <row r="20">
      <c s="75" r="A20"/>
      <c s="45" r="B20"/>
      <c t="str" s="75" r="C20">
        <f>C$2</f>
        <v>accounting</v>
      </c>
      <c t="str" s="45" r="D20">
        <f>D$2</f>
        <v>1 week</v>
      </c>
      <c t="str" s="45" r="E20">
        <f>E$2</f>
        <v>single place</v>
      </c>
      <c t="str" s="75" r="F20">
        <f>F$2</f>
        <v>1/16 page</v>
      </c>
      <c t="str" s="45" r="G20">
        <f>G$2</f>
        <v>nothing</v>
      </c>
      <c t="s" s="49" r="H20">
        <v>19</v>
      </c>
      <c s="75" r="I20"/>
      <c s="75" r="J20">
        <f>J$2</f>
        <v>10000</v>
      </c>
      <c s="42" r="K20">
        <f>K$2</f>
        <v>180</v>
      </c>
      <c s="28" r="L20">
        <f>(K20/K$2)-1</f>
        <v>0</v>
      </c>
      <c s="45" r="M20">
        <f>K20-K$2</f>
        <v>0</v>
      </c>
    </row>
    <row r="21">
      <c s="75" r="A21"/>
      <c s="45" r="B21"/>
      <c t="str" s="75" r="C21">
        <f>C$2</f>
        <v>accounting</v>
      </c>
      <c t="str" s="45" r="D21">
        <f>D$2</f>
        <v>1 week</v>
      </c>
      <c t="str" s="45" r="E21">
        <f>E$2</f>
        <v>single place</v>
      </c>
      <c t="str" s="75" r="F21">
        <f>F$2</f>
        <v>1/16 page</v>
      </c>
      <c t="str" s="45" r="G21">
        <f>G$2</f>
        <v>nothing</v>
      </c>
      <c t="s" s="49" r="H21">
        <v>45</v>
      </c>
      <c s="75" r="I21"/>
      <c s="75" r="J21">
        <f>J$2</f>
        <v>10000</v>
      </c>
      <c s="42" r="K21"/>
      <c s="28" r="L21">
        <f>(K21/K$2)-1</f>
        <v>-1</v>
      </c>
      <c s="45" r="M21">
        <f>K21-K$2</f>
        <v>-180</v>
      </c>
    </row>
    <row r="22">
      <c s="75" r="A22"/>
      <c s="45" r="B22"/>
      <c t="str" s="75" r="C22">
        <f>C$2</f>
        <v>accounting</v>
      </c>
      <c t="str" s="45" r="D22">
        <f>D$2</f>
        <v>1 week</v>
      </c>
      <c t="str" s="45" r="E22">
        <f>E$2</f>
        <v>single place</v>
      </c>
      <c t="str" s="75" r="F22">
        <f>F$2</f>
        <v>1/16 page</v>
      </c>
      <c t="str" s="45" r="G22">
        <f>G$2</f>
        <v>nothing</v>
      </c>
      <c t="s" s="49" r="H22">
        <v>46</v>
      </c>
      <c s="75" r="I22"/>
      <c s="75" r="J22">
        <f>J$2</f>
        <v>10000</v>
      </c>
      <c s="42" r="K22"/>
      <c s="28" r="L22">
        <f>(K22/K$2)-1</f>
        <v>-1</v>
      </c>
      <c s="45" r="M22">
        <f>K22-K$2</f>
        <v>-180</v>
      </c>
    </row>
    <row r="23">
      <c s="75" r="A23"/>
      <c s="45" r="B23"/>
      <c t="str" s="75" r="C23">
        <f>C$2</f>
        <v>accounting</v>
      </c>
      <c t="str" s="45" r="D23">
        <f>D$2</f>
        <v>1 week</v>
      </c>
      <c t="str" s="45" r="E23">
        <f>E$2</f>
        <v>single place</v>
      </c>
      <c t="str" s="75" r="F23">
        <f>F$2</f>
        <v>1/16 page</v>
      </c>
      <c t="str" s="45" r="G23">
        <f>G$2</f>
        <v>nothing</v>
      </c>
      <c t="s" s="49" r="H23">
        <v>31</v>
      </c>
      <c s="75" r="I23"/>
      <c s="75" r="J23">
        <f>J$2</f>
        <v>10000</v>
      </c>
      <c s="42" r="K23"/>
      <c s="28" r="L23">
        <f>(K23/K$2)-1</f>
        <v>-1</v>
      </c>
      <c s="45" r="M23">
        <f>K23-K$2</f>
        <v>-180</v>
      </c>
    </row>
    <row r="24">
      <c s="75" r="A24"/>
      <c s="45" r="B24"/>
      <c t="str" s="75" r="C24">
        <f>C$2</f>
        <v>accounting</v>
      </c>
      <c t="str" s="45" r="D24">
        <f>D$2</f>
        <v>1 week</v>
      </c>
      <c t="str" s="45" r="E24">
        <f>E$2</f>
        <v>single place</v>
      </c>
      <c t="str" s="75" r="F24">
        <f>F$2</f>
        <v>1/16 page</v>
      </c>
      <c t="str" s="45" r="G24">
        <f>G$2</f>
        <v>nothing</v>
      </c>
      <c t="s" s="49" r="H24">
        <v>32</v>
      </c>
      <c s="75" r="I24"/>
      <c s="75" r="J24">
        <f>J$2</f>
        <v>10000</v>
      </c>
      <c s="42" r="K24"/>
      <c s="28" r="L24">
        <f>(K24/K$2)-1</f>
        <v>-1</v>
      </c>
      <c s="45" r="M24">
        <f>K24-K$2</f>
        <v>-180</v>
      </c>
    </row>
    <row r="25">
      <c s="45" r="B25"/>
      <c t="str" s="16" r="C25">
        <f>C$2</f>
        <v>accounting</v>
      </c>
      <c t="str" s="45" r="D25">
        <f>D$2</f>
        <v>1 week</v>
      </c>
      <c t="str" s="45" r="E25">
        <f>E$2</f>
        <v>single place</v>
      </c>
      <c t="str" s="16" r="F25">
        <f>F$2</f>
        <v>1/16 page</v>
      </c>
      <c t="str" s="45" r="G25">
        <f>G$2</f>
        <v>nothing</v>
      </c>
      <c t="s" s="45" r="H25">
        <v>19</v>
      </c>
      <c s="16" r="I25"/>
      <c s="43" r="J25">
        <v>1000</v>
      </c>
      <c s="42" r="K25">
        <f>K$2</f>
        <v>180</v>
      </c>
      <c s="28" r="L25">
        <f>(K25/K$2)-1</f>
        <v>0</v>
      </c>
      <c s="45" r="M25">
        <f>K25-K$2</f>
        <v>0</v>
      </c>
    </row>
    <row r="26">
      <c s="45" r="B26"/>
      <c t="str" s="16" r="C26">
        <f>C$2</f>
        <v>accounting</v>
      </c>
      <c t="str" s="45" r="D26">
        <f>D$2</f>
        <v>1 week</v>
      </c>
      <c t="str" s="45" r="E26">
        <f>E$2</f>
        <v>single place</v>
      </c>
      <c t="str" s="16" r="F26">
        <f>F$2</f>
        <v>1/16 page</v>
      </c>
      <c t="str" s="45" r="G26">
        <f>G$2</f>
        <v>nothing</v>
      </c>
      <c t="s" s="45" r="H26">
        <v>19</v>
      </c>
      <c s="16" r="I26"/>
      <c s="43" r="J26">
        <v>5000</v>
      </c>
      <c s="42" r="K26">
        <v>180</v>
      </c>
      <c s="28" r="L26">
        <f>(K26/K$2)-1</f>
        <v>0</v>
      </c>
      <c s="45" r="M26">
        <f>K26-K$2</f>
        <v>0</v>
      </c>
    </row>
    <row r="27">
      <c s="45" r="B27"/>
      <c t="str" s="16" r="C27">
        <f>C$2</f>
        <v>accounting</v>
      </c>
      <c t="str" s="45" r="D27">
        <f>D$2</f>
        <v>1 week</v>
      </c>
      <c t="str" s="45" r="E27">
        <f>E$2</f>
        <v>single place</v>
      </c>
      <c t="str" s="16" r="F27">
        <f>F$2</f>
        <v>1/16 page</v>
      </c>
      <c t="str" s="45" r="G27">
        <f>G$2</f>
        <v>nothing</v>
      </c>
      <c t="s" s="45" r="H27">
        <v>19</v>
      </c>
      <c s="16" r="I27"/>
      <c s="43" r="J27">
        <v>10000</v>
      </c>
      <c s="42" r="K27">
        <v>180</v>
      </c>
      <c s="20" r="L27">
        <f>(K27/K$2)-1</f>
        <v>0</v>
      </c>
      <c s="16" r="M27">
        <f>K27-K$2</f>
        <v>0</v>
      </c>
    </row>
    <row r="28">
      <c s="45" r="B28"/>
      <c t="str" s="16" r="C28">
        <f>C$2</f>
        <v>accounting</v>
      </c>
      <c t="str" s="45" r="D28">
        <f>D$2</f>
        <v>1 week</v>
      </c>
      <c t="str" s="45" r="E28">
        <f>E$2</f>
        <v>single place</v>
      </c>
      <c t="str" s="16" r="F28">
        <f>F$2</f>
        <v>1/16 page</v>
      </c>
      <c t="str" s="45" r="G28">
        <f>G$2</f>
        <v>nothing</v>
      </c>
      <c t="s" s="45" r="H28">
        <v>19</v>
      </c>
      <c s="16" r="I28"/>
      <c s="43" r="J28">
        <v>25000</v>
      </c>
      <c s="42" r="K28">
        <v>195</v>
      </c>
      <c s="20" r="L28">
        <f>(K28/K$2)-1</f>
        <v>0.083333333333333</v>
      </c>
      <c s="16" r="M28">
        <f>K28-K$2</f>
        <v>15</v>
      </c>
    </row>
    <row r="29">
      <c s="45" r="B29"/>
      <c t="str" s="16" r="C29">
        <f>C$2</f>
        <v>accounting</v>
      </c>
      <c t="str" s="45" r="D29">
        <f>D$2</f>
        <v>1 week</v>
      </c>
      <c t="str" s="45" r="E29">
        <f>E$2</f>
        <v>single place</v>
      </c>
      <c t="str" s="16" r="F29">
        <f>F$2</f>
        <v>1/16 page</v>
      </c>
      <c t="str" s="45" r="G29">
        <f>G$2</f>
        <v>nothing</v>
      </c>
      <c t="s" s="45" r="H29">
        <v>19</v>
      </c>
      <c s="16" r="I29"/>
      <c s="43" r="J29">
        <v>50000</v>
      </c>
      <c s="42" r="K29">
        <v>210</v>
      </c>
      <c s="20" r="L29">
        <f>(K29/K$2)-1</f>
        <v>0.166666666666667</v>
      </c>
      <c s="16" r="M29">
        <f>K29-K$2</f>
        <v>30</v>
      </c>
    </row>
    <row r="30">
      <c s="45" r="B30"/>
      <c t="str" s="16" r="C30">
        <f>C$2</f>
        <v>accounting</v>
      </c>
      <c t="str" s="45" r="D30">
        <f>D$2</f>
        <v>1 week</v>
      </c>
      <c t="str" s="45" r="E30">
        <f>E$2</f>
        <v>single place</v>
      </c>
      <c t="str" s="16" r="F30">
        <f>F$2</f>
        <v>1/16 page</v>
      </c>
      <c t="str" s="45" r="G30">
        <f>G$2</f>
        <v>nothing</v>
      </c>
      <c t="s" s="45" r="H30">
        <v>19</v>
      </c>
      <c s="16" r="I30"/>
      <c s="43" r="J30">
        <v>100000</v>
      </c>
      <c s="42" r="K30">
        <v>230</v>
      </c>
      <c s="20" r="L30">
        <f>(K30/K$2)-1</f>
        <v>0.277777777777778</v>
      </c>
      <c s="16" r="M30">
        <f>K30-K$2</f>
        <v>50</v>
      </c>
    </row>
    <row r="31">
      <c s="45" r="B31"/>
      <c t="str" s="16" r="C31">
        <f>C$2</f>
        <v>accounting</v>
      </c>
      <c t="str" s="45" r="D31">
        <f>D$2</f>
        <v>1 week</v>
      </c>
      <c t="str" s="45" r="E31">
        <f>E$2</f>
        <v>single place</v>
      </c>
      <c t="str" s="16" r="F31">
        <f>F$2</f>
        <v>1/16 page</v>
      </c>
      <c t="str" s="45" r="G31">
        <f>G$2</f>
        <v>nothing</v>
      </c>
      <c t="s" s="45" r="H31">
        <v>19</v>
      </c>
      <c s="16" r="I31"/>
      <c s="43" r="J31">
        <v>250000</v>
      </c>
      <c s="42" r="K31">
        <v>250</v>
      </c>
      <c s="20" r="L31">
        <f>(K31/K$2)-1</f>
        <v>0.388888888888889</v>
      </c>
      <c s="16" r="M31">
        <f>K31-K$2</f>
        <v>70</v>
      </c>
    </row>
    <row r="32">
      <c s="45" r="B32"/>
      <c t="str" s="16" r="C32">
        <f>C$2</f>
        <v>accounting</v>
      </c>
      <c t="str" s="45" r="D32">
        <f>D$2</f>
        <v>1 week</v>
      </c>
      <c t="str" s="45" r="E32">
        <f>E$2</f>
        <v>single place</v>
      </c>
      <c t="str" s="16" r="F32">
        <f>F$2</f>
        <v>1/16 page</v>
      </c>
      <c t="str" s="45" r="G32">
        <f>G$2</f>
        <v>nothing</v>
      </c>
      <c t="s" s="45" r="H32">
        <v>19</v>
      </c>
      <c s="16" r="I32"/>
      <c s="43" r="J32">
        <v>500000</v>
      </c>
      <c s="42" r="K32">
        <v>275</v>
      </c>
      <c s="20" r="L32">
        <f>(K32/K$2)-1</f>
        <v>0.527777777777778</v>
      </c>
      <c s="16" r="M32">
        <f>K32-K$2</f>
        <v>95</v>
      </c>
    </row>
    <row r="33">
      <c s="45" r="B33"/>
      <c t="str" s="16" r="C33">
        <f>C$2</f>
        <v>accounting</v>
      </c>
      <c t="str" s="45" r="D33">
        <f>D$2</f>
        <v>1 week</v>
      </c>
      <c t="str" s="45" r="E33">
        <f>E$2</f>
        <v>single place</v>
      </c>
      <c t="str" s="16" r="F33">
        <f>F$2</f>
        <v>1/16 page</v>
      </c>
      <c t="str" s="45" r="G33">
        <f>G$2</f>
        <v>nothing</v>
      </c>
      <c t="s" s="45" r="H33">
        <v>19</v>
      </c>
      <c s="16" r="I33"/>
      <c s="43" r="J33">
        <v>1000000</v>
      </c>
      <c s="42" r="K33">
        <v>325</v>
      </c>
      <c s="20" r="L33">
        <f>(K33/K$2)-1</f>
        <v>0.805555555555556</v>
      </c>
      <c s="16" r="M33">
        <f>K33-K$2</f>
        <v>145</v>
      </c>
    </row>
    <row r="34">
      <c s="45" r="B34"/>
      <c t="str" s="16" r="C34">
        <f>C$2</f>
        <v>accounting</v>
      </c>
      <c t="str" s="45" r="D34">
        <f>D$2</f>
        <v>1 week</v>
      </c>
      <c t="str" s="45" r="E34">
        <f>E$2</f>
        <v>single place</v>
      </c>
      <c t="str" s="16" r="F34">
        <f>F$2</f>
        <v>1/16 page</v>
      </c>
      <c t="str" s="45" r="G34">
        <f>G$2</f>
        <v>nothing</v>
      </c>
      <c t="s" s="45" r="H34">
        <v>19</v>
      </c>
      <c s="16" r="I34"/>
      <c s="43" r="J34">
        <v>2000000</v>
      </c>
      <c s="42" r="K34">
        <v>350</v>
      </c>
      <c s="20" r="L34">
        <f>(K34/K$2)-1</f>
        <v>0.944444444444444</v>
      </c>
      <c s="16" r="M34">
        <f>K34-K$2</f>
        <v>170</v>
      </c>
    </row>
    <row r="35">
      <c s="45" r="B35"/>
      <c t="str" s="16" r="C35">
        <f>C$2</f>
        <v>accounting</v>
      </c>
      <c t="str" s="45" r="D35">
        <f>D$2</f>
        <v>1 week</v>
      </c>
      <c t="str" s="45" r="E35">
        <f>E$2</f>
        <v>single place</v>
      </c>
      <c t="str" s="16" r="F35">
        <f>F$2</f>
        <v>1/16 page</v>
      </c>
      <c t="str" s="45" r="G35">
        <f>G$2</f>
        <v>nothing</v>
      </c>
      <c t="s" s="45" r="H35">
        <v>19</v>
      </c>
      <c s="16" r="I35"/>
      <c s="43" r="J35">
        <v>5000000</v>
      </c>
      <c s="42" r="K35"/>
      <c s="28" r="L35">
        <f>(K35/K$2)-1</f>
        <v>-1</v>
      </c>
      <c s="45" r="M35">
        <f>K35-K$2</f>
        <v>-180</v>
      </c>
    </row>
    <row r="36">
      <c s="45" r="B36"/>
      <c t="str" s="16" r="C36">
        <f>C$2</f>
        <v>accounting</v>
      </c>
      <c t="str" s="45" r="D36">
        <f>D$2</f>
        <v>1 week</v>
      </c>
      <c t="str" s="45" r="E36">
        <f>E$2</f>
        <v>single place</v>
      </c>
      <c t="str" s="16" r="F36">
        <f>F$2</f>
        <v>1/16 page</v>
      </c>
      <c t="str" s="45" r="G36">
        <f>G$2</f>
        <v>nothing</v>
      </c>
      <c t="s" s="45" r="H36">
        <v>19</v>
      </c>
      <c s="16" r="I36"/>
      <c s="43" r="J36">
        <v>10000000</v>
      </c>
      <c s="42" r="K36"/>
      <c s="28" r="L36">
        <f>(K36/K$2)-1</f>
        <v>-1</v>
      </c>
      <c s="45" r="M36">
        <f>K36-K$2</f>
        <v>-180</v>
      </c>
    </row>
    <row r="37">
      <c s="45" r="B37"/>
      <c t="str" s="16" r="C37">
        <f>C$2</f>
        <v>accounting</v>
      </c>
      <c t="str" s="45" r="D37">
        <f>D$2</f>
        <v>1 week</v>
      </c>
      <c t="str" s="45" r="E37">
        <f>E$2</f>
        <v>single place</v>
      </c>
      <c t="str" s="16" r="F37">
        <f>F$2</f>
        <v>1/16 page</v>
      </c>
      <c t="str" s="45" r="G37">
        <f>G$2</f>
        <v>nothing</v>
      </c>
      <c t="s" s="45" r="H37">
        <v>19</v>
      </c>
      <c s="16" r="I37"/>
      <c s="43" r="J37">
        <v>25000000</v>
      </c>
      <c s="42" r="K37"/>
      <c s="28" r="L37">
        <f>(K37/K$2)-1</f>
        <v>-1</v>
      </c>
      <c s="45" r="M37">
        <f>K37-K$2</f>
        <v>-180</v>
      </c>
    </row>
    <row r="38">
      <c s="5" r="A38"/>
      <c s="45" r="B38"/>
      <c t="str" s="16" r="C38">
        <f>C$2</f>
        <v>accounting</v>
      </c>
      <c t="str" s="45" r="D38">
        <f>D$2</f>
        <v>1 week</v>
      </c>
      <c t="str" s="45" r="E38">
        <f>E$2</f>
        <v>single place</v>
      </c>
      <c t="str" s="16" r="F38">
        <f>F$2</f>
        <v>1/16 page</v>
      </c>
      <c t="str" s="45" r="G38">
        <f>G$2</f>
        <v>nothing</v>
      </c>
      <c t="s" s="45" r="H38">
        <v>19</v>
      </c>
      <c s="16" r="I38"/>
      <c t="s" s="19" r="J38">
        <v>33</v>
      </c>
      <c s="42" r="K38">
        <v>375</v>
      </c>
      <c s="20" r="L38">
        <f>(K38/K$2)-1</f>
        <v>1.08333333333333</v>
      </c>
      <c s="16" r="M38">
        <f>K38-K$2</f>
        <v>195</v>
      </c>
    </row>
    <row r="39">
      <c t="s" s="75" r="A39">
        <v>105</v>
      </c>
      <c s="45" r="B39"/>
      <c t="s" s="75" r="C39">
        <v>14</v>
      </c>
      <c t="s" s="49" r="D39">
        <v>48</v>
      </c>
      <c t="s" s="45" r="E39">
        <v>35</v>
      </c>
      <c t="s" s="75" r="F39">
        <v>36</v>
      </c>
      <c t="s" s="45" r="G39">
        <v>106</v>
      </c>
      <c t="s" s="75" r="H39">
        <v>19</v>
      </c>
      <c s="75" r="I39"/>
      <c s="50" r="J39">
        <v>10000</v>
      </c>
      <c s="63" r="K39">
        <v>395</v>
      </c>
      <c s="45" r="L39"/>
      <c s="45" r="M39">
        <f>K39-K$39</f>
        <v>0</v>
      </c>
    </row>
    <row r="40">
      <c s="75" r="A40"/>
      <c s="45" r="B40"/>
      <c t="str" s="75" r="C40">
        <f>C$39</f>
        <v>accounting</v>
      </c>
      <c t="s" s="49" r="D40">
        <v>52</v>
      </c>
      <c t="str" s="45" r="E40">
        <f>E$39</f>
        <v>single place</v>
      </c>
      <c t="str" s="75" r="F40">
        <f>F$39</f>
        <v>1/16 page</v>
      </c>
      <c t="str" s="45" r="G40">
        <f>G$39</f>
        <v>nada</v>
      </c>
      <c t="s" s="75" r="H40">
        <v>19</v>
      </c>
      <c s="75" r="I40"/>
      <c s="50" r="J40">
        <f>J$39</f>
        <v>10000</v>
      </c>
      <c s="42" r="K40">
        <v>100</v>
      </c>
      <c s="28" r="L40">
        <f>(K40/K$39)-1</f>
        <v>-0.746835443037975</v>
      </c>
      <c s="45" r="M40">
        <f>K40-K$39</f>
        <v>-295</v>
      </c>
    </row>
    <row r="41">
      <c s="75" r="A41"/>
      <c s="45" r="B41"/>
      <c t="str" s="75" r="C41">
        <f>C$39</f>
        <v>accounting</v>
      </c>
      <c t="s" s="49" r="D41">
        <v>53</v>
      </c>
      <c t="str" s="45" r="E41">
        <f>E$39</f>
        <v>single place</v>
      </c>
      <c t="str" s="75" r="F41">
        <f>F$39</f>
        <v>1/16 page</v>
      </c>
      <c t="str" s="45" r="G41">
        <f>G$39</f>
        <v>nada</v>
      </c>
      <c t="s" s="75" r="H41">
        <v>19</v>
      </c>
      <c s="75" r="I41"/>
      <c s="50" r="J41">
        <f>J$39</f>
        <v>10000</v>
      </c>
      <c s="42" r="K41">
        <v>105</v>
      </c>
      <c s="28" r="L41">
        <f>(K41/K$39)-1</f>
        <v>-0.734177215189874</v>
      </c>
      <c s="45" r="M41">
        <f>K41-K$39</f>
        <v>-290</v>
      </c>
    </row>
    <row r="42">
      <c s="75" r="A42"/>
      <c s="45" r="B42"/>
      <c t="str" s="75" r="C42">
        <f>C$39</f>
        <v>accounting</v>
      </c>
      <c t="s" s="49" r="D42">
        <v>15</v>
      </c>
      <c t="str" s="45" r="E42">
        <f>E$39</f>
        <v>single place</v>
      </c>
      <c t="str" s="75" r="F42">
        <f>F$39</f>
        <v>1/16 page</v>
      </c>
      <c t="str" s="45" r="G42">
        <f>G$39</f>
        <v>nada</v>
      </c>
      <c t="s" s="75" r="H42">
        <v>19</v>
      </c>
      <c s="75" r="I42"/>
      <c s="50" r="J42">
        <f>J$39</f>
        <v>10000</v>
      </c>
      <c s="42" r="K42">
        <v>110</v>
      </c>
      <c s="28" r="L42">
        <f>(K42/K$39)-1</f>
        <v>-0.721518987341772</v>
      </c>
      <c s="45" r="M42">
        <f>K42-K$39</f>
        <v>-285</v>
      </c>
    </row>
    <row r="43">
      <c s="75" r="A43"/>
      <c s="45" r="B43"/>
      <c t="str" s="75" r="C43">
        <f>C$39</f>
        <v>accounting</v>
      </c>
      <c t="s" s="49" r="D43">
        <v>54</v>
      </c>
      <c t="str" s="45" r="E43">
        <f>E$39</f>
        <v>single place</v>
      </c>
      <c t="str" s="75" r="F43">
        <f>F$39</f>
        <v>1/16 page</v>
      </c>
      <c t="str" s="45" r="G43">
        <f>G$39</f>
        <v>nada</v>
      </c>
      <c t="s" s="75" r="H43">
        <v>19</v>
      </c>
      <c s="75" r="I43"/>
      <c s="50" r="J43">
        <f>J$39</f>
        <v>10000</v>
      </c>
      <c s="42" r="K43">
        <v>125</v>
      </c>
      <c s="28" r="L43">
        <f>(K43/K$39)-1</f>
        <v>-0.683544303797468</v>
      </c>
      <c s="45" r="M43">
        <f>K43-K$39</f>
        <v>-270</v>
      </c>
    </row>
    <row r="44">
      <c s="75" r="A44"/>
      <c s="45" r="B44"/>
      <c t="str" s="75" r="C44">
        <f>C$39</f>
        <v>accounting</v>
      </c>
      <c t="s" s="49" r="D44">
        <v>55</v>
      </c>
      <c t="str" s="45" r="E44">
        <f>E$39</f>
        <v>single place</v>
      </c>
      <c t="str" s="75" r="F44">
        <f>F$39</f>
        <v>1/16 page</v>
      </c>
      <c t="str" s="45" r="G44">
        <f>G$39</f>
        <v>nada</v>
      </c>
      <c t="s" s="75" r="H44">
        <v>19</v>
      </c>
      <c s="75" r="I44"/>
      <c s="50" r="J44">
        <f>J$39</f>
        <v>10000</v>
      </c>
      <c s="42" r="K44">
        <v>150</v>
      </c>
      <c s="28" r="L44">
        <f>(K44/K$39)-1</f>
        <v>-0.620253164556962</v>
      </c>
      <c s="45" r="M44">
        <f>K44-K$39</f>
        <v>-245</v>
      </c>
    </row>
    <row r="45">
      <c s="75" r="A45"/>
      <c s="45" r="B45"/>
      <c t="str" s="75" r="C45">
        <f>C$39</f>
        <v>accounting</v>
      </c>
      <c t="s" s="49" r="D45">
        <v>56</v>
      </c>
      <c t="str" s="45" r="E45">
        <f>E$39</f>
        <v>single place</v>
      </c>
      <c t="str" s="75" r="F45">
        <f>F$39</f>
        <v>1/16 page</v>
      </c>
      <c t="str" s="45" r="G45">
        <f>G$39</f>
        <v>nada</v>
      </c>
      <c t="s" s="75" r="H45">
        <v>19</v>
      </c>
      <c s="75" r="I45"/>
      <c s="50" r="J45">
        <f>J$39</f>
        <v>10000</v>
      </c>
      <c s="42" r="K45">
        <v>200</v>
      </c>
      <c s="28" r="L45">
        <f>(K45/K$39)-1</f>
        <v>-0.493670886075949</v>
      </c>
      <c s="45" r="M45">
        <f>K45-K$39</f>
        <v>-195</v>
      </c>
    </row>
    <row r="46">
      <c s="75" r="A46"/>
      <c s="45" r="B46"/>
      <c t="str" s="75" r="C46">
        <f>C$39</f>
        <v>accounting</v>
      </c>
      <c t="s" s="49" r="D46">
        <v>57</v>
      </c>
      <c t="str" s="45" r="E46">
        <f>E$39</f>
        <v>single place</v>
      </c>
      <c t="str" s="75" r="F46">
        <f>F$39</f>
        <v>1/16 page</v>
      </c>
      <c t="str" s="45" r="G46">
        <f>G$39</f>
        <v>nada</v>
      </c>
      <c t="s" s="75" r="H46">
        <v>19</v>
      </c>
      <c s="75" r="I46"/>
      <c s="50" r="J46">
        <f>J$39</f>
        <v>10000</v>
      </c>
      <c s="42" r="K46">
        <v>250</v>
      </c>
      <c s="28" r="L46">
        <f>(K46/K$39)-1</f>
        <v>-0.367088607594937</v>
      </c>
      <c s="45" r="M46">
        <f>K46-K$39</f>
        <v>-145</v>
      </c>
    </row>
    <row r="47">
      <c s="45" r="B47"/>
      <c t="str" s="16" r="C47">
        <f>C$39</f>
        <v>accounting</v>
      </c>
      <c t="s" s="45" r="D47">
        <v>52</v>
      </c>
      <c t="str" s="49" r="E47">
        <f>E$39</f>
        <v>single place</v>
      </c>
      <c t="str" s="16" r="F47">
        <f>F$39</f>
        <v>1/16 page</v>
      </c>
      <c t="str" s="45" r="G47">
        <f>G$39</f>
        <v>nada</v>
      </c>
      <c t="s" s="16" r="H47">
        <v>19</v>
      </c>
      <c s="16" r="I47"/>
      <c s="59" r="J47">
        <f>J$39</f>
        <v>10000</v>
      </c>
      <c s="42" r="K47">
        <f>K$39</f>
        <v>395</v>
      </c>
      <c s="28" r="L47">
        <f>(K47/K$39)-1</f>
        <v>0</v>
      </c>
      <c s="45" r="M47">
        <f>K47-K$39</f>
        <v>0</v>
      </c>
    </row>
    <row r="48">
      <c s="45" r="B48"/>
      <c t="str" s="16" r="C48">
        <f>C$39</f>
        <v>accounting</v>
      </c>
      <c t="s" s="45" r="D48">
        <v>52</v>
      </c>
      <c t="s" s="49" r="E48">
        <v>39</v>
      </c>
      <c t="str" s="16" r="F48">
        <f>F$39</f>
        <v>1/16 page</v>
      </c>
      <c t="str" s="45" r="G48">
        <f>G$39</f>
        <v>nada</v>
      </c>
      <c t="s" s="16" r="H48">
        <v>19</v>
      </c>
      <c s="16" r="I48"/>
      <c s="59" r="J48">
        <f>J$39</f>
        <v>10000</v>
      </c>
      <c s="67" r="K48">
        <v>175</v>
      </c>
      <c s="28" r="L48">
        <f>(K48/K$39)-1</f>
        <v>-0.556962025316456</v>
      </c>
      <c s="45" r="M48">
        <f>K48-K$39</f>
        <v>-220</v>
      </c>
    </row>
    <row r="49">
      <c s="75" r="A49"/>
      <c s="45" r="B49"/>
      <c t="str" s="75" r="C49">
        <f>C$39</f>
        <v>accounting</v>
      </c>
      <c t="str" s="45" r="D49">
        <f>D$39</f>
        <v>1 week</v>
      </c>
      <c t="str" s="45" r="E49">
        <f>E$39</f>
        <v>single place</v>
      </c>
      <c t="s" s="30" r="F49">
        <v>36</v>
      </c>
      <c t="str" s="45" r="G49">
        <f>G$39</f>
        <v>nada</v>
      </c>
      <c t="s" s="75" r="H49">
        <v>19</v>
      </c>
      <c s="75" r="I49"/>
      <c s="50" r="J49">
        <f>J$39</f>
        <v>10000</v>
      </c>
      <c s="42" r="K49">
        <f>K$39</f>
        <v>395</v>
      </c>
      <c s="20" r="L49">
        <f>(K49/K$39)-1</f>
        <v>0</v>
      </c>
      <c r="M49">
        <f>K49-K$39</f>
        <v>0</v>
      </c>
    </row>
    <row r="50">
      <c s="75" r="A50"/>
      <c s="45" r="B50"/>
      <c t="str" s="75" r="C50">
        <f>C$39</f>
        <v>accounting</v>
      </c>
      <c t="str" s="45" r="D50">
        <f>D$39</f>
        <v>1 week</v>
      </c>
      <c t="str" s="45" r="E50">
        <f>E$39</f>
        <v>single place</v>
      </c>
      <c t="s" s="30" r="F50">
        <v>40</v>
      </c>
      <c t="str" s="45" r="G50">
        <f>G$39</f>
        <v>nada</v>
      </c>
      <c t="s" s="75" r="H50">
        <v>19</v>
      </c>
      <c s="75" r="I50"/>
      <c s="50" r="J50">
        <f>J$39</f>
        <v>10000</v>
      </c>
      <c s="67" r="K50">
        <v>440</v>
      </c>
      <c s="20" r="L50">
        <f>(K50/K$39)-1</f>
        <v>0.113924050632911</v>
      </c>
      <c s="16" r="M50">
        <f>K50-K$39</f>
        <v>45</v>
      </c>
    </row>
    <row r="51">
      <c s="75" r="A51"/>
      <c s="45" r="B51"/>
      <c t="str" s="75" r="C51">
        <f>C$39</f>
        <v>accounting</v>
      </c>
      <c t="str" s="45" r="D51">
        <f>D$39</f>
        <v>1 week</v>
      </c>
      <c t="str" s="45" r="E51">
        <f>E$39</f>
        <v>single place</v>
      </c>
      <c t="s" s="30" r="F51">
        <v>41</v>
      </c>
      <c t="str" s="45" r="G51">
        <f>G$39</f>
        <v>nada</v>
      </c>
      <c t="s" s="75" r="H51">
        <v>19</v>
      </c>
      <c s="75" r="I51"/>
      <c s="50" r="J51">
        <f>J$39</f>
        <v>10000</v>
      </c>
      <c s="67" r="K51">
        <v>495</v>
      </c>
      <c s="20" r="L51">
        <f>(K51/K$39)-1</f>
        <v>0.253164556962025</v>
      </c>
      <c s="16" r="M51">
        <f>K51-K$39</f>
        <v>100</v>
      </c>
    </row>
    <row r="52">
      <c s="75" r="A52"/>
      <c s="45" r="B52"/>
      <c t="str" s="75" r="C52">
        <f>C$39</f>
        <v>accounting</v>
      </c>
      <c t="str" s="45" r="D52">
        <f>D$39</f>
        <v>1 week</v>
      </c>
      <c t="str" s="45" r="E52">
        <f>E$39</f>
        <v>single place</v>
      </c>
      <c t="s" s="30" r="F52">
        <v>42</v>
      </c>
      <c t="str" s="45" r="G52">
        <f>G$39</f>
        <v>nada</v>
      </c>
      <c t="s" s="75" r="H52">
        <v>19</v>
      </c>
      <c s="75" r="I52"/>
      <c s="50" r="J52">
        <f>J$39</f>
        <v>10000</v>
      </c>
      <c s="67" r="K52">
        <v>695</v>
      </c>
      <c s="20" r="L52">
        <f>(K52/K$39)-1</f>
        <v>0.759493670886076</v>
      </c>
      <c s="16" r="M52">
        <f>K52-K$39</f>
        <v>300</v>
      </c>
    </row>
    <row r="53">
      <c s="75" r="A53"/>
      <c s="45" r="B53"/>
      <c t="str" s="75" r="C53">
        <f>C$39</f>
        <v>accounting</v>
      </c>
      <c t="str" s="45" r="D53">
        <f>D$39</f>
        <v>1 week</v>
      </c>
      <c t="str" s="45" r="E53">
        <f>E$39</f>
        <v>single place</v>
      </c>
      <c t="s" s="30" r="F53">
        <v>43</v>
      </c>
      <c t="str" s="45" r="G53">
        <f>G$39</f>
        <v>nada</v>
      </c>
      <c t="s" s="75" r="H53">
        <v>19</v>
      </c>
      <c s="75" r="I53"/>
      <c s="50" r="J53">
        <f>J$39</f>
        <v>10000</v>
      </c>
      <c s="67" r="K53">
        <v>1265</v>
      </c>
      <c s="20" r="L53">
        <f>(K53/K$39)-1</f>
        <v>2.20253164556962</v>
      </c>
      <c s="16" r="M53">
        <f>K53-K$39</f>
        <v>870</v>
      </c>
    </row>
    <row r="54">
      <c s="45" r="B54"/>
      <c t="str" s="16" r="C54">
        <f>C$39</f>
        <v>accounting</v>
      </c>
      <c t="str" s="45" r="D54">
        <f>D$39</f>
        <v>1 week</v>
      </c>
      <c t="str" s="45" r="E54">
        <f>E$39</f>
        <v>single place</v>
      </c>
      <c t="str" s="16" r="F54">
        <f>F$39</f>
        <v>1/16 page</v>
      </c>
      <c t="str" s="49" r="G54">
        <f>G$39</f>
        <v>nada</v>
      </c>
      <c t="s" s="16" r="H54">
        <v>19</v>
      </c>
      <c s="16" r="I54"/>
      <c s="59" r="J54">
        <f>J$39</f>
        <v>10000</v>
      </c>
      <c s="42" r="K54"/>
      <c s="28" r="L54">
        <f>(K54/K$39)-1</f>
        <v>-1</v>
      </c>
      <c s="45" r="M54">
        <f>K54-K$39</f>
        <v>-395</v>
      </c>
    </row>
    <row r="55">
      <c s="45" r="B55"/>
      <c t="str" s="16" r="C55">
        <f>C$39</f>
        <v>accounting</v>
      </c>
      <c t="str" s="45" r="D55">
        <f>D$39</f>
        <v>1 week</v>
      </c>
      <c t="str" s="45" r="E55">
        <f>E$39</f>
        <v>single place</v>
      </c>
      <c t="str" s="16" r="F55">
        <f>F$39</f>
        <v>1/16 page</v>
      </c>
      <c t="str" s="49" r="G55">
        <f>G$39</f>
        <v>nada</v>
      </c>
      <c t="s" s="16" r="H55">
        <v>19</v>
      </c>
      <c s="16" r="I55"/>
      <c s="59" r="J55">
        <f>J$39</f>
        <v>10000</v>
      </c>
      <c s="42" r="K55"/>
      <c s="28" r="L55">
        <f>(K55/K$39)-1</f>
        <v>-1</v>
      </c>
      <c s="45" r="M55">
        <f>K55-K$39</f>
        <v>-395</v>
      </c>
    </row>
    <row r="56">
      <c s="75" r="A56"/>
      <c s="45" r="B56"/>
      <c t="str" s="75" r="C56">
        <f>C$39</f>
        <v>accounting</v>
      </c>
      <c t="str" s="45" r="D56">
        <f>D$39</f>
        <v>1 week</v>
      </c>
      <c t="str" s="45" r="E56">
        <f>E$39</f>
        <v>single place</v>
      </c>
      <c t="str" s="75" r="F56">
        <f>F$39</f>
        <v>1/16 page</v>
      </c>
      <c t="str" s="45" r="G56">
        <f>G$39</f>
        <v>nada</v>
      </c>
      <c t="s" s="30" r="H56">
        <v>19</v>
      </c>
      <c s="75" r="I56"/>
      <c s="50" r="J56">
        <f>J$39</f>
        <v>10000</v>
      </c>
      <c s="42" r="K56">
        <f>K$39</f>
        <v>395</v>
      </c>
      <c s="20" r="L56">
        <f>(K56/K$39)-1</f>
        <v>0</v>
      </c>
      <c r="M56">
        <f>K56-K$39</f>
        <v>0</v>
      </c>
    </row>
    <row r="57">
      <c s="75" r="A57"/>
      <c s="45" r="B57"/>
      <c t="str" s="75" r="C57">
        <f>C$39</f>
        <v>accounting</v>
      </c>
      <c t="str" s="45" r="D57">
        <f>D$39</f>
        <v>1 week</v>
      </c>
      <c t="str" s="45" r="E57">
        <f>E$39</f>
        <v>single place</v>
      </c>
      <c t="str" s="75" r="F57">
        <f>F$39</f>
        <v>1/16 page</v>
      </c>
      <c t="str" s="45" r="G57">
        <f>G$39</f>
        <v>nada</v>
      </c>
      <c t="s" s="30" r="H57">
        <v>45</v>
      </c>
      <c s="75" r="I57"/>
      <c s="50" r="J57">
        <f>J$39</f>
        <v>10000</v>
      </c>
      <c s="42" r="K57">
        <v>415</v>
      </c>
      <c s="20" r="L57">
        <f>(K57/K$39)-1</f>
        <v>0.050632911392405</v>
      </c>
      <c r="M57">
        <f>K57-K$39</f>
        <v>20</v>
      </c>
    </row>
    <row r="58">
      <c s="75" r="A58"/>
      <c s="45" r="B58"/>
      <c t="str" s="75" r="C58">
        <f>C$39</f>
        <v>accounting</v>
      </c>
      <c t="str" s="45" r="D58">
        <f>D$39</f>
        <v>1 week</v>
      </c>
      <c t="str" s="45" r="E58">
        <f>E$39</f>
        <v>single place</v>
      </c>
      <c t="str" s="75" r="F58">
        <f>F$39</f>
        <v>1/16 page</v>
      </c>
      <c t="str" s="45" r="G58">
        <f>G$39</f>
        <v>nada</v>
      </c>
      <c t="s" s="30" r="H58">
        <v>46</v>
      </c>
      <c s="75" r="I58"/>
      <c s="50" r="J58">
        <f>J$39</f>
        <v>10000</v>
      </c>
      <c s="42" r="K58">
        <v>415</v>
      </c>
      <c s="20" r="L58">
        <f>(K58/K$39)-1</f>
        <v>0.050632911392405</v>
      </c>
      <c r="M58">
        <f>K58-K$39</f>
        <v>20</v>
      </c>
    </row>
    <row r="59">
      <c s="75" r="A59"/>
      <c s="45" r="B59"/>
      <c t="str" s="75" r="C59">
        <f>C$39</f>
        <v>accounting</v>
      </c>
      <c t="str" s="45" r="D59">
        <f>D$39</f>
        <v>1 week</v>
      </c>
      <c t="str" s="45" r="E59">
        <f>E$39</f>
        <v>single place</v>
      </c>
      <c t="str" s="75" r="F59">
        <f>F$39</f>
        <v>1/16 page</v>
      </c>
      <c t="str" s="45" r="G59">
        <f>G$39</f>
        <v>nada</v>
      </c>
      <c t="s" s="30" r="H59">
        <v>31</v>
      </c>
      <c s="75" r="I59"/>
      <c s="50" r="J59">
        <f>J$39</f>
        <v>10000</v>
      </c>
      <c s="42" r="K59">
        <v>435</v>
      </c>
      <c s="20" r="L59">
        <f>(K59/K$39)-1</f>
        <v>0.10126582278481</v>
      </c>
      <c r="M59">
        <f>K59-K$39</f>
        <v>40</v>
      </c>
    </row>
    <row r="60">
      <c s="75" r="A60"/>
      <c s="45" r="B60"/>
      <c t="str" s="75" r="C60">
        <f>C$39</f>
        <v>accounting</v>
      </c>
      <c t="str" s="45" r="D60">
        <f>D$39</f>
        <v>1 week</v>
      </c>
      <c t="str" s="45" r="E60">
        <f>E$39</f>
        <v>single place</v>
      </c>
      <c t="str" s="75" r="F60">
        <f>F$39</f>
        <v>1/16 page</v>
      </c>
      <c t="str" s="45" r="G60">
        <f>G$39</f>
        <v>nada</v>
      </c>
      <c t="s" s="30" r="H60">
        <v>32</v>
      </c>
      <c s="75" r="I60"/>
      <c s="50" r="J60">
        <f>J$39</f>
        <v>10000</v>
      </c>
      <c s="42" r="K60">
        <v>395</v>
      </c>
      <c s="20" r="L60">
        <f>(K60/K$39)-1</f>
        <v>0</v>
      </c>
      <c r="M60">
        <f>K60-K$39</f>
        <v>0</v>
      </c>
    </row>
    <row r="61">
      <c s="45" r="B61"/>
      <c t="str" s="16" r="C61">
        <f>C$39</f>
        <v>accounting</v>
      </c>
      <c t="str" s="45" r="D61">
        <f>D$39</f>
        <v>1 week</v>
      </c>
      <c t="str" s="45" r="E61">
        <f>E$39</f>
        <v>single place</v>
      </c>
      <c t="str" s="16" r="F61">
        <f>F$39</f>
        <v>1/16 page</v>
      </c>
      <c t="str" s="45" r="G61">
        <f>G$39</f>
        <v>nada</v>
      </c>
      <c t="s" s="16" r="H61">
        <v>19</v>
      </c>
      <c s="16" r="I61"/>
      <c s="73" r="J61">
        <v>100</v>
      </c>
      <c s="42" r="K61">
        <f>K$39</f>
        <v>395</v>
      </c>
      <c s="28" r="L61">
        <f>(K61/K$39)-1</f>
        <v>0</v>
      </c>
      <c s="45" r="M61">
        <f>K61-K$39</f>
        <v>0</v>
      </c>
    </row>
    <row r="62">
      <c s="45" r="B62"/>
      <c t="str" s="16" r="C62">
        <f>C$39</f>
        <v>accounting</v>
      </c>
      <c t="str" s="45" r="D62">
        <f>D$39</f>
        <v>1 week</v>
      </c>
      <c t="str" s="45" r="E62">
        <f>E$39</f>
        <v>single place</v>
      </c>
      <c t="str" s="16" r="F62">
        <f>F$39</f>
        <v>1/16 page</v>
      </c>
      <c t="str" s="45" r="G62">
        <f>G$39</f>
        <v>nada</v>
      </c>
      <c t="s" s="16" r="H62">
        <v>19</v>
      </c>
      <c s="16" r="I62"/>
      <c s="73" r="J62">
        <v>500</v>
      </c>
      <c s="67" r="K62"/>
      <c s="28" r="L62">
        <f>(K62/K$39)-1</f>
        <v>-1</v>
      </c>
      <c s="45" r="M62">
        <f>K62-K$39</f>
        <v>-395</v>
      </c>
    </row>
    <row r="63">
      <c s="45" r="B63"/>
      <c t="str" s="16" r="C63">
        <f>C$39</f>
        <v>accounting</v>
      </c>
      <c t="str" s="45" r="D63">
        <f>D$39</f>
        <v>1 week</v>
      </c>
      <c t="str" s="45" r="E63">
        <f>E$39</f>
        <v>single place</v>
      </c>
      <c t="str" s="16" r="F63">
        <f>F$39</f>
        <v>1/16 page</v>
      </c>
      <c t="str" s="45" r="G63">
        <f>G$39</f>
        <v>nada</v>
      </c>
      <c t="s" s="16" r="H63">
        <v>19</v>
      </c>
      <c s="16" r="I63"/>
      <c s="25" r="J63">
        <v>1000</v>
      </c>
      <c s="42" r="K63"/>
      <c s="28" r="L63">
        <f>(K63/K$39)-1</f>
        <v>-1</v>
      </c>
      <c s="45" r="M63">
        <f>K63-K$39</f>
        <v>-395</v>
      </c>
    </row>
    <row r="64">
      <c s="45" r="B64"/>
      <c t="str" s="16" r="C64">
        <f>C$39</f>
        <v>accounting</v>
      </c>
      <c t="str" s="45" r="D64">
        <f>D$39</f>
        <v>1 week</v>
      </c>
      <c t="str" s="45" r="E64">
        <f>E$39</f>
        <v>single place</v>
      </c>
      <c t="str" s="16" r="F64">
        <f>F$39</f>
        <v>1/16 page</v>
      </c>
      <c t="str" s="45" r="G64">
        <f>G$39</f>
        <v>nada</v>
      </c>
      <c t="s" s="16" r="H64">
        <v>19</v>
      </c>
      <c s="16" r="I64"/>
      <c s="25" r="J64">
        <v>5000</v>
      </c>
      <c s="42" r="K64"/>
      <c s="28" r="L64">
        <f>(K64/K$39)-1</f>
        <v>-1</v>
      </c>
      <c s="45" r="M64">
        <f>K64-K$39</f>
        <v>-395</v>
      </c>
    </row>
    <row r="65">
      <c s="45" r="B65"/>
      <c t="str" s="16" r="C65">
        <f>C$39</f>
        <v>accounting</v>
      </c>
      <c t="str" s="45" r="D65">
        <f>D$39</f>
        <v>1 week</v>
      </c>
      <c t="str" s="45" r="E65">
        <f>E$39</f>
        <v>single place</v>
      </c>
      <c t="str" s="16" r="F65">
        <f>F$39</f>
        <v>1/16 page</v>
      </c>
      <c t="str" s="45" r="G65">
        <f>G$39</f>
        <v>nada</v>
      </c>
      <c t="s" s="16" r="H65">
        <v>19</v>
      </c>
      <c s="16" r="I65"/>
      <c s="19" r="J65">
        <v>10000</v>
      </c>
      <c s="42" r="K65">
        <v>395</v>
      </c>
      <c s="20" r="L65">
        <f>(K65/K$39)-1</f>
        <v>0</v>
      </c>
      <c s="16" r="M65">
        <f>K65-K$39</f>
        <v>0</v>
      </c>
    </row>
    <row r="66">
      <c s="45" r="B66"/>
      <c t="str" s="16" r="C66">
        <f>C$39</f>
        <v>accounting</v>
      </c>
      <c t="str" s="45" r="D66">
        <f>D$39</f>
        <v>1 week</v>
      </c>
      <c t="str" s="45" r="E66">
        <f>E$39</f>
        <v>single place</v>
      </c>
      <c t="str" s="16" r="F66">
        <f>F$39</f>
        <v>1/16 page</v>
      </c>
      <c t="str" s="45" r="G66">
        <f>G$39</f>
        <v>nada</v>
      </c>
      <c t="s" s="16" r="H66">
        <v>19</v>
      </c>
      <c s="16" r="I66"/>
      <c s="19" r="J66">
        <v>25000</v>
      </c>
      <c s="42" r="K66">
        <v>430</v>
      </c>
      <c s="20" r="L66">
        <f>(K66/K$39)-1</f>
        <v>0.088607594936709</v>
      </c>
      <c s="16" r="M66">
        <f>K66-K$39</f>
        <v>35</v>
      </c>
    </row>
    <row r="67">
      <c s="45" r="B67"/>
      <c t="str" s="16" r="C67">
        <f>C$39</f>
        <v>accounting</v>
      </c>
      <c t="str" s="45" r="D67">
        <f>D$39</f>
        <v>1 week</v>
      </c>
      <c t="str" s="45" r="E67">
        <f>E$39</f>
        <v>single place</v>
      </c>
      <c t="str" s="16" r="F67">
        <f>F$39</f>
        <v>1/16 page</v>
      </c>
      <c t="str" s="45" r="G67">
        <f>G$39</f>
        <v>nada</v>
      </c>
      <c t="s" s="16" r="H67">
        <v>19</v>
      </c>
      <c s="16" r="I67"/>
      <c s="19" r="J67">
        <v>50000</v>
      </c>
      <c s="42" r="K67">
        <v>460</v>
      </c>
      <c s="20" r="L67">
        <f>(K67/K$39)-1</f>
        <v>0.164556962025316</v>
      </c>
      <c s="16" r="M67">
        <f>K67-K$39</f>
        <v>65</v>
      </c>
    </row>
    <row r="68">
      <c s="45" r="B68"/>
      <c t="str" s="16" r="C68">
        <f>C$39</f>
        <v>accounting</v>
      </c>
      <c t="str" s="45" r="D68">
        <f>D$39</f>
        <v>1 week</v>
      </c>
      <c t="str" s="45" r="E68">
        <f>E$39</f>
        <v>single place</v>
      </c>
      <c t="str" s="16" r="F68">
        <f>F$39</f>
        <v>1/16 page</v>
      </c>
      <c t="str" s="45" r="G68">
        <f>G$39</f>
        <v>nada</v>
      </c>
      <c t="s" s="16" r="H68">
        <v>19</v>
      </c>
      <c s="16" r="I68"/>
      <c s="19" r="J68">
        <v>100000</v>
      </c>
      <c s="42" r="K68">
        <v>505</v>
      </c>
      <c s="20" r="L68">
        <f>(K68/K$39)-1</f>
        <v>0.278481012658228</v>
      </c>
      <c s="16" r="M68">
        <f>K68-K$39</f>
        <v>110</v>
      </c>
    </row>
    <row r="69">
      <c s="45" r="B69"/>
      <c t="str" s="16" r="C69">
        <f>C$39</f>
        <v>accounting</v>
      </c>
      <c t="str" s="45" r="D69">
        <f>D$39</f>
        <v>1 week</v>
      </c>
      <c t="str" s="45" r="E69">
        <f>E$39</f>
        <v>single place</v>
      </c>
      <c t="str" s="16" r="F69">
        <f>F$39</f>
        <v>1/16 page</v>
      </c>
      <c t="str" s="45" r="G69">
        <f>G$39</f>
        <v>nada</v>
      </c>
      <c t="s" s="16" r="H69">
        <v>19</v>
      </c>
      <c s="16" r="I69"/>
      <c s="19" r="J69">
        <v>250000</v>
      </c>
      <c s="42" r="K69">
        <v>550</v>
      </c>
      <c s="20" r="L69">
        <f>(K69/K$39)-1</f>
        <v>0.392405063291139</v>
      </c>
      <c s="16" r="M69">
        <f>K69-K$39</f>
        <v>155</v>
      </c>
    </row>
    <row r="70">
      <c s="45" r="B70"/>
      <c t="str" s="16" r="C70">
        <f>C$39</f>
        <v>accounting</v>
      </c>
      <c t="str" s="45" r="D70">
        <f>D$39</f>
        <v>1 week</v>
      </c>
      <c t="str" s="45" r="E70">
        <f>E$39</f>
        <v>single place</v>
      </c>
      <c t="str" s="16" r="F70">
        <f>F$39</f>
        <v>1/16 page</v>
      </c>
      <c t="str" s="45" r="G70">
        <f>G$39</f>
        <v>nada</v>
      </c>
      <c t="s" s="16" r="H70">
        <v>19</v>
      </c>
      <c s="16" r="I70"/>
      <c s="25" r="J70">
        <v>500000</v>
      </c>
      <c s="42" r="K70">
        <v>605</v>
      </c>
      <c s="20" r="L70">
        <f>(K70/K$39)-1</f>
        <v>0.531645569620253</v>
      </c>
      <c s="16" r="M70">
        <f>K70-K$39</f>
        <v>210</v>
      </c>
    </row>
    <row r="71">
      <c s="45" r="B71"/>
      <c t="str" s="16" r="C71">
        <f>C$39</f>
        <v>accounting</v>
      </c>
      <c t="str" s="45" r="D71">
        <f>D$39</f>
        <v>1 week</v>
      </c>
      <c t="str" s="45" r="E71">
        <f>E$39</f>
        <v>single place</v>
      </c>
      <c t="str" s="16" r="F71">
        <f>F$39</f>
        <v>1/16 page</v>
      </c>
      <c t="str" s="45" r="G71">
        <f>G$39</f>
        <v>nada</v>
      </c>
      <c t="s" s="16" r="H71">
        <v>19</v>
      </c>
      <c s="16" r="I71"/>
      <c s="25" r="J71">
        <v>1000000</v>
      </c>
      <c s="42" r="K71">
        <v>715</v>
      </c>
      <c s="20" r="L71">
        <f>(K71/K$39)-1</f>
        <v>0.810126582278481</v>
      </c>
      <c s="16" r="M71">
        <f>K71-K$39</f>
        <v>320</v>
      </c>
    </row>
    <row r="72">
      <c s="45" r="B72"/>
      <c t="str" s="16" r="C72">
        <f>C$39</f>
        <v>accounting</v>
      </c>
      <c t="str" s="45" r="D72">
        <f>D$39</f>
        <v>1 week</v>
      </c>
      <c t="str" s="45" r="E72">
        <f>E$39</f>
        <v>single place</v>
      </c>
      <c t="str" s="16" r="F72">
        <f>F$39</f>
        <v>1/16 page</v>
      </c>
      <c t="str" s="45" r="G72">
        <f>G$39</f>
        <v>nada</v>
      </c>
      <c t="s" s="16" r="H72">
        <v>19</v>
      </c>
      <c s="16" r="I72"/>
      <c s="25" r="J72">
        <v>2000000</v>
      </c>
      <c s="42" r="K72">
        <v>770</v>
      </c>
      <c s="20" r="L72">
        <f>(K72/K$39)-1</f>
        <v>0.949367088607595</v>
      </c>
      <c s="16" r="M72">
        <f>K72-K$39</f>
        <v>375</v>
      </c>
    </row>
    <row r="73">
      <c s="45" r="B73"/>
      <c t="str" s="16" r="C73">
        <f>C$39</f>
        <v>accounting</v>
      </c>
      <c t="str" s="45" r="D73">
        <f>D$39</f>
        <v>1 week</v>
      </c>
      <c t="str" s="45" r="E73">
        <f>E$39</f>
        <v>single place</v>
      </c>
      <c t="str" s="16" r="F73">
        <f>F$39</f>
        <v>1/16 page</v>
      </c>
      <c t="str" s="45" r="G73">
        <f>G$39</f>
        <v>nada</v>
      </c>
      <c t="s" s="16" r="H73">
        <v>19</v>
      </c>
      <c s="16" r="I73"/>
      <c s="25" r="J73">
        <v>5000000</v>
      </c>
      <c s="42" r="K73"/>
      <c s="28" r="L73">
        <f>(K73/K$39)-1</f>
        <v>-1</v>
      </c>
      <c s="74" r="M73">
        <f>K73-K$39</f>
        <v>-395</v>
      </c>
    </row>
    <row r="74">
      <c s="45" r="B74"/>
      <c t="str" s="16" r="C74">
        <f>C$39</f>
        <v>accounting</v>
      </c>
      <c t="str" s="45" r="D74">
        <f>D$39</f>
        <v>1 week</v>
      </c>
      <c t="str" s="45" r="E74">
        <f>E$39</f>
        <v>single place</v>
      </c>
      <c t="str" s="16" r="F74">
        <f>F$39</f>
        <v>1/16 page</v>
      </c>
      <c t="str" s="45" r="G74">
        <f>G$39</f>
        <v>nada</v>
      </c>
      <c t="s" s="16" r="H74">
        <v>19</v>
      </c>
      <c s="16" r="I74"/>
      <c t="s" s="19" r="J74">
        <v>33</v>
      </c>
      <c s="42" r="K74">
        <v>725</v>
      </c>
      <c s="20" r="L74">
        <f>(K74/K$39)-1</f>
        <v>0.835443037974684</v>
      </c>
      <c r="M74">
        <f>K74-K$39</f>
        <v>330</v>
      </c>
    </row>
    <row r="75">
      <c t="s" s="75" r="A75">
        <v>107</v>
      </c>
      <c s="45" r="B75"/>
      <c t="s" s="75" r="C75">
        <v>14</v>
      </c>
      <c t="s" s="49" r="D75">
        <v>48</v>
      </c>
      <c t="s" s="75" r="E75">
        <v>49</v>
      </c>
      <c t="s" s="75" r="F75">
        <v>36</v>
      </c>
      <c t="s" s="45" r="G75">
        <v>50</v>
      </c>
      <c t="s" s="75" r="H75">
        <v>19</v>
      </c>
      <c s="75" r="I75"/>
      <c s="50" r="J75">
        <v>10000</v>
      </c>
      <c s="42" r="K75">
        <v>225</v>
      </c>
      <c s="28" r="L75">
        <f>(K75/K$75)-1</f>
        <v>0</v>
      </c>
      <c s="45" r="M75">
        <f>K75-K$75</f>
        <v>0</v>
      </c>
    </row>
    <row r="76">
      <c t="s" s="75" r="A76">
        <v>108</v>
      </c>
      <c s="45" r="B76"/>
      <c t="str" s="75" r="C76">
        <f>C$75</f>
        <v>accounting</v>
      </c>
      <c t="s" s="49" r="D76">
        <v>52</v>
      </c>
      <c t="str" s="75" r="E76">
        <f>E$75</f>
        <v>interior</v>
      </c>
      <c t="str" s="75" r="F76">
        <f>F$75</f>
        <v>1/16 page</v>
      </c>
      <c t="str" s="45" r="G76">
        <f>G$75</f>
        <v>1 vers,1/4 ad</v>
      </c>
      <c t="s" s="75" r="H76">
        <v>19</v>
      </c>
      <c s="75" r="I76"/>
      <c s="50" r="J76">
        <f>J$75</f>
        <v>10000</v>
      </c>
      <c s="42" r="K76"/>
      <c s="28" r="L76">
        <f>(K76/K$75)-1</f>
        <v>-1</v>
      </c>
      <c s="45" r="M76">
        <f>K76-K$75</f>
        <v>-225</v>
      </c>
    </row>
    <row r="77">
      <c s="75" r="A77"/>
      <c s="45" r="B77"/>
      <c t="str" s="75" r="C77">
        <f>C$75</f>
        <v>accounting</v>
      </c>
      <c t="s" s="49" r="D77">
        <v>53</v>
      </c>
      <c t="str" s="75" r="E77">
        <f>E$75</f>
        <v>interior</v>
      </c>
      <c t="str" s="75" r="F77">
        <f>F$75</f>
        <v>1/16 page</v>
      </c>
      <c t="str" s="45" r="G77">
        <f>G$75</f>
        <v>1 vers,1/4 ad</v>
      </c>
      <c t="s" s="75" r="H77">
        <v>19</v>
      </c>
      <c s="75" r="I77"/>
      <c s="50" r="J77">
        <f>J$75</f>
        <v>10000</v>
      </c>
      <c s="42" r="K77"/>
      <c s="28" r="L77">
        <f>(K77/K$75)-1</f>
        <v>-1</v>
      </c>
      <c s="45" r="M77">
        <f>K77-K$75</f>
        <v>-225</v>
      </c>
    </row>
    <row r="78">
      <c s="75" r="A78"/>
      <c s="45" r="B78"/>
      <c t="str" s="75" r="C78">
        <f>C$75</f>
        <v>accounting</v>
      </c>
      <c t="s" s="49" r="D78">
        <v>15</v>
      </c>
      <c t="str" s="75" r="E78">
        <f>E$75</f>
        <v>interior</v>
      </c>
      <c t="str" s="75" r="F78">
        <f>F$75</f>
        <v>1/16 page</v>
      </c>
      <c t="str" s="45" r="G78">
        <f>G$75</f>
        <v>1 vers,1/4 ad</v>
      </c>
      <c t="s" s="75" r="H78">
        <v>19</v>
      </c>
      <c s="75" r="I78"/>
      <c s="50" r="J78">
        <f>J$75</f>
        <v>10000</v>
      </c>
      <c s="42" r="K78"/>
      <c s="28" r="L78">
        <f>(K78/K$75)-1</f>
        <v>-1</v>
      </c>
      <c s="45" r="M78">
        <f>K78-K$75</f>
        <v>-225</v>
      </c>
    </row>
    <row r="79">
      <c s="75" r="A79"/>
      <c s="45" r="B79"/>
      <c t="str" s="75" r="C79">
        <f>C$75</f>
        <v>accounting</v>
      </c>
      <c t="s" s="49" r="D79">
        <v>54</v>
      </c>
      <c t="str" s="75" r="E79">
        <f>E$75</f>
        <v>interior</v>
      </c>
      <c t="str" s="75" r="F79">
        <f>F$75</f>
        <v>1/16 page</v>
      </c>
      <c t="str" s="45" r="G79">
        <f>G$75</f>
        <v>1 vers,1/4 ad</v>
      </c>
      <c t="s" s="75" r="H79">
        <v>19</v>
      </c>
      <c s="75" r="I79"/>
      <c s="50" r="J79">
        <f>J$75</f>
        <v>10000</v>
      </c>
      <c s="42" r="K79"/>
      <c s="28" r="L79">
        <f>(K79/K$75)-1</f>
        <v>-1</v>
      </c>
      <c s="45" r="M79">
        <f>K79-K$75</f>
        <v>-225</v>
      </c>
    </row>
    <row r="80">
      <c s="75" r="A80"/>
      <c s="45" r="B80"/>
      <c t="str" s="75" r="C80">
        <f>C$75</f>
        <v>accounting</v>
      </c>
      <c t="s" s="49" r="D80">
        <v>55</v>
      </c>
      <c t="str" s="75" r="E80">
        <f>E$75</f>
        <v>interior</v>
      </c>
      <c t="str" s="75" r="F80">
        <f>F$75</f>
        <v>1/16 page</v>
      </c>
      <c t="str" s="45" r="G80">
        <f>G$75</f>
        <v>1 vers,1/4 ad</v>
      </c>
      <c t="s" s="75" r="H80">
        <v>19</v>
      </c>
      <c s="75" r="I80"/>
      <c s="50" r="J80">
        <f>J$75</f>
        <v>10000</v>
      </c>
      <c s="42" r="K80"/>
      <c s="28" r="L80">
        <f>(K80/K$75)-1</f>
        <v>-1</v>
      </c>
      <c s="45" r="M80">
        <f>K80-K$75</f>
        <v>-225</v>
      </c>
    </row>
    <row r="81">
      <c s="75" r="A81"/>
      <c s="45" r="B81"/>
      <c t="str" s="75" r="C81">
        <f>C$75</f>
        <v>accounting</v>
      </c>
      <c t="s" s="49" r="D81">
        <v>56</v>
      </c>
      <c t="str" s="75" r="E81">
        <f>E$75</f>
        <v>interior</v>
      </c>
      <c t="str" s="75" r="F81">
        <f>F$75</f>
        <v>1/16 page</v>
      </c>
      <c t="str" s="45" r="G81">
        <f>G$75</f>
        <v>1 vers,1/4 ad</v>
      </c>
      <c t="s" s="75" r="H81">
        <v>19</v>
      </c>
      <c s="75" r="I81"/>
      <c s="50" r="J81">
        <f>J$75</f>
        <v>10000</v>
      </c>
      <c s="42" r="K81"/>
      <c s="28" r="L81">
        <f>(K81/K$75)-1</f>
        <v>-1</v>
      </c>
      <c s="45" r="M81">
        <f>K81-K$75</f>
        <v>-225</v>
      </c>
    </row>
    <row r="82">
      <c s="75" r="A82"/>
      <c s="45" r="B82"/>
      <c t="str" s="75" r="C82">
        <f>C$75</f>
        <v>accounting</v>
      </c>
      <c t="s" s="49" r="D82">
        <v>57</v>
      </c>
      <c t="str" s="75" r="E82">
        <f>E$75</f>
        <v>interior</v>
      </c>
      <c t="str" s="75" r="F82">
        <f>F$75</f>
        <v>1/16 page</v>
      </c>
      <c t="str" s="45" r="G82">
        <f>G$75</f>
        <v>1 vers,1/4 ad</v>
      </c>
      <c t="s" s="75" r="H82">
        <v>19</v>
      </c>
      <c s="75" r="I82"/>
      <c s="50" r="J82">
        <f>J$75</f>
        <v>10000</v>
      </c>
      <c s="42" r="K82"/>
      <c s="28" r="L82">
        <f>(K82/K$75)-1</f>
        <v>-1</v>
      </c>
      <c s="45" r="M82">
        <f>K82-K$75</f>
        <v>-225</v>
      </c>
    </row>
    <row r="83">
      <c s="45" r="B83"/>
      <c t="str" s="16" r="C83">
        <f>C$75</f>
        <v>accounting</v>
      </c>
      <c t="str" s="45" r="D83">
        <f>D$75</f>
        <v>1 week</v>
      </c>
      <c t="str" s="43" r="E83">
        <f>E$75</f>
        <v>interior</v>
      </c>
      <c t="str" s="16" r="F83">
        <f>F$75</f>
        <v>1/16 page</v>
      </c>
      <c t="str" s="45" r="G83">
        <f>G$75</f>
        <v>1 vers,1/4 ad</v>
      </c>
      <c t="s" s="16" r="H83">
        <v>19</v>
      </c>
      <c s="16" r="I83"/>
      <c s="59" r="J83">
        <f>J$75</f>
        <v>10000</v>
      </c>
      <c s="42" r="K83">
        <f>K$75</f>
        <v>225</v>
      </c>
      <c s="20" r="L83">
        <f>(K83/K$75)-1</f>
        <v>0</v>
      </c>
      <c r="M83">
        <f>K83-K$75</f>
        <v>0</v>
      </c>
    </row>
    <row r="84">
      <c s="45" r="B84"/>
      <c t="str" s="16" r="C84">
        <f>C$75</f>
        <v>accounting</v>
      </c>
      <c t="str" s="45" r="D84">
        <f>D$75</f>
        <v>1 week</v>
      </c>
      <c t="s" s="43" r="E84">
        <v>59</v>
      </c>
      <c t="str" s="16" r="F84">
        <f>F$75</f>
        <v>1/16 page</v>
      </c>
      <c t="str" s="45" r="G84">
        <f>G$75</f>
        <v>1 vers,1/4 ad</v>
      </c>
      <c t="s" s="16" r="H84">
        <v>19</v>
      </c>
      <c s="16" r="I84"/>
      <c s="59" r="J84">
        <f>J$75</f>
        <v>10000</v>
      </c>
      <c s="42" r="K84">
        <v>495</v>
      </c>
      <c s="20" r="L84">
        <f>(K84/K$75)-1</f>
        <v>1.2</v>
      </c>
      <c r="M84">
        <f>K84-K$75</f>
        <v>270</v>
      </c>
    </row>
    <row r="85">
      <c s="75" r="A85"/>
      <c s="45" r="B85"/>
      <c t="str" s="75" r="C85">
        <f>C$75</f>
        <v>accounting</v>
      </c>
      <c t="str" s="45" r="D85">
        <f>D$75</f>
        <v>1 week</v>
      </c>
      <c t="str" s="75" r="E85">
        <f>E$75</f>
        <v>interior</v>
      </c>
      <c t="str" s="30" r="F85">
        <f>F$75</f>
        <v>1/16 page</v>
      </c>
      <c t="str" s="45" r="G85">
        <f>G$75</f>
        <v>1 vers,1/4 ad</v>
      </c>
      <c t="s" s="75" r="H85">
        <v>19</v>
      </c>
      <c s="75" r="I85"/>
      <c s="50" r="J85">
        <f>J$75</f>
        <v>10000</v>
      </c>
      <c s="42" r="K85">
        <f>K$75</f>
        <v>225</v>
      </c>
      <c s="20" r="L85">
        <f>(K85/K$75)-1</f>
        <v>0</v>
      </c>
      <c r="M85">
        <f>K85-K$75</f>
        <v>0</v>
      </c>
    </row>
    <row r="86">
      <c s="75" r="A86"/>
      <c s="45" r="B86"/>
      <c t="str" s="75" r="C86">
        <f>C$75</f>
        <v>accounting</v>
      </c>
      <c t="str" s="45" r="D86">
        <f>D$75</f>
        <v>1 week</v>
      </c>
      <c t="str" s="75" r="E86">
        <f>E$75</f>
        <v>interior</v>
      </c>
      <c t="s" s="30" r="F86">
        <v>60</v>
      </c>
      <c t="str" s="45" r="G86">
        <f>G$75</f>
        <v>1 vers,1/4 ad</v>
      </c>
      <c t="s" s="75" r="H86">
        <v>19</v>
      </c>
      <c s="75" r="I86"/>
      <c s="50" r="J86">
        <f>J$75</f>
        <v>10000</v>
      </c>
      <c s="42" r="K86">
        <v>250</v>
      </c>
      <c s="21" r="L86">
        <f>(K86/K$75)-1</f>
        <v>0.111111111111111</v>
      </c>
      <c s="16" r="M86">
        <f>K86-K$75</f>
        <v>25</v>
      </c>
    </row>
    <row r="87">
      <c s="75" r="A87"/>
      <c s="45" r="B87"/>
      <c t="str" s="75" r="C87">
        <f>C$75</f>
        <v>accounting</v>
      </c>
      <c t="str" s="45" r="D87">
        <f>D$75</f>
        <v>1 week</v>
      </c>
      <c t="str" s="75" r="E87">
        <f>E$75</f>
        <v>interior</v>
      </c>
      <c t="s" s="30" r="F87">
        <v>41</v>
      </c>
      <c t="str" s="45" r="G87">
        <f>G$75</f>
        <v>1 vers,1/4 ad</v>
      </c>
      <c t="s" s="75" r="H87">
        <v>19</v>
      </c>
      <c s="75" r="I87"/>
      <c s="50" r="J87">
        <f>J$75</f>
        <v>10000</v>
      </c>
      <c s="42" r="K87">
        <v>280</v>
      </c>
      <c s="21" r="L87">
        <f>(K87/K$75)-1</f>
        <v>0.244444444444444</v>
      </c>
      <c s="16" r="M87">
        <f>K87-K$75</f>
        <v>55</v>
      </c>
    </row>
    <row r="88">
      <c s="45" r="B88"/>
      <c t="str" s="75" r="C88">
        <f>C$75</f>
        <v>accounting</v>
      </c>
      <c t="str" s="45" r="D88">
        <f>D$75</f>
        <v>1 week</v>
      </c>
      <c t="str" s="75" r="E88">
        <f>E$75</f>
        <v>interior</v>
      </c>
      <c t="s" s="30" r="F88">
        <v>42</v>
      </c>
      <c t="str" s="45" r="G88">
        <f>G$75</f>
        <v>1 vers,1/4 ad</v>
      </c>
      <c t="s" s="75" r="H88">
        <v>19</v>
      </c>
      <c s="75" r="I88"/>
      <c s="50" r="J88">
        <f>J$75</f>
        <v>10000</v>
      </c>
      <c s="42" r="K88">
        <v>395</v>
      </c>
      <c s="21" r="L88">
        <f>(K88/K$75)-1</f>
        <v>0.755555555555556</v>
      </c>
      <c s="16" r="M88">
        <f>K88-K$75</f>
        <v>170</v>
      </c>
    </row>
    <row r="89">
      <c s="45" r="B89"/>
      <c t="str" s="75" r="C89">
        <f>C$75</f>
        <v>accounting</v>
      </c>
      <c t="str" s="45" r="D89">
        <f>D$75</f>
        <v>1 week</v>
      </c>
      <c t="str" s="75" r="E89">
        <f>E$75</f>
        <v>interior</v>
      </c>
      <c t="s" s="30" r="F89">
        <v>61</v>
      </c>
      <c t="str" s="45" r="G89">
        <f>G$75</f>
        <v>1 vers,1/4 ad</v>
      </c>
      <c t="s" s="75" r="H89">
        <v>19</v>
      </c>
      <c s="75" r="I89"/>
      <c s="50" r="J89">
        <f>J$75</f>
        <v>10000</v>
      </c>
      <c s="42" r="K89">
        <v>720</v>
      </c>
      <c s="21" r="L89">
        <f>(K89/K$75)-1</f>
        <v>2.2</v>
      </c>
      <c s="16" r="M89">
        <f>K89-K$75</f>
        <v>495</v>
      </c>
    </row>
    <row r="90">
      <c s="45" r="B90"/>
      <c t="str" s="16" r="C90">
        <f>C$75</f>
        <v>accounting</v>
      </c>
      <c t="str" s="45" r="D90">
        <f>D$75</f>
        <v>1 week</v>
      </c>
      <c t="str" s="16" r="E90">
        <f>E$75</f>
        <v>interior</v>
      </c>
      <c t="str" s="16" r="F90">
        <f>F$75</f>
        <v>1/16 page</v>
      </c>
      <c t="s" s="49" r="G90">
        <v>50</v>
      </c>
      <c t="s" s="16" r="H90">
        <v>19</v>
      </c>
      <c s="16" r="I90"/>
      <c s="59" r="J90">
        <f>J$75</f>
        <v>10000</v>
      </c>
      <c s="42" r="K90"/>
      <c s="28" r="L90">
        <f>(K90/K$75)-1</f>
        <v>-1</v>
      </c>
      <c s="45" r="M90">
        <f>K90-K$75</f>
        <v>-225</v>
      </c>
    </row>
    <row r="91">
      <c s="45" r="B91"/>
      <c t="str" s="16" r="C91">
        <f>C$75</f>
        <v>accounting</v>
      </c>
      <c t="str" s="45" r="D91">
        <f>D$75</f>
        <v>1 week</v>
      </c>
      <c t="str" s="16" r="E91">
        <f>E$75</f>
        <v>interior</v>
      </c>
      <c t="str" s="16" r="F91">
        <f>F$75</f>
        <v>1/16 page</v>
      </c>
      <c t="s" s="49" r="G91">
        <v>62</v>
      </c>
      <c t="s" s="16" r="H91">
        <v>19</v>
      </c>
      <c s="16" r="I91"/>
      <c s="59" r="J91">
        <f>J$75</f>
        <v>10000</v>
      </c>
      <c s="42" r="K91"/>
      <c s="28" r="L91">
        <f>(K91/K$75)-1</f>
        <v>-1</v>
      </c>
      <c s="45" r="M91">
        <f>K91-K$75</f>
        <v>-225</v>
      </c>
    </row>
    <row r="92">
      <c s="45" r="B92"/>
      <c t="str" s="16" r="C92">
        <f>C$75</f>
        <v>accounting</v>
      </c>
      <c t="str" s="45" r="D92">
        <f>D$75</f>
        <v>1 week</v>
      </c>
      <c t="str" s="16" r="E92">
        <f>E$75</f>
        <v>interior</v>
      </c>
      <c t="str" s="16" r="F92">
        <f>F$75</f>
        <v>1/16 page</v>
      </c>
      <c t="s" s="49" r="G92">
        <v>63</v>
      </c>
      <c t="s" s="16" r="H92">
        <v>19</v>
      </c>
      <c s="16" r="I92"/>
      <c s="59" r="J92">
        <f>J$75</f>
        <v>10000</v>
      </c>
      <c s="42" r="K92"/>
      <c s="28" r="L92">
        <f>(K92/K$75)-1</f>
        <v>-1</v>
      </c>
      <c s="45" r="M92">
        <f>K92-K$75</f>
        <v>-225</v>
      </c>
    </row>
    <row r="93">
      <c s="75" r="A93"/>
      <c s="45" r="B93"/>
      <c t="str" s="75" r="C93">
        <f>C$75</f>
        <v>accounting</v>
      </c>
      <c t="str" s="45" r="D93">
        <f>D$75</f>
        <v>1 week</v>
      </c>
      <c t="str" s="75" r="E93">
        <f>E$75</f>
        <v>interior</v>
      </c>
      <c t="str" s="75" r="F93">
        <f>F$75</f>
        <v>1/16 page</v>
      </c>
      <c t="str" s="45" r="G93">
        <f>G$75</f>
        <v>1 vers,1/4 ad</v>
      </c>
      <c t="s" s="30" r="H93">
        <v>19</v>
      </c>
      <c s="75" r="I93"/>
      <c s="50" r="J93">
        <f>J$75</f>
        <v>10000</v>
      </c>
      <c s="42" r="K93">
        <f>K$75</f>
        <v>225</v>
      </c>
      <c s="20" r="L93">
        <f>(K93/K$75)-1</f>
        <v>0</v>
      </c>
      <c r="M93">
        <f>K93-K$75</f>
        <v>0</v>
      </c>
    </row>
    <row r="94">
      <c s="75" r="A94"/>
      <c s="45" r="B94"/>
      <c t="str" s="75" r="C94">
        <f>C$75</f>
        <v>accounting</v>
      </c>
      <c t="str" s="45" r="D94">
        <f>D$75</f>
        <v>1 week</v>
      </c>
      <c t="str" s="75" r="E94">
        <f>E$75</f>
        <v>interior</v>
      </c>
      <c t="str" s="75" r="F94">
        <f>F$75</f>
        <v>1/16 page</v>
      </c>
      <c t="str" s="45" r="G94">
        <f>G$75</f>
        <v>1 vers,1/4 ad</v>
      </c>
      <c t="s" s="30" r="H94">
        <v>45</v>
      </c>
      <c s="75" r="I94"/>
      <c s="50" r="J94">
        <f>J$75</f>
        <v>10000</v>
      </c>
      <c s="42" r="K94">
        <v>235</v>
      </c>
      <c s="28" r="L94">
        <f>(K94/K$75)-1</f>
        <v>0.044444444444444</v>
      </c>
      <c s="45" r="M94">
        <f>K94-K$75</f>
        <v>10</v>
      </c>
    </row>
    <row r="95">
      <c s="75" r="A95"/>
      <c s="45" r="B95"/>
      <c t="str" s="75" r="C95">
        <f>C$75</f>
        <v>accounting</v>
      </c>
      <c t="str" s="45" r="D95">
        <f>D$75</f>
        <v>1 week</v>
      </c>
      <c t="str" s="75" r="E95">
        <f>E$75</f>
        <v>interior</v>
      </c>
      <c t="str" s="75" r="F95">
        <f>F$75</f>
        <v>1/16 page</v>
      </c>
      <c t="str" s="45" r="G95">
        <f>G$75</f>
        <v>1 vers,1/4 ad</v>
      </c>
      <c t="s" s="30" r="H95">
        <v>46</v>
      </c>
      <c s="75" r="I95"/>
      <c s="50" r="J95">
        <f>J$75</f>
        <v>10000</v>
      </c>
      <c s="42" r="K95">
        <v>235</v>
      </c>
      <c s="20" r="L95">
        <f>(K95/K$75)-1</f>
        <v>0.044444444444444</v>
      </c>
      <c r="M95">
        <f>K95-K$75</f>
        <v>10</v>
      </c>
    </row>
    <row r="96">
      <c s="75" r="A96"/>
      <c s="45" r="B96"/>
      <c t="str" s="75" r="C96">
        <f>C$75</f>
        <v>accounting</v>
      </c>
      <c t="str" s="45" r="D96">
        <f>D$75</f>
        <v>1 week</v>
      </c>
      <c t="str" s="75" r="E96">
        <f>E$75</f>
        <v>interior</v>
      </c>
      <c t="str" s="75" r="F96">
        <f>F$75</f>
        <v>1/16 page</v>
      </c>
      <c t="str" s="45" r="G96">
        <f>G$75</f>
        <v>1 vers,1/4 ad</v>
      </c>
      <c t="s" s="30" r="H96">
        <v>31</v>
      </c>
      <c s="75" r="I96"/>
      <c s="50" r="J96">
        <f>J$75</f>
        <v>10000</v>
      </c>
      <c s="42" r="K96">
        <v>250</v>
      </c>
      <c s="20" r="L96">
        <f>(K96/K$75)-1</f>
        <v>0.111111111111111</v>
      </c>
      <c r="M96">
        <f>K96-K$75</f>
        <v>25</v>
      </c>
    </row>
    <row r="97">
      <c s="75" r="A97"/>
      <c s="45" r="B97"/>
      <c t="str" s="75" r="C97">
        <f>C$75</f>
        <v>accounting</v>
      </c>
      <c t="str" s="45" r="D97">
        <f>D$75</f>
        <v>1 week</v>
      </c>
      <c t="str" s="75" r="E97">
        <f>E$75</f>
        <v>interior</v>
      </c>
      <c t="str" s="75" r="F97">
        <f>F$75</f>
        <v>1/16 page</v>
      </c>
      <c t="str" s="45" r="G97">
        <f>G$75</f>
        <v>1 vers,1/4 ad</v>
      </c>
      <c t="s" s="30" r="H97">
        <v>32</v>
      </c>
      <c s="75" r="I97"/>
      <c s="50" r="J97">
        <f>J$75</f>
        <v>10000</v>
      </c>
      <c s="42" r="K97">
        <v>225</v>
      </c>
      <c s="20" r="L97">
        <f>(K97/K$75)-1</f>
        <v>0</v>
      </c>
      <c r="M97">
        <f>K97-K$75</f>
        <v>0</v>
      </c>
    </row>
    <row r="98">
      <c s="45" r="B98"/>
      <c t="str" s="16" r="C98">
        <f>C$75</f>
        <v>accounting</v>
      </c>
      <c t="str" s="45" r="D98">
        <f>D$75</f>
        <v>1 week</v>
      </c>
      <c t="str" s="16" r="E98">
        <f>E$75</f>
        <v>interior</v>
      </c>
      <c t="str" s="16" r="F98">
        <f>F$75</f>
        <v>1/16 page</v>
      </c>
      <c t="str" s="45" r="G98">
        <f>G$75</f>
        <v>1 vers,1/4 ad</v>
      </c>
      <c t="s" s="16" r="H98">
        <v>19</v>
      </c>
      <c s="16" r="I98"/>
      <c s="73" r="J98">
        <v>100</v>
      </c>
      <c s="42" r="K98">
        <f>K$75</f>
        <v>225</v>
      </c>
      <c s="28" r="L98">
        <f>(K98/K$75)-1</f>
        <v>0</v>
      </c>
      <c s="45" r="M98">
        <f>K98-K$75</f>
        <v>0</v>
      </c>
    </row>
    <row r="99">
      <c s="45" r="B99"/>
      <c t="str" s="16" r="C99">
        <f>C$75</f>
        <v>accounting</v>
      </c>
      <c t="str" s="45" r="D99">
        <f>D$75</f>
        <v>1 week</v>
      </c>
      <c t="str" s="16" r="E99">
        <f>E$75</f>
        <v>interior</v>
      </c>
      <c t="str" s="16" r="F99">
        <f>F$75</f>
        <v>1/16 page</v>
      </c>
      <c t="str" s="45" r="G99">
        <f>G$75</f>
        <v>1 vers,1/4 ad</v>
      </c>
      <c t="s" s="16" r="H99">
        <v>19</v>
      </c>
      <c s="16" r="I99"/>
      <c s="73" r="J99">
        <v>500</v>
      </c>
      <c s="42" r="K99"/>
      <c s="28" r="L99">
        <f>(K99/K$75)-1</f>
        <v>-1</v>
      </c>
      <c s="45" r="M99">
        <f>K99-K$75</f>
        <v>-225</v>
      </c>
    </row>
    <row r="100">
      <c s="45" r="B100"/>
      <c t="str" s="16" r="C100">
        <f>C$75</f>
        <v>accounting</v>
      </c>
      <c t="str" s="45" r="D100">
        <f>D$75</f>
        <v>1 week</v>
      </c>
      <c t="str" s="16" r="E100">
        <f>E$75</f>
        <v>interior</v>
      </c>
      <c t="str" s="16" r="F100">
        <f>F$75</f>
        <v>1/16 page</v>
      </c>
      <c t="str" s="45" r="G100">
        <f>G$75</f>
        <v>1 vers,1/4 ad</v>
      </c>
      <c t="s" s="16" r="H100">
        <v>19</v>
      </c>
      <c s="16" r="I100"/>
      <c s="25" r="J100">
        <v>1000</v>
      </c>
      <c s="67" r="K100"/>
      <c s="28" r="L100">
        <f>(K100/K$75)-1</f>
        <v>-1</v>
      </c>
      <c s="45" r="M100">
        <f>K100-K$75</f>
        <v>-225</v>
      </c>
    </row>
    <row r="101">
      <c s="45" r="B101"/>
      <c t="str" s="16" r="C101">
        <f>C$75</f>
        <v>accounting</v>
      </c>
      <c t="str" s="45" r="D101">
        <f>D$75</f>
        <v>1 week</v>
      </c>
      <c t="str" s="16" r="E101">
        <f>E$75</f>
        <v>interior</v>
      </c>
      <c t="str" s="16" r="F101">
        <f>F$75</f>
        <v>1/16 page</v>
      </c>
      <c t="str" s="45" r="G101">
        <f>G$75</f>
        <v>1 vers,1/4 ad</v>
      </c>
      <c t="s" s="16" r="H101">
        <v>19</v>
      </c>
      <c s="16" r="I101"/>
      <c s="25" r="J101">
        <v>5000</v>
      </c>
      <c s="42" r="K101"/>
      <c s="28" r="L101">
        <f>(K101/K$75)-1</f>
        <v>-1</v>
      </c>
      <c s="45" r="M101">
        <f>K101-K$75</f>
        <v>-225</v>
      </c>
    </row>
    <row r="102">
      <c s="45" r="B102"/>
      <c t="str" s="16" r="C102">
        <f>C$75</f>
        <v>accounting</v>
      </c>
      <c t="str" s="45" r="D102">
        <f>D$75</f>
        <v>1 week</v>
      </c>
      <c t="str" s="16" r="E102">
        <f>E$75</f>
        <v>interior</v>
      </c>
      <c t="str" s="16" r="F102">
        <f>F$75</f>
        <v>1/16 page</v>
      </c>
      <c t="str" s="45" r="G102">
        <f>G$75</f>
        <v>1 vers,1/4 ad</v>
      </c>
      <c t="s" s="16" r="H102">
        <v>19</v>
      </c>
      <c s="16" r="I102"/>
      <c s="25" r="J102">
        <v>10000</v>
      </c>
      <c s="42" r="K102">
        <v>225</v>
      </c>
      <c s="21" r="L102">
        <f>(K102/K$75)-1</f>
        <v>0</v>
      </c>
      <c s="16" r="M102">
        <f>K102-K$75</f>
        <v>0</v>
      </c>
    </row>
    <row r="103">
      <c s="45" r="B103"/>
      <c t="str" s="16" r="C103">
        <f>C$75</f>
        <v>accounting</v>
      </c>
      <c t="str" s="45" r="D103">
        <f>D$75</f>
        <v>1 week</v>
      </c>
      <c t="str" s="16" r="E103">
        <f>E$75</f>
        <v>interior</v>
      </c>
      <c t="str" s="16" r="F103">
        <f>F$75</f>
        <v>1/16 page</v>
      </c>
      <c t="str" s="45" r="G103">
        <f>G$75</f>
        <v>1 vers,1/4 ad</v>
      </c>
      <c t="s" s="16" r="H103">
        <v>19</v>
      </c>
      <c s="16" r="I103"/>
      <c s="25" r="J103">
        <v>25000</v>
      </c>
      <c s="42" r="K103">
        <v>245</v>
      </c>
      <c s="20" r="L103">
        <f>(K103/K$75)-1</f>
        <v>0.088888888888889</v>
      </c>
      <c r="M103">
        <f>K103-K$75</f>
        <v>20</v>
      </c>
    </row>
    <row r="104">
      <c s="45" r="B104"/>
      <c t="str" s="16" r="C104">
        <f>C$75</f>
        <v>accounting</v>
      </c>
      <c t="str" s="45" r="D104">
        <f>D$75</f>
        <v>1 week</v>
      </c>
      <c t="str" s="16" r="E104">
        <f>E$75</f>
        <v>interior</v>
      </c>
      <c t="str" s="16" r="F104">
        <f>F$75</f>
        <v>1/16 page</v>
      </c>
      <c t="str" s="45" r="G104">
        <f>G$75</f>
        <v>1 vers,1/4 ad</v>
      </c>
      <c t="s" s="16" r="H104">
        <v>19</v>
      </c>
      <c s="16" r="I104"/>
      <c s="25" r="J104">
        <v>50000</v>
      </c>
      <c s="42" r="K104">
        <v>265</v>
      </c>
      <c s="20" r="L104">
        <f>(K104/K$75)-1</f>
        <v>0.177777777777778</v>
      </c>
      <c r="M104">
        <f>K104-K$75</f>
        <v>40</v>
      </c>
    </row>
    <row r="105">
      <c s="45" r="B105"/>
      <c t="str" s="16" r="C105">
        <f>C$75</f>
        <v>accounting</v>
      </c>
      <c t="str" s="45" r="D105">
        <f>D$75</f>
        <v>1 week</v>
      </c>
      <c t="str" s="16" r="E105">
        <f>E$75</f>
        <v>interior</v>
      </c>
      <c t="str" s="16" r="F105">
        <f>F$75</f>
        <v>1/16 page</v>
      </c>
      <c t="str" s="45" r="G105">
        <f>G$75</f>
        <v>1 vers,1/4 ad</v>
      </c>
      <c t="s" s="16" r="H105">
        <v>19</v>
      </c>
      <c s="16" r="I105"/>
      <c s="25" r="J105">
        <v>100000</v>
      </c>
      <c s="42" r="K105">
        <v>290</v>
      </c>
      <c s="20" r="L105">
        <f>(K105/K$75)-1</f>
        <v>0.288888888888889</v>
      </c>
      <c r="M105">
        <f>K105-K$75</f>
        <v>65</v>
      </c>
    </row>
    <row r="106">
      <c s="45" r="B106"/>
      <c t="str" s="16" r="C106">
        <f>C$75</f>
        <v>accounting</v>
      </c>
      <c t="str" s="45" r="D106">
        <f>D$75</f>
        <v>1 week</v>
      </c>
      <c t="str" s="16" r="E106">
        <f>E$75</f>
        <v>interior</v>
      </c>
      <c t="str" s="16" r="F106">
        <f>F$75</f>
        <v>1/16 page</v>
      </c>
      <c t="str" s="45" r="G106">
        <f>G$75</f>
        <v>1 vers,1/4 ad</v>
      </c>
      <c t="s" s="16" r="H106">
        <v>19</v>
      </c>
      <c s="16" r="I106"/>
      <c s="25" r="J106">
        <v>250000</v>
      </c>
      <c s="42" r="K106">
        <v>315</v>
      </c>
      <c s="20" r="L106">
        <f>(K106/K$75)-1</f>
        <v>0.4</v>
      </c>
      <c s="16" r="M106">
        <f>K106-K$75</f>
        <v>90</v>
      </c>
    </row>
    <row r="107">
      <c s="45" r="B107"/>
      <c t="str" s="16" r="C107">
        <f>C$75</f>
        <v>accounting</v>
      </c>
      <c t="str" s="45" r="D107">
        <f>D$75</f>
        <v>1 week</v>
      </c>
      <c t="str" s="16" r="E107">
        <f>E$75</f>
        <v>interior</v>
      </c>
      <c t="str" s="16" r="F107">
        <f>F$75</f>
        <v>1/16 page</v>
      </c>
      <c t="str" s="45" r="G107">
        <f>G$75</f>
        <v>1 vers,1/4 ad</v>
      </c>
      <c t="s" s="16" r="H107">
        <v>19</v>
      </c>
      <c s="16" r="I107"/>
      <c s="25" r="J107">
        <v>500000</v>
      </c>
      <c s="42" r="K107">
        <v>345</v>
      </c>
      <c s="20" r="L107">
        <f>(K107/K$75)-1</f>
        <v>0.533333333333333</v>
      </c>
      <c s="16" r="M107">
        <f>K107-K$75</f>
        <v>120</v>
      </c>
    </row>
    <row r="108">
      <c s="45" r="B108"/>
      <c t="str" s="16" r="C108">
        <f>C$75</f>
        <v>accounting</v>
      </c>
      <c t="str" s="45" r="D108">
        <f>D$75</f>
        <v>1 week</v>
      </c>
      <c t="str" s="16" r="E108">
        <f>E$75</f>
        <v>interior</v>
      </c>
      <c t="str" s="16" r="F108">
        <f>F$75</f>
        <v>1/16 page</v>
      </c>
      <c t="str" s="45" r="G108">
        <f>G$75</f>
        <v>1 vers,1/4 ad</v>
      </c>
      <c t="s" s="16" r="H108">
        <v>19</v>
      </c>
      <c s="16" r="I108"/>
      <c s="25" r="J108">
        <v>1000000</v>
      </c>
      <c s="42" r="K108">
        <v>405</v>
      </c>
      <c s="20" r="L108">
        <f>(K108/K$75)-1</f>
        <v>0.8</v>
      </c>
      <c s="16" r="M108">
        <f>K108-K$75</f>
        <v>180</v>
      </c>
    </row>
    <row r="109">
      <c s="45" r="B109"/>
      <c t="str" s="16" r="C109">
        <f>C$75</f>
        <v>accounting</v>
      </c>
      <c t="str" s="45" r="D109">
        <f>D$75</f>
        <v>1 week</v>
      </c>
      <c t="str" s="16" r="E109">
        <f>E$75</f>
        <v>interior</v>
      </c>
      <c t="str" s="16" r="F109">
        <f>F$75</f>
        <v>1/16 page</v>
      </c>
      <c t="str" s="45" r="G109">
        <f>G$75</f>
        <v>1 vers,1/4 ad</v>
      </c>
      <c t="s" s="16" r="H109">
        <v>19</v>
      </c>
      <c s="16" r="I109"/>
      <c s="25" r="J109">
        <v>2000000</v>
      </c>
      <c s="42" r="K109">
        <v>440</v>
      </c>
      <c s="20" r="L109">
        <f>(K109/K$75)-1</f>
        <v>0.955555555555556</v>
      </c>
      <c s="16" r="M109">
        <f>K109-K$75</f>
        <v>215</v>
      </c>
    </row>
    <row r="110">
      <c s="45" r="B110"/>
      <c t="str" s="16" r="C110">
        <f>C$75</f>
        <v>accounting</v>
      </c>
      <c t="str" s="45" r="D110">
        <f>D$75</f>
        <v>1 week</v>
      </c>
      <c t="str" s="16" r="E110">
        <f>E$75</f>
        <v>interior</v>
      </c>
      <c t="str" s="16" r="F110">
        <f>F$75</f>
        <v>1/16 page</v>
      </c>
      <c t="str" s="45" r="G110">
        <f>G$75</f>
        <v>1 vers,1/4 ad</v>
      </c>
      <c t="s" s="16" r="H110">
        <v>19</v>
      </c>
      <c s="16" r="I110"/>
      <c s="25" r="J110">
        <v>5000000</v>
      </c>
      <c s="42" r="K110"/>
      <c s="28" r="L110">
        <f>(K110/K$75)-1</f>
        <v>-1</v>
      </c>
      <c s="45" r="M110">
        <f>K110-K$75</f>
        <v>-225</v>
      </c>
    </row>
    <row r="111">
      <c s="45" r="B111"/>
      <c t="str" s="16" r="C111">
        <f>C$75</f>
        <v>accounting</v>
      </c>
      <c t="str" s="45" r="D111">
        <f>D$75</f>
        <v>1 week</v>
      </c>
      <c t="str" s="16" r="E111">
        <f>E$75</f>
        <v>interior</v>
      </c>
      <c t="str" s="16" r="F111">
        <f>F$75</f>
        <v>1/16 page</v>
      </c>
      <c t="str" s="45" r="G111">
        <f>G$75</f>
        <v>1 vers,1/4 ad</v>
      </c>
      <c t="s" s="16" r="H111">
        <v>19</v>
      </c>
      <c s="16" r="I111"/>
      <c t="s" s="25" r="J111">
        <v>33</v>
      </c>
      <c s="42" r="K111">
        <v>470</v>
      </c>
      <c s="20" r="L111">
        <f>(K111/K$75)-1</f>
        <v>1.08888888888889</v>
      </c>
      <c s="16" r="M111">
        <f>K111-K$75</f>
        <v>245</v>
      </c>
    </row>
    <row r="112">
      <c t="s" s="75" r="A112">
        <v>109</v>
      </c>
      <c s="45" r="B112"/>
      <c t="s" s="75" r="C112">
        <v>14</v>
      </c>
      <c t="s" s="49" r="D112">
        <v>48</v>
      </c>
      <c t="s" s="75" r="E112">
        <v>49</v>
      </c>
      <c t="s" s="75" r="F112">
        <v>36</v>
      </c>
      <c t="s" s="45" r="G112">
        <v>110</v>
      </c>
      <c t="s" s="75" r="H112">
        <v>19</v>
      </c>
      <c s="75" r="I112"/>
      <c s="75" r="J112">
        <v>5000</v>
      </c>
      <c s="42" r="K112">
        <v>125</v>
      </c>
      <c s="28" r="L112">
        <f>(K112/K$112)-1</f>
        <v>0</v>
      </c>
      <c s="45" r="M112">
        <f>K112-K$112</f>
        <v>0</v>
      </c>
    </row>
    <row r="113">
      <c t="s" s="75" r="A113">
        <v>111</v>
      </c>
      <c s="45" r="B113"/>
      <c t="str" s="75" r="C113">
        <f>C$112</f>
        <v>accounting</v>
      </c>
      <c t="s" s="49" r="D113">
        <v>52</v>
      </c>
      <c t="str" s="75" r="E113">
        <f>E$112</f>
        <v>interior</v>
      </c>
      <c t="str" s="75" r="F113">
        <f>F$112</f>
        <v>1/16 page</v>
      </c>
      <c t="str" s="45" r="G113">
        <f>G$112</f>
        <v>single ad</v>
      </c>
      <c t="s" s="75" r="H113">
        <v>19</v>
      </c>
      <c s="75" r="I113"/>
      <c s="75" r="J113">
        <f>J$112</f>
        <v>5000</v>
      </c>
      <c s="42" r="K113">
        <v>200</v>
      </c>
      <c s="28" r="L113">
        <f>(K113/K$112)-1</f>
        <v>0.6</v>
      </c>
      <c s="45" r="M113">
        <f>K113-K$112</f>
        <v>75</v>
      </c>
      <c s="20" r="N113"/>
    </row>
    <row r="114">
      <c s="75" r="A114"/>
      <c s="45" r="B114"/>
      <c t="str" s="75" r="C114">
        <f>C$112</f>
        <v>accounting</v>
      </c>
      <c t="s" s="49" r="D114">
        <v>53</v>
      </c>
      <c t="str" s="75" r="E114">
        <f>E$112</f>
        <v>interior</v>
      </c>
      <c t="str" s="75" r="F114">
        <f>F$112</f>
        <v>1/16 page</v>
      </c>
      <c t="str" s="45" r="G114">
        <f>G$112</f>
        <v>single ad</v>
      </c>
      <c t="s" s="75" r="H114">
        <v>19</v>
      </c>
      <c s="75" r="I114"/>
      <c s="75" r="J114">
        <f>J$112</f>
        <v>5000</v>
      </c>
      <c s="42" r="K114">
        <v>210</v>
      </c>
      <c s="28" r="L114">
        <f>(K114/K$112)-1</f>
        <v>0.68</v>
      </c>
      <c s="45" r="M114">
        <f>K114-K$112</f>
        <v>85</v>
      </c>
      <c s="20" r="N114"/>
    </row>
    <row r="115">
      <c s="75" r="A115"/>
      <c s="45" r="B115"/>
      <c t="str" s="75" r="C115">
        <f>C$112</f>
        <v>accounting</v>
      </c>
      <c t="s" s="49" r="D115">
        <v>15</v>
      </c>
      <c t="str" s="75" r="E115">
        <f>E$112</f>
        <v>interior</v>
      </c>
      <c t="str" s="75" r="F115">
        <f>F$112</f>
        <v>1/16 page</v>
      </c>
      <c t="str" s="45" r="G115">
        <f>G$112</f>
        <v>single ad</v>
      </c>
      <c t="s" s="75" r="H115">
        <v>19</v>
      </c>
      <c s="75" r="I115"/>
      <c s="75" r="J115">
        <f>J$112</f>
        <v>5000</v>
      </c>
      <c s="42" r="K115">
        <v>220</v>
      </c>
      <c s="28" r="L115">
        <f>(K115/K$112)-1</f>
        <v>0.76</v>
      </c>
      <c s="45" r="M115">
        <f>K115-K$112</f>
        <v>95</v>
      </c>
      <c s="20" r="N115"/>
    </row>
    <row r="116">
      <c s="75" r="A116"/>
      <c s="45" r="B116"/>
      <c t="str" s="75" r="C116">
        <f>C$112</f>
        <v>accounting</v>
      </c>
      <c t="s" s="49" r="D116">
        <v>54</v>
      </c>
      <c t="str" s="75" r="E116">
        <f>E$112</f>
        <v>interior</v>
      </c>
      <c t="str" s="75" r="F116">
        <f>F$112</f>
        <v>1/16 page</v>
      </c>
      <c t="str" s="45" r="G116">
        <f>G$112</f>
        <v>single ad</v>
      </c>
      <c t="s" s="75" r="H116">
        <v>19</v>
      </c>
      <c s="75" r="I116"/>
      <c s="75" r="J116">
        <f>J$112</f>
        <v>5000</v>
      </c>
      <c s="42" r="K116">
        <v>250</v>
      </c>
      <c s="28" r="L116">
        <f>(K116/K$112)-1</f>
        <v>1</v>
      </c>
      <c s="45" r="M116">
        <f>K116-K$112</f>
        <v>125</v>
      </c>
      <c s="20" r="N116"/>
    </row>
    <row r="117">
      <c s="75" r="A117"/>
      <c s="45" r="B117"/>
      <c t="str" s="75" r="C117">
        <f>C$112</f>
        <v>accounting</v>
      </c>
      <c t="s" s="49" r="D117">
        <v>55</v>
      </c>
      <c t="str" s="75" r="E117">
        <f>E$112</f>
        <v>interior</v>
      </c>
      <c t="str" s="75" r="F117">
        <f>F$112</f>
        <v>1/16 page</v>
      </c>
      <c t="str" s="45" r="G117">
        <f>G$112</f>
        <v>single ad</v>
      </c>
      <c t="s" s="75" r="H117">
        <v>19</v>
      </c>
      <c s="75" r="I117"/>
      <c s="75" r="J117">
        <f>J$112</f>
        <v>5000</v>
      </c>
      <c s="42" r="K117">
        <v>300</v>
      </c>
      <c s="28" r="L117">
        <f>(K117/K$112)-1</f>
        <v>1.4</v>
      </c>
      <c s="45" r="M117">
        <f>K117-K$112</f>
        <v>175</v>
      </c>
      <c s="20" r="N117"/>
    </row>
    <row r="118">
      <c s="75" r="A118"/>
      <c s="45" r="B118"/>
      <c t="str" s="75" r="C118">
        <f>C$112</f>
        <v>accounting</v>
      </c>
      <c t="s" s="49" r="D118">
        <v>56</v>
      </c>
      <c t="str" s="75" r="E118">
        <f>E$112</f>
        <v>interior</v>
      </c>
      <c t="str" s="75" r="F118">
        <f>F$112</f>
        <v>1/16 page</v>
      </c>
      <c t="str" s="45" r="G118">
        <f>G$112</f>
        <v>single ad</v>
      </c>
      <c t="s" s="75" r="H118">
        <v>19</v>
      </c>
      <c s="75" r="I118"/>
      <c s="75" r="J118">
        <f>J$112</f>
        <v>5000</v>
      </c>
      <c s="42" r="K118">
        <v>400</v>
      </c>
      <c s="28" r="L118">
        <f>(K118/K$112)-1</f>
        <v>2.2</v>
      </c>
      <c s="45" r="M118">
        <f>K118-K$112</f>
        <v>275</v>
      </c>
      <c s="20" r="N118"/>
    </row>
    <row r="119">
      <c s="75" r="A119"/>
      <c s="45" r="B119"/>
      <c t="str" s="75" r="C119">
        <f>C$112</f>
        <v>accounting</v>
      </c>
      <c t="s" s="49" r="D119">
        <v>57</v>
      </c>
      <c t="str" s="75" r="E119">
        <f>E$112</f>
        <v>interior</v>
      </c>
      <c t="str" s="75" r="F119">
        <f>F$112</f>
        <v>1/16 page</v>
      </c>
      <c t="str" s="45" r="G119">
        <f>G$112</f>
        <v>single ad</v>
      </c>
      <c t="s" s="75" r="H119">
        <v>19</v>
      </c>
      <c s="75" r="I119"/>
      <c s="75" r="J119">
        <f>J$112</f>
        <v>5000</v>
      </c>
      <c s="42" r="K119">
        <v>500</v>
      </c>
      <c s="28" r="L119">
        <f>(K119/K$112)-1</f>
        <v>3</v>
      </c>
      <c s="45" r="M119">
        <f>K119-K$112</f>
        <v>375</v>
      </c>
    </row>
    <row r="120">
      <c s="45" r="B120"/>
      <c t="str" s="16" r="C120">
        <f>C$112</f>
        <v>accounting</v>
      </c>
      <c t="str" s="45" r="D120">
        <f>D$112</f>
        <v>1 week</v>
      </c>
      <c t="str" s="43" r="E120">
        <f>E$112</f>
        <v>interior</v>
      </c>
      <c t="str" s="16" r="F120">
        <f>F$112</f>
        <v>1/16 page</v>
      </c>
      <c t="str" s="45" r="G120">
        <f>G$112</f>
        <v>single ad</v>
      </c>
      <c t="s" s="16" r="H120">
        <v>19</v>
      </c>
      <c s="16" r="I120"/>
      <c s="16" r="J120">
        <f>J$112</f>
        <v>5000</v>
      </c>
      <c s="42" r="K120">
        <f>K$112</f>
        <v>125</v>
      </c>
      <c s="20" r="L120">
        <f>(K120/K$112)-1</f>
        <v>0</v>
      </c>
      <c r="M120">
        <f>K120-K$112</f>
        <v>0</v>
      </c>
    </row>
    <row r="121">
      <c s="45" r="B121"/>
      <c t="str" s="16" r="C121">
        <f>C$112</f>
        <v>accounting</v>
      </c>
      <c t="str" s="45" r="D121">
        <f>D$112</f>
        <v>1 week</v>
      </c>
      <c t="s" s="43" r="E121">
        <v>59</v>
      </c>
      <c t="str" s="16" r="F121">
        <f>F$112</f>
        <v>1/16 page</v>
      </c>
      <c t="str" s="45" r="G121">
        <f>G$112</f>
        <v>single ad</v>
      </c>
      <c t="s" s="16" r="H121">
        <v>19</v>
      </c>
      <c s="16" r="I121"/>
      <c s="16" r="J121">
        <f>J$112</f>
        <v>5000</v>
      </c>
      <c s="42" r="K121">
        <v>275</v>
      </c>
      <c s="20" r="L121">
        <f>(K121/K$112)-1</f>
        <v>1.2</v>
      </c>
      <c r="M121">
        <f>K121-K$112</f>
        <v>150</v>
      </c>
    </row>
    <row r="122">
      <c s="75" r="A122"/>
      <c s="45" r="B122"/>
      <c t="str" s="75" r="C122">
        <f>C$112</f>
        <v>accounting</v>
      </c>
      <c t="str" s="45" r="D122">
        <f>D$112</f>
        <v>1 week</v>
      </c>
      <c t="str" s="75" r="E122">
        <f>E$112</f>
        <v>interior</v>
      </c>
      <c t="s" s="30" r="F122">
        <v>36</v>
      </c>
      <c t="str" s="45" r="G122">
        <f>G$112</f>
        <v>single ad</v>
      </c>
      <c t="s" s="75" r="H122">
        <v>19</v>
      </c>
      <c s="75" r="I122"/>
      <c s="75" r="J122">
        <f>J$112</f>
        <v>5000</v>
      </c>
      <c s="42" r="K122">
        <f>K$112</f>
        <v>125</v>
      </c>
      <c s="20" r="L122">
        <f>(K122/K$112)-1</f>
        <v>0</v>
      </c>
      <c r="M122">
        <f>K122-K$112</f>
        <v>0</v>
      </c>
    </row>
    <row r="123">
      <c s="75" r="A123"/>
      <c s="45" r="B123"/>
      <c t="str" s="75" r="C123">
        <f>C$112</f>
        <v>accounting</v>
      </c>
      <c t="str" s="45" r="D123">
        <f>D$112</f>
        <v>1 week</v>
      </c>
      <c t="str" s="75" r="E123">
        <f>E$112</f>
        <v>interior</v>
      </c>
      <c t="s" s="30" r="F123">
        <v>60</v>
      </c>
      <c t="str" s="45" r="G123">
        <f>G$112</f>
        <v>single ad</v>
      </c>
      <c t="s" s="75" r="H123">
        <v>19</v>
      </c>
      <c s="75" r="I123"/>
      <c s="75" r="J123">
        <f>J$112</f>
        <v>5000</v>
      </c>
      <c s="42" r="K123">
        <v>140</v>
      </c>
      <c s="20" r="L123">
        <f>(K123/K$112)-1</f>
        <v>0.12</v>
      </c>
      <c r="M123">
        <f>K123-K$112</f>
        <v>15</v>
      </c>
      <c s="20" r="N123"/>
    </row>
    <row r="124">
      <c s="75" r="A124"/>
      <c s="45" r="B124"/>
      <c t="str" s="75" r="C124">
        <f>C$112</f>
        <v>accounting</v>
      </c>
      <c t="str" s="45" r="D124">
        <f>D$112</f>
        <v>1 week</v>
      </c>
      <c t="str" s="75" r="E124">
        <f>E$112</f>
        <v>interior</v>
      </c>
      <c t="s" s="30" r="F124">
        <v>41</v>
      </c>
      <c t="str" s="45" r="G124">
        <f>G$112</f>
        <v>single ad</v>
      </c>
      <c t="s" s="75" r="H124">
        <v>19</v>
      </c>
      <c s="75" r="I124"/>
      <c s="75" r="J124">
        <f>J$112</f>
        <v>5000</v>
      </c>
      <c s="42" r="K124">
        <v>150</v>
      </c>
      <c s="20" r="L124">
        <f>(K124/K$112)-1</f>
        <v>0.2</v>
      </c>
      <c r="M124">
        <f>K124-K$112</f>
        <v>25</v>
      </c>
      <c s="20" r="N124"/>
    </row>
    <row r="125">
      <c s="75" r="A125"/>
      <c s="45" r="B125"/>
      <c t="str" s="75" r="C125">
        <f>C$112</f>
        <v>accounting</v>
      </c>
      <c t="str" s="45" r="D125">
        <f>D$112</f>
        <v>1 week</v>
      </c>
      <c t="str" s="75" r="E125">
        <f>E$112</f>
        <v>interior</v>
      </c>
      <c t="s" s="30" r="F125">
        <v>42</v>
      </c>
      <c t="str" s="45" r="G125">
        <f>G$112</f>
        <v>single ad</v>
      </c>
      <c t="s" s="75" r="H125">
        <v>19</v>
      </c>
      <c s="75" r="I125"/>
      <c s="75" r="J125">
        <f>J$112</f>
        <v>5000</v>
      </c>
      <c s="42" r="K125">
        <v>210</v>
      </c>
      <c s="20" r="L125">
        <f>(K125/K$112)-1</f>
        <v>0.68</v>
      </c>
      <c r="M125">
        <f>K125-K$112</f>
        <v>85</v>
      </c>
      <c s="20" r="N125"/>
    </row>
    <row r="126">
      <c s="75" r="A126"/>
      <c s="45" r="B126"/>
      <c t="str" s="75" r="C126">
        <f>C$112</f>
        <v>accounting</v>
      </c>
      <c t="str" s="45" r="D126">
        <f>D$112</f>
        <v>1 week</v>
      </c>
      <c t="str" s="75" r="E126">
        <f>E$112</f>
        <v>interior</v>
      </c>
      <c t="s" s="30" r="F126">
        <v>112</v>
      </c>
      <c t="str" s="45" r="G126">
        <f>G$112</f>
        <v>single ad</v>
      </c>
      <c t="s" s="75" r="H126">
        <v>19</v>
      </c>
      <c s="75" r="I126"/>
      <c s="75" r="J126">
        <f>J$112</f>
        <v>5000</v>
      </c>
      <c s="42" r="K126">
        <v>400</v>
      </c>
      <c s="20" r="L126">
        <f>(K126/K$112)-1</f>
        <v>2.2</v>
      </c>
      <c r="M126">
        <f>K126-K$112</f>
        <v>275</v>
      </c>
      <c s="20" r="N126"/>
    </row>
    <row r="127">
      <c s="16" r="A127"/>
      <c s="45" r="B127"/>
      <c t="str" s="16" r="C127">
        <f>C$112</f>
        <v>accounting</v>
      </c>
      <c t="str" s="45" r="D127">
        <f>D$112</f>
        <v>1 week</v>
      </c>
      <c t="str" s="16" r="E127">
        <f>E$112</f>
        <v>interior</v>
      </c>
      <c t="str" s="16" r="F127">
        <f>F$112</f>
        <v>1/16 page</v>
      </c>
      <c t="s" s="49" r="G127">
        <v>110</v>
      </c>
      <c t="s" s="16" r="H127">
        <v>19</v>
      </c>
      <c s="16" r="I127"/>
      <c s="16" r="J127">
        <f>J$112</f>
        <v>5000</v>
      </c>
      <c s="42" r="K127">
        <f>K$112</f>
        <v>125</v>
      </c>
      <c s="28" r="L127">
        <f>(K127/K$112)-1</f>
        <v>0</v>
      </c>
      <c s="45" r="M127">
        <f>K127-K$112</f>
        <v>0</v>
      </c>
    </row>
    <row r="128">
      <c s="16" r="A128"/>
      <c s="45" r="B128"/>
      <c t="str" s="16" r="C128">
        <f>C$112</f>
        <v>accounting</v>
      </c>
      <c t="str" s="45" r="D128">
        <f>D$112</f>
        <v>1 week</v>
      </c>
      <c t="str" s="16" r="E128">
        <f>E$112</f>
        <v>interior</v>
      </c>
      <c t="str" s="16" r="F128">
        <f>F$112</f>
        <v>1/16 page</v>
      </c>
      <c t="s" s="49" r="G128">
        <v>110</v>
      </c>
      <c t="s" s="16" r="H128">
        <v>19</v>
      </c>
      <c s="16" r="I128"/>
      <c s="16" r="J128">
        <f>J$112</f>
        <v>5000</v>
      </c>
      <c s="42" r="K128"/>
      <c s="28" r="L128">
        <f>(K128/K$112)-1</f>
        <v>-1</v>
      </c>
      <c s="45" r="M128">
        <f>K128-K$112</f>
        <v>-125</v>
      </c>
    </row>
    <row r="129">
      <c s="16" r="A129"/>
      <c s="45" r="B129"/>
      <c t="str" s="16" r="C129">
        <f>C$112</f>
        <v>accounting</v>
      </c>
      <c t="str" s="45" r="D129">
        <f>D$112</f>
        <v>1 week</v>
      </c>
      <c t="str" s="16" r="E129">
        <f>E$112</f>
        <v>interior</v>
      </c>
      <c t="str" s="16" r="F129">
        <f>F$112</f>
        <v>1/16 page</v>
      </c>
      <c t="s" s="49" r="G129">
        <v>63</v>
      </c>
      <c t="s" s="16" r="H129">
        <v>19</v>
      </c>
      <c s="16" r="I129"/>
      <c s="16" r="J129">
        <f>J$112</f>
        <v>5000</v>
      </c>
      <c s="42" r="K129"/>
      <c s="28" r="L129">
        <f>(K129/K$112)-1</f>
        <v>-1</v>
      </c>
      <c s="45" r="M129">
        <f>K129-K$112</f>
        <v>-125</v>
      </c>
    </row>
    <row r="130">
      <c s="75" r="A130"/>
      <c s="45" r="B130"/>
      <c t="str" s="75" r="C130">
        <f>C$112</f>
        <v>accounting</v>
      </c>
      <c t="str" s="45" r="D130">
        <f>D$112</f>
        <v>1 week</v>
      </c>
      <c t="str" s="75" r="E130">
        <f>E$112</f>
        <v>interior</v>
      </c>
      <c t="str" s="75" r="F130">
        <f>F$112</f>
        <v>1/16 page</v>
      </c>
      <c t="str" s="45" r="G130">
        <f>G$112</f>
        <v>single ad</v>
      </c>
      <c t="s" s="30" r="H130">
        <v>19</v>
      </c>
      <c s="75" r="I130"/>
      <c s="75" r="J130">
        <f>J$112</f>
        <v>5000</v>
      </c>
      <c s="42" r="K130">
        <f>K$112</f>
        <v>125</v>
      </c>
      <c s="20" r="L130">
        <f>(K130/K$112)-1</f>
        <v>0</v>
      </c>
      <c r="M130">
        <f>K130-K$112</f>
        <v>0</v>
      </c>
    </row>
    <row r="131">
      <c s="75" r="A131"/>
      <c s="45" r="B131"/>
      <c t="str" s="75" r="C131">
        <f>C$112</f>
        <v>accounting</v>
      </c>
      <c t="str" s="45" r="D131">
        <f>D$112</f>
        <v>1 week</v>
      </c>
      <c t="str" s="75" r="E131">
        <f>E$112</f>
        <v>interior</v>
      </c>
      <c t="str" s="75" r="F131">
        <f>F$112</f>
        <v>1/16 page</v>
      </c>
      <c t="str" s="45" r="G131">
        <f>G$112</f>
        <v>single ad</v>
      </c>
      <c t="s" s="30" r="H131">
        <v>45</v>
      </c>
      <c s="75" r="I131"/>
      <c s="75" r="J131">
        <f>J$112</f>
        <v>5000</v>
      </c>
      <c s="42" r="K131">
        <v>130</v>
      </c>
      <c s="20" r="L131">
        <f>(K131/K$112)-1</f>
        <v>0.04</v>
      </c>
      <c r="M131">
        <f>K131-K$112</f>
        <v>5</v>
      </c>
    </row>
    <row r="132">
      <c s="75" r="A132"/>
      <c s="45" r="B132"/>
      <c t="str" s="75" r="C132">
        <f>C$112</f>
        <v>accounting</v>
      </c>
      <c t="str" s="45" r="D132">
        <f>D$112</f>
        <v>1 week</v>
      </c>
      <c t="str" s="75" r="E132">
        <f>E$112</f>
        <v>interior</v>
      </c>
      <c t="str" s="75" r="F132">
        <f>F$112</f>
        <v>1/16 page</v>
      </c>
      <c t="str" s="45" r="G132">
        <f>G$112</f>
        <v>single ad</v>
      </c>
      <c t="s" s="30" r="H132">
        <v>46</v>
      </c>
      <c s="75" r="I132"/>
      <c s="75" r="J132">
        <f>J$112</f>
        <v>5000</v>
      </c>
      <c s="42" r="K132">
        <v>130</v>
      </c>
      <c s="20" r="L132">
        <f>(K132/K$112)-1</f>
        <v>0.04</v>
      </c>
      <c r="M132">
        <f>K132-K$112</f>
        <v>5</v>
      </c>
    </row>
    <row r="133">
      <c s="75" r="A133"/>
      <c s="45" r="B133"/>
      <c t="str" s="75" r="C133">
        <f>C$112</f>
        <v>accounting</v>
      </c>
      <c t="str" s="45" r="D133">
        <f>D$112</f>
        <v>1 week</v>
      </c>
      <c t="str" s="75" r="E133">
        <f>E$112</f>
        <v>interior</v>
      </c>
      <c t="str" s="75" r="F133">
        <f>F$112</f>
        <v>1/16 page</v>
      </c>
      <c t="str" s="45" r="G133">
        <f>G$112</f>
        <v>single ad</v>
      </c>
      <c t="s" s="30" r="H133">
        <v>31</v>
      </c>
      <c s="75" r="I133"/>
      <c s="75" r="J133">
        <f>J$112</f>
        <v>5000</v>
      </c>
      <c s="42" r="K133">
        <v>140</v>
      </c>
      <c s="20" r="L133">
        <f>(K133/K$112)-1</f>
        <v>0.12</v>
      </c>
      <c r="M133">
        <f>K133-K$112</f>
        <v>15</v>
      </c>
    </row>
    <row r="134">
      <c s="75" r="A134"/>
      <c s="45" r="B134"/>
      <c t="str" s="75" r="C134">
        <f>C$112</f>
        <v>accounting</v>
      </c>
      <c t="str" s="45" r="D134">
        <f>D$112</f>
        <v>1 week</v>
      </c>
      <c t="str" s="75" r="E134">
        <f>E$112</f>
        <v>interior</v>
      </c>
      <c t="str" s="75" r="F134">
        <f>F$112</f>
        <v>1/16 page</v>
      </c>
      <c t="str" s="45" r="G134">
        <f>G$112</f>
        <v>single ad</v>
      </c>
      <c t="s" s="30" r="H134">
        <v>32</v>
      </c>
      <c s="75" r="I134"/>
      <c s="75" r="J134">
        <f>J$112</f>
        <v>5000</v>
      </c>
      <c s="42" r="K134">
        <v>125</v>
      </c>
      <c s="20" r="L134">
        <f>(K134/K$112)-1</f>
        <v>0</v>
      </c>
      <c r="M134">
        <f>K134-K$112</f>
        <v>0</v>
      </c>
    </row>
    <row r="135">
      <c s="45" r="B135"/>
      <c t="str" s="16" r="C135">
        <f>C$112</f>
        <v>accounting</v>
      </c>
      <c t="str" s="45" r="D135">
        <f>D$112</f>
        <v>1 week</v>
      </c>
      <c t="str" s="16" r="E135">
        <f>E$112</f>
        <v>interior</v>
      </c>
      <c t="str" s="16" r="F135">
        <f>F$112</f>
        <v>1/16 page</v>
      </c>
      <c t="str" s="45" r="G135">
        <f>G$112</f>
        <v>single ad</v>
      </c>
      <c t="s" s="16" r="H135">
        <v>19</v>
      </c>
      <c s="16" r="I135"/>
      <c s="73" r="J135">
        <v>100</v>
      </c>
      <c s="42" r="K135">
        <f>K$112</f>
        <v>125</v>
      </c>
      <c s="28" r="L135">
        <f>(K135/K$112)-1</f>
        <v>0</v>
      </c>
      <c s="45" r="M135">
        <f>K135-K$112</f>
        <v>0</v>
      </c>
    </row>
    <row r="136">
      <c s="45" r="B136"/>
      <c t="str" s="16" r="C136">
        <f>C$112</f>
        <v>accounting</v>
      </c>
      <c t="str" s="45" r="D136">
        <f>D$112</f>
        <v>1 week</v>
      </c>
      <c t="str" s="16" r="E136">
        <f>E$112</f>
        <v>interior</v>
      </c>
      <c t="str" s="16" r="F136">
        <f>F$112</f>
        <v>1/16 page</v>
      </c>
      <c t="str" s="45" r="G136">
        <f>G$112</f>
        <v>single ad</v>
      </c>
      <c t="s" s="16" r="H136">
        <v>19</v>
      </c>
      <c s="16" r="I136"/>
      <c s="73" r="J136">
        <v>500</v>
      </c>
      <c s="42" r="K136">
        <v>125</v>
      </c>
      <c s="28" r="L136">
        <f>(K136/K$112)-1</f>
        <v>0</v>
      </c>
      <c s="45" r="M136">
        <f>K136-K$112</f>
        <v>0</v>
      </c>
    </row>
    <row r="137">
      <c s="45" r="B137"/>
      <c t="str" s="16" r="C137">
        <f>C$112</f>
        <v>accounting</v>
      </c>
      <c t="str" s="45" r="D137">
        <f>D$112</f>
        <v>1 week</v>
      </c>
      <c t="str" s="16" r="E137">
        <f>E$112</f>
        <v>interior</v>
      </c>
      <c t="str" s="16" r="F137">
        <f>F$112</f>
        <v>1/16 page</v>
      </c>
      <c t="str" s="45" r="G137">
        <f>G$112</f>
        <v>single ad</v>
      </c>
      <c t="s" s="16" r="H137">
        <v>19</v>
      </c>
      <c s="16" r="I137"/>
      <c s="25" r="J137">
        <v>1000</v>
      </c>
      <c s="42" r="K137">
        <v>125</v>
      </c>
      <c s="28" r="L137">
        <f>(K137/K$112)-1</f>
        <v>0</v>
      </c>
      <c s="45" r="M137">
        <f>K137-K$112</f>
        <v>0</v>
      </c>
    </row>
    <row r="138">
      <c s="45" r="B138"/>
      <c t="str" s="16" r="C138">
        <f>C$112</f>
        <v>accounting</v>
      </c>
      <c t="str" s="45" r="D138">
        <f>D$112</f>
        <v>1 week</v>
      </c>
      <c t="str" s="16" r="E138">
        <f>E$112</f>
        <v>interior</v>
      </c>
      <c t="str" s="16" r="F138">
        <f>F$112</f>
        <v>1/16 page</v>
      </c>
      <c t="str" s="45" r="G138">
        <f>G$112</f>
        <v>single ad</v>
      </c>
      <c t="s" s="16" r="H138">
        <v>19</v>
      </c>
      <c s="16" r="I138"/>
      <c s="25" r="J138">
        <v>5000</v>
      </c>
      <c s="42" r="K138">
        <v>125</v>
      </c>
      <c s="20" r="L138">
        <f>(K138/K$112)-1</f>
        <v>0</v>
      </c>
      <c r="M138">
        <f>K138-K$112</f>
        <v>0</v>
      </c>
    </row>
    <row r="139">
      <c s="45" r="B139"/>
      <c t="str" s="16" r="C139">
        <f>C$112</f>
        <v>accounting</v>
      </c>
      <c t="str" s="45" r="D139">
        <f>D$112</f>
        <v>1 week</v>
      </c>
      <c t="str" s="16" r="E139">
        <f>E$112</f>
        <v>interior</v>
      </c>
      <c t="str" s="16" r="F139">
        <f>F$112</f>
        <v>1/16 page</v>
      </c>
      <c t="str" s="45" r="G139">
        <f>G$112</f>
        <v>single ad</v>
      </c>
      <c t="s" s="16" r="H139">
        <v>19</v>
      </c>
      <c s="16" r="I139"/>
      <c s="25" r="J139">
        <v>10000</v>
      </c>
      <c s="42" r="K139">
        <v>135</v>
      </c>
      <c s="20" r="L139">
        <f>(K139/K$112)-1</f>
        <v>0.08</v>
      </c>
      <c r="M139">
        <f>K139-K$112</f>
        <v>10</v>
      </c>
    </row>
    <row r="140">
      <c s="45" r="B140"/>
      <c t="str" s="16" r="C140">
        <f>C$112</f>
        <v>accounting</v>
      </c>
      <c t="str" s="45" r="D140">
        <f>D$112</f>
        <v>1 week</v>
      </c>
      <c t="str" s="16" r="E140">
        <f>E$112</f>
        <v>interior</v>
      </c>
      <c t="str" s="16" r="F140">
        <f>F$112</f>
        <v>1/16 page</v>
      </c>
      <c t="str" s="45" r="G140">
        <f>G$112</f>
        <v>single ad</v>
      </c>
      <c t="s" s="16" r="H140">
        <v>19</v>
      </c>
      <c s="16" r="I140"/>
      <c s="25" r="J140">
        <v>25000</v>
      </c>
      <c s="42" r="K140">
        <v>150</v>
      </c>
      <c s="20" r="L140">
        <f>(K140/K$112)-1</f>
        <v>0.2</v>
      </c>
      <c r="M140">
        <f>K140-K$112</f>
        <v>25</v>
      </c>
    </row>
    <row r="141">
      <c s="45" r="B141"/>
      <c t="str" s="16" r="C141">
        <f>C$112</f>
        <v>accounting</v>
      </c>
      <c t="str" s="45" r="D141">
        <f>D$112</f>
        <v>1 week</v>
      </c>
      <c t="str" s="16" r="E141">
        <f>E$112</f>
        <v>interior</v>
      </c>
      <c t="str" s="16" r="F141">
        <f>F$112</f>
        <v>1/16 page</v>
      </c>
      <c t="str" s="45" r="G141">
        <f>G$112</f>
        <v>single ad</v>
      </c>
      <c t="s" s="16" r="H141">
        <v>19</v>
      </c>
      <c s="16" r="I141"/>
      <c s="25" r="J141">
        <v>50000</v>
      </c>
      <c s="42" r="K141">
        <v>160</v>
      </c>
      <c s="20" r="L141">
        <f>(K141/K$112)-1</f>
        <v>0.28</v>
      </c>
      <c r="M141">
        <f>K141-K$112</f>
        <v>35</v>
      </c>
    </row>
    <row r="142">
      <c s="45" r="B142"/>
      <c t="str" s="16" r="C142">
        <f>C$112</f>
        <v>accounting</v>
      </c>
      <c t="str" s="45" r="D142">
        <f>D$112</f>
        <v>1 week</v>
      </c>
      <c t="str" s="16" r="E142">
        <f>E$112</f>
        <v>interior</v>
      </c>
      <c t="str" s="16" r="F142">
        <f>F$112</f>
        <v>1/16 page</v>
      </c>
      <c t="str" s="45" r="G142">
        <f>G$112</f>
        <v>single ad</v>
      </c>
      <c t="s" s="16" r="H142">
        <v>19</v>
      </c>
      <c s="16" r="I142"/>
      <c s="25" r="J142">
        <v>100000</v>
      </c>
      <c s="42" r="K142">
        <v>175</v>
      </c>
      <c s="20" r="L142">
        <f>(K142/K$112)-1</f>
        <v>0.4</v>
      </c>
      <c r="M142">
        <f>K142-K$112</f>
        <v>50</v>
      </c>
    </row>
    <row r="143">
      <c s="45" r="B143"/>
      <c t="str" s="16" r="C143">
        <f>C$112</f>
        <v>accounting</v>
      </c>
      <c t="str" s="45" r="D143">
        <f>D$112</f>
        <v>1 week</v>
      </c>
      <c t="str" s="16" r="E143">
        <f>E$112</f>
        <v>interior</v>
      </c>
      <c t="str" s="16" r="F143">
        <f>F$112</f>
        <v>1/16 page</v>
      </c>
      <c t="str" s="45" r="G143">
        <f>G$112</f>
        <v>single ad</v>
      </c>
      <c t="s" s="16" r="H143">
        <v>19</v>
      </c>
      <c s="16" r="I143"/>
      <c s="25" r="J143">
        <v>250000</v>
      </c>
      <c s="42" r="K143">
        <v>190</v>
      </c>
      <c s="20" r="L143">
        <f>(K143/K$112)-1</f>
        <v>0.52</v>
      </c>
      <c r="M143">
        <f>K143-K$112</f>
        <v>65</v>
      </c>
    </row>
    <row r="144">
      <c s="45" r="B144"/>
      <c t="str" s="16" r="C144">
        <f>C$112</f>
        <v>accounting</v>
      </c>
      <c t="str" s="45" r="D144">
        <f>D$112</f>
        <v>1 week</v>
      </c>
      <c t="str" s="16" r="E144">
        <f>E$112</f>
        <v>interior</v>
      </c>
      <c t="str" s="16" r="F144">
        <f>F$112</f>
        <v>1/16 page</v>
      </c>
      <c t="str" s="45" r="G144">
        <f>G$112</f>
        <v>single ad</v>
      </c>
      <c t="s" s="16" r="H144">
        <v>19</v>
      </c>
      <c s="16" r="I144"/>
      <c s="25" r="J144">
        <v>500000</v>
      </c>
      <c s="42" r="K144">
        <v>205</v>
      </c>
      <c s="20" r="L144">
        <f>(K144/K$112)-1</f>
        <v>0.64</v>
      </c>
      <c r="M144">
        <f>K144-K$112</f>
        <v>80</v>
      </c>
    </row>
    <row r="145">
      <c s="45" r="B145"/>
      <c t="str" s="16" r="C145">
        <f>C$112</f>
        <v>accounting</v>
      </c>
      <c t="str" s="45" r="D145">
        <f>D$112</f>
        <v>1 week</v>
      </c>
      <c t="str" s="16" r="E145">
        <f>E$112</f>
        <v>interior</v>
      </c>
      <c t="str" s="16" r="F145">
        <f>F$112</f>
        <v>1/16 page</v>
      </c>
      <c t="str" s="45" r="G145">
        <f>G$112</f>
        <v>single ad</v>
      </c>
      <c t="s" s="16" r="H145">
        <v>19</v>
      </c>
      <c s="16" r="I145"/>
      <c s="25" r="J145">
        <v>1000000</v>
      </c>
      <c s="42" r="K145">
        <v>245</v>
      </c>
      <c s="20" r="L145">
        <f>(K145/K$112)-1</f>
        <v>0.96</v>
      </c>
      <c r="M145">
        <f>K145-K$112</f>
        <v>120</v>
      </c>
    </row>
    <row r="146">
      <c s="45" r="B146"/>
      <c t="str" s="16" r="C146">
        <f>C$112</f>
        <v>accounting</v>
      </c>
      <c t="str" s="45" r="D146">
        <f>D$112</f>
        <v>1 week</v>
      </c>
      <c t="str" s="16" r="E146">
        <f>E$112</f>
        <v>interior</v>
      </c>
      <c t="str" s="16" r="F146">
        <f>F$112</f>
        <v>1/16 page</v>
      </c>
      <c t="str" s="45" r="G146">
        <f>G$112</f>
        <v>single ad</v>
      </c>
      <c t="s" s="16" r="H146">
        <v>19</v>
      </c>
      <c s="16" r="I146"/>
      <c s="25" r="J146">
        <v>2000000</v>
      </c>
      <c s="42" r="K146"/>
      <c s="28" r="L146">
        <f>(K146/K$112)-1</f>
        <v>-1</v>
      </c>
      <c s="45" r="M146">
        <f>K146-K$112</f>
        <v>-125</v>
      </c>
    </row>
    <row r="147">
      <c s="45" r="B147"/>
      <c t="str" s="16" r="C147">
        <f>C$112</f>
        <v>accounting</v>
      </c>
      <c t="str" s="45" r="D147">
        <f>D$112</f>
        <v>1 week</v>
      </c>
      <c t="str" s="16" r="E147">
        <f>E$112</f>
        <v>interior</v>
      </c>
      <c t="str" s="16" r="F147">
        <f>F$112</f>
        <v>1/16 page</v>
      </c>
      <c t="str" s="45" r="G147">
        <f>G$112</f>
        <v>single ad</v>
      </c>
      <c t="s" s="16" r="H147">
        <v>19</v>
      </c>
      <c s="16" r="I147"/>
      <c s="25" r="J147">
        <v>5000000</v>
      </c>
      <c s="42" r="K147"/>
      <c s="28" r="L147">
        <f>(K147/K$112)-1</f>
        <v>-1</v>
      </c>
      <c s="45" r="M147">
        <f>K147-K$112</f>
        <v>-125</v>
      </c>
    </row>
    <row r="148">
      <c s="45" r="B148"/>
      <c t="str" s="16" r="C148">
        <f>C$112</f>
        <v>accounting</v>
      </c>
      <c t="str" s="45" r="D148">
        <f>D$112</f>
        <v>1 week</v>
      </c>
      <c t="str" s="16" r="E148">
        <f>E$112</f>
        <v>interior</v>
      </c>
      <c t="str" s="16" r="F148">
        <f>F$112</f>
        <v>1/16 page</v>
      </c>
      <c t="str" s="45" r="G148">
        <f>G$112</f>
        <v>single ad</v>
      </c>
      <c t="s" s="16" r="H148">
        <v>19</v>
      </c>
      <c s="16" r="I148"/>
      <c t="s" s="25" r="J148">
        <v>33</v>
      </c>
      <c s="42" r="K148"/>
      <c s="28" r="L148">
        <f>(K148/K$112)-1</f>
        <v>-1</v>
      </c>
      <c s="45" r="M148">
        <f>K148-K$112</f>
        <v>-125</v>
      </c>
    </row>
    <row r="149">
      <c t="s" s="75" r="A149">
        <v>113</v>
      </c>
      <c s="45" r="B149"/>
      <c t="s" s="75" r="C149">
        <v>14</v>
      </c>
      <c t="s" s="49" r="D149">
        <v>15</v>
      </c>
      <c t="s" s="75" r="E149">
        <v>114</v>
      </c>
      <c t="s" s="75" r="F149">
        <v>87</v>
      </c>
      <c t="s" s="75" r="G149">
        <v>95</v>
      </c>
      <c t="s" s="75" r="H149">
        <v>19</v>
      </c>
      <c s="75" r="I149"/>
      <c s="75" r="J149">
        <v>50000</v>
      </c>
      <c s="42" r="K149">
        <v>100</v>
      </c>
      <c s="28" r="L149"/>
      <c s="45" r="M149">
        <f>K149-K$149</f>
        <v>0</v>
      </c>
    </row>
    <row r="150">
      <c s="75" r="A150"/>
      <c s="45" r="B150"/>
      <c t="str" s="75" r="C150">
        <f>C$149</f>
        <v>accounting</v>
      </c>
      <c t="s" s="49" r="D150">
        <v>15</v>
      </c>
      <c t="str" s="75" r="E150">
        <f>E$149</f>
        <v>inside</v>
      </c>
      <c t="str" s="75" r="F150">
        <f>F$149</f>
        <v>spot</v>
      </c>
      <c t="str" s="75" r="G150">
        <f>G$149</f>
        <v>print</v>
      </c>
      <c t="str" s="75" r="H150">
        <f>H$149</f>
        <v>australia</v>
      </c>
      <c s="75" r="I150"/>
      <c s="75" r="J150">
        <f>J$149</f>
        <v>50000</v>
      </c>
      <c s="42" r="K150">
        <v>320</v>
      </c>
      <c s="28" r="L150">
        <f>(K150/K$149)-1</f>
        <v>2.2</v>
      </c>
      <c s="45" r="M150">
        <f>K150-K$149</f>
        <v>220</v>
      </c>
    </row>
    <row r="151">
      <c s="75" r="A151"/>
      <c s="45" r="B151"/>
      <c t="str" s="75" r="C151">
        <f>C$149</f>
        <v>accounting</v>
      </c>
      <c t="s" s="49" r="D151">
        <v>15</v>
      </c>
      <c t="str" s="75" r="E151">
        <f>E$149</f>
        <v>inside</v>
      </c>
      <c t="str" s="75" r="F151">
        <f>F$149</f>
        <v>spot</v>
      </c>
      <c t="str" s="75" r="G151">
        <f>G$149</f>
        <v>print</v>
      </c>
      <c t="str" s="75" r="H151">
        <f>H$149</f>
        <v>australia</v>
      </c>
      <c s="75" r="I151"/>
      <c s="75" r="J151">
        <f>J$149</f>
        <v>50000</v>
      </c>
      <c s="42" r="K151">
        <v>320</v>
      </c>
      <c s="28" r="L151">
        <f>(K151/K$149)-1</f>
        <v>2.2</v>
      </c>
      <c s="45" r="M151">
        <f>K151-K$149</f>
        <v>220</v>
      </c>
    </row>
    <row r="152">
      <c s="75" r="A152"/>
      <c s="45" r="B152"/>
      <c t="str" s="75" r="C152">
        <f>C$149</f>
        <v>accounting</v>
      </c>
      <c t="s" s="49" r="D152">
        <v>15</v>
      </c>
      <c t="str" s="75" r="E152">
        <f>E$149</f>
        <v>inside</v>
      </c>
      <c t="str" s="75" r="F152">
        <f>F$149</f>
        <v>spot</v>
      </c>
      <c t="str" s="75" r="G152">
        <f>G$149</f>
        <v>print</v>
      </c>
      <c t="str" s="75" r="H152">
        <f>H$149</f>
        <v>australia</v>
      </c>
      <c s="75" r="I152"/>
      <c s="75" r="J152">
        <f>J$149</f>
        <v>50000</v>
      </c>
      <c s="42" r="K152">
        <v>320</v>
      </c>
      <c s="28" r="L152">
        <f>(K152/K$149)-1</f>
        <v>2.2</v>
      </c>
      <c s="45" r="M152">
        <f>K152-K$149</f>
        <v>220</v>
      </c>
    </row>
    <row r="153">
      <c s="75" r="A153"/>
      <c s="45" r="B153"/>
      <c t="str" s="75" r="C153">
        <f>C$149</f>
        <v>accounting</v>
      </c>
      <c t="s" s="49" r="D153">
        <v>54</v>
      </c>
      <c t="str" s="75" r="E153">
        <f>E$149</f>
        <v>inside</v>
      </c>
      <c t="str" s="75" r="F153">
        <f>F$149</f>
        <v>spot</v>
      </c>
      <c t="str" s="75" r="G153">
        <f>G$149</f>
        <v>print</v>
      </c>
      <c t="str" s="75" r="H153">
        <f>H$149</f>
        <v>australia</v>
      </c>
      <c s="75" r="I153"/>
      <c s="75" r="J153">
        <f>J$149</f>
        <v>50000</v>
      </c>
      <c s="42" r="K153">
        <v>335</v>
      </c>
      <c s="28" r="L153">
        <f>(K153/K$149)-1</f>
        <v>2.35</v>
      </c>
      <c s="45" r="M153">
        <f>K153-K$149</f>
        <v>235</v>
      </c>
    </row>
    <row r="154">
      <c s="75" r="A154"/>
      <c s="45" r="B154"/>
      <c t="str" s="75" r="C154">
        <f>C$149</f>
        <v>accounting</v>
      </c>
      <c t="s" s="49" r="D154">
        <v>55</v>
      </c>
      <c t="str" s="75" r="E154">
        <f>E$149</f>
        <v>inside</v>
      </c>
      <c t="str" s="75" r="F154">
        <f>F$149</f>
        <v>spot</v>
      </c>
      <c t="str" s="75" r="G154">
        <f>G$149</f>
        <v>print</v>
      </c>
      <c t="str" s="75" r="H154">
        <f>H$149</f>
        <v>australia</v>
      </c>
      <c s="75" r="I154"/>
      <c s="75" r="J154">
        <f>J$149</f>
        <v>50000</v>
      </c>
      <c s="42" r="K154">
        <v>350</v>
      </c>
      <c s="28" r="L154">
        <f>(K154/K$149)-1</f>
        <v>2.5</v>
      </c>
      <c s="45" r="M154">
        <f>K154-K$149</f>
        <v>250</v>
      </c>
    </row>
    <row r="155">
      <c s="75" r="A155"/>
      <c s="45" r="B155"/>
      <c t="str" s="75" r="C155">
        <f>C$149</f>
        <v>accounting</v>
      </c>
      <c t="s" s="49" r="D155">
        <v>56</v>
      </c>
      <c t="str" s="75" r="E155">
        <f>E$149</f>
        <v>inside</v>
      </c>
      <c t="str" s="75" r="F155">
        <f>F$149</f>
        <v>spot</v>
      </c>
      <c t="str" s="75" r="G155">
        <f>G$149</f>
        <v>print</v>
      </c>
      <c t="str" s="75" r="H155">
        <f>H$149</f>
        <v>australia</v>
      </c>
      <c s="75" r="I155"/>
      <c s="75" r="J155">
        <f>J$149</f>
        <v>50000</v>
      </c>
      <c s="42" r="K155">
        <v>380</v>
      </c>
      <c s="28" r="L155">
        <f>(K155/K$149)-1</f>
        <v>2.8</v>
      </c>
      <c s="45" r="M155">
        <f>K155-K$149</f>
        <v>280</v>
      </c>
    </row>
    <row r="156">
      <c s="45" r="B156"/>
      <c t="str" s="16" r="C156">
        <f>C$149</f>
        <v>accounting</v>
      </c>
      <c t="s" s="49" r="D156">
        <v>57</v>
      </c>
      <c t="str" s="75" r="E156">
        <f>E$149</f>
        <v>inside</v>
      </c>
      <c t="str" s="75" r="F156">
        <f>F$149</f>
        <v>spot</v>
      </c>
      <c t="str" s="75" r="G156">
        <f>G$149</f>
        <v>print</v>
      </c>
      <c t="str" s="75" r="H156">
        <f>H$149</f>
        <v>australia</v>
      </c>
      <c s="75" r="I156"/>
      <c s="75" r="J156">
        <f>J$149</f>
        <v>50000</v>
      </c>
      <c s="42" r="K156">
        <v>430</v>
      </c>
      <c s="28" r="L156">
        <f>(K156/K$149)-1</f>
        <v>3.3</v>
      </c>
      <c s="45" r="M156">
        <f>K156-K$149</f>
        <v>330</v>
      </c>
    </row>
    <row r="157">
      <c s="45" r="B157"/>
      <c t="str" s="16" r="C157">
        <f>C$149</f>
        <v>accounting</v>
      </c>
      <c t="str" s="45" r="D157">
        <f>D$149</f>
        <v>6 months</v>
      </c>
      <c t="str" s="43" r="E157">
        <f>E$149</f>
        <v>inside</v>
      </c>
      <c t="str" s="16" r="F157">
        <f>F$149</f>
        <v>spot</v>
      </c>
      <c t="str" s="16" r="G157">
        <f>G$149</f>
        <v>print</v>
      </c>
      <c t="str" s="16" r="H157">
        <f>H$149</f>
        <v>australia</v>
      </c>
      <c s="16" r="I157"/>
      <c s="16" r="J157">
        <f>J$149</f>
        <v>50000</v>
      </c>
      <c s="42" r="K157">
        <f>K$149</f>
        <v>100</v>
      </c>
      <c s="20" r="L157">
        <f>(K157/K$149)-1</f>
        <v>0</v>
      </c>
      <c r="M157">
        <f>K157-K$149</f>
        <v>0</v>
      </c>
    </row>
    <row r="158">
      <c s="45" r="B158"/>
      <c t="str" s="16" r="C158">
        <f>C$149</f>
        <v>accounting</v>
      </c>
      <c t="str" s="45" r="D158">
        <f>D$149</f>
        <v>6 months</v>
      </c>
      <c t="s" s="43" r="E158">
        <v>115</v>
      </c>
      <c t="str" s="16" r="F158">
        <f>F$149</f>
        <v>spot</v>
      </c>
      <c t="str" s="16" r="G158">
        <f>G$149</f>
        <v>print</v>
      </c>
      <c t="str" s="16" r="H158">
        <f>H$149</f>
        <v>australia</v>
      </c>
      <c s="16" r="I158"/>
      <c s="16" r="J158">
        <f>J$149</f>
        <v>50000</v>
      </c>
      <c s="42" r="K158">
        <v>115</v>
      </c>
      <c s="20" r="L158">
        <f>(K158/K$149)-1</f>
        <v>0.15</v>
      </c>
      <c r="M158">
        <f>K158-K$149</f>
        <v>15</v>
      </c>
    </row>
    <row r="159">
      <c s="45" r="B159"/>
      <c t="str" s="16" r="C159">
        <f>C$149</f>
        <v>accounting</v>
      </c>
      <c t="str" s="45" r="D159">
        <f>D$149</f>
        <v>6 months</v>
      </c>
      <c t="s" s="43" r="E159">
        <v>116</v>
      </c>
      <c t="str" s="16" r="F159">
        <f>F$149</f>
        <v>spot</v>
      </c>
      <c t="str" s="16" r="G159">
        <f>G$149</f>
        <v>print</v>
      </c>
      <c t="str" s="16" r="H159">
        <f>H$149</f>
        <v>australia</v>
      </c>
      <c s="16" r="I159"/>
      <c s="16" r="J159">
        <f>J$149</f>
        <v>50000</v>
      </c>
      <c s="42" r="K159">
        <v>125</v>
      </c>
      <c s="20" r="L159">
        <f>(K159/K$149)-1</f>
        <v>0.25</v>
      </c>
      <c r="M159">
        <f>K159-K$149</f>
        <v>25</v>
      </c>
    </row>
    <row r="160">
      <c s="75" r="A160"/>
      <c s="45" r="B160"/>
      <c t="str" s="75" r="C160">
        <f>C$149</f>
        <v>accounting</v>
      </c>
      <c t="str" s="45" r="D160">
        <f>D$149</f>
        <v>6 months</v>
      </c>
      <c t="str" s="75" r="E160">
        <f>E$149</f>
        <v>inside</v>
      </c>
      <c t="str" s="30" r="F160">
        <f>F$149</f>
        <v>spot</v>
      </c>
      <c t="str" s="75" r="G160">
        <f>G$149</f>
        <v>print</v>
      </c>
      <c t="str" s="75" r="H160">
        <f>H$149</f>
        <v>australia</v>
      </c>
      <c s="75" r="I160"/>
      <c s="75" r="J160">
        <f>J$149</f>
        <v>50000</v>
      </c>
      <c s="42" r="K160">
        <f>K$149</f>
        <v>100</v>
      </c>
      <c s="20" r="L160">
        <f>(K160/K$149)-1</f>
        <v>0</v>
      </c>
      <c r="M160">
        <f>K160-K$149</f>
        <v>0</v>
      </c>
    </row>
    <row r="161">
      <c s="75" r="A161"/>
      <c s="45" r="B161"/>
      <c t="str" s="75" r="C161">
        <f>C$149</f>
        <v>accounting</v>
      </c>
      <c t="str" s="45" r="D161">
        <f>D$149</f>
        <v>6 months</v>
      </c>
      <c t="str" s="75" r="E161">
        <f>E$149</f>
        <v>inside</v>
      </c>
      <c t="s" s="30" r="F161">
        <v>90</v>
      </c>
      <c t="str" s="75" r="G161">
        <f>G$149</f>
        <v>print</v>
      </c>
      <c t="str" s="75" r="H161">
        <f>H$149</f>
        <v>australia</v>
      </c>
      <c s="75" r="I161"/>
      <c s="75" r="J161">
        <f>J$149</f>
        <v>50000</v>
      </c>
      <c s="42" r="K161">
        <v>140</v>
      </c>
      <c s="20" r="L161">
        <f>(K161/K$149)-1</f>
        <v>0.4</v>
      </c>
      <c r="M161">
        <f>K161-K$149</f>
        <v>40</v>
      </c>
      <c s="20" r="N161"/>
    </row>
    <row r="162">
      <c s="75" r="A162"/>
      <c s="45" r="B162"/>
      <c t="str" s="75" r="C162">
        <f>C$149</f>
        <v>accounting</v>
      </c>
      <c t="str" s="45" r="D162">
        <f>D$149</f>
        <v>6 months</v>
      </c>
      <c t="str" s="75" r="E162">
        <f>E$149</f>
        <v>inside</v>
      </c>
      <c t="s" s="30" r="F162">
        <v>41</v>
      </c>
      <c t="str" s="75" r="G162">
        <f>G$149</f>
        <v>print</v>
      </c>
      <c t="str" s="75" r="H162">
        <f>H$149</f>
        <v>australia</v>
      </c>
      <c s="75" r="I162"/>
      <c s="75" r="J162">
        <f>J$149</f>
        <v>50000</v>
      </c>
      <c s="42" r="K162">
        <v>165</v>
      </c>
      <c s="20" r="L162">
        <f>(K162/K$149)-1</f>
        <v>0.65</v>
      </c>
      <c r="M162">
        <f>K162-K$149</f>
        <v>65</v>
      </c>
      <c s="20" r="N162"/>
    </row>
    <row r="163">
      <c s="75" r="A163"/>
      <c s="45" r="B163"/>
      <c t="str" s="75" r="C163">
        <f>C$149</f>
        <v>accounting</v>
      </c>
      <c t="str" s="45" r="D163">
        <f>D$149</f>
        <v>6 months</v>
      </c>
      <c t="str" s="75" r="E163">
        <f>E$149</f>
        <v>inside</v>
      </c>
      <c t="s" s="30" r="F163">
        <v>91</v>
      </c>
      <c t="str" s="75" r="G163">
        <f>G$149</f>
        <v>print</v>
      </c>
      <c t="str" s="75" r="H163">
        <f>H$149</f>
        <v>australia</v>
      </c>
      <c s="75" r="I163"/>
      <c s="75" r="J163">
        <f>J$149</f>
        <v>50000</v>
      </c>
      <c s="42" r="K163">
        <v>190</v>
      </c>
      <c s="20" r="L163">
        <f>(K163/K$149)-1</f>
        <v>0.9</v>
      </c>
      <c r="M163">
        <f>K163-K$149</f>
        <v>90</v>
      </c>
      <c s="20" r="N163"/>
    </row>
    <row r="164">
      <c s="75" r="A164"/>
      <c s="45" r="B164"/>
      <c t="str" s="75" r="C164">
        <f>C$149</f>
        <v>accounting</v>
      </c>
      <c t="str" s="45" r="D164">
        <f>D$149</f>
        <v>6 months</v>
      </c>
      <c t="str" s="75" r="E164">
        <f>E$149</f>
        <v>inside</v>
      </c>
      <c t="s" s="30" r="F164">
        <v>42</v>
      </c>
      <c t="str" s="75" r="G164">
        <f>G$149</f>
        <v>print</v>
      </c>
      <c t="str" s="75" r="H164">
        <f>H$149</f>
        <v>australia</v>
      </c>
      <c s="75" r="I164"/>
      <c s="75" r="J164">
        <f>J$149</f>
        <v>50000</v>
      </c>
      <c s="42" r="K164">
        <v>215</v>
      </c>
      <c s="20" r="L164">
        <f>(K164/K$149)-1</f>
        <v>1.15</v>
      </c>
      <c r="M164">
        <f>K164-K$149</f>
        <v>115</v>
      </c>
      <c s="20" r="N164"/>
    </row>
    <row r="165">
      <c s="75" r="A165"/>
      <c s="45" r="B165"/>
      <c t="str" s="75" r="C165">
        <f>C$149</f>
        <v>accounting</v>
      </c>
      <c t="str" s="45" r="D165">
        <f>D$149</f>
        <v>6 months</v>
      </c>
      <c t="str" s="75" r="E165">
        <f>E$149</f>
        <v>inside</v>
      </c>
      <c t="s" s="30" r="F165">
        <v>61</v>
      </c>
      <c t="str" s="75" r="G165">
        <f>G$149</f>
        <v>print</v>
      </c>
      <c t="str" s="75" r="H165">
        <f>H$149</f>
        <v>australia</v>
      </c>
      <c s="75" r="I165"/>
      <c s="75" r="J165">
        <f>J$149</f>
        <v>50000</v>
      </c>
      <c s="42" r="K165">
        <v>320</v>
      </c>
      <c s="20" r="L165">
        <f>(K165/K$149)-1</f>
        <v>2.2</v>
      </c>
      <c r="M165">
        <f>K165-K$149</f>
        <v>220</v>
      </c>
      <c s="20" r="N165"/>
    </row>
    <row r="166">
      <c s="45" r="B166"/>
      <c t="str" s="16" r="C166">
        <f>C$149</f>
        <v>accounting</v>
      </c>
      <c t="str" s="45" r="D166">
        <f>D$149</f>
        <v>6 months</v>
      </c>
      <c t="str" s="16" r="E166">
        <f>E$149</f>
        <v>inside</v>
      </c>
      <c t="str" s="16" r="F166">
        <f>F$149</f>
        <v>spot</v>
      </c>
      <c t="str" s="43" r="G166">
        <f>G$149</f>
        <v>print</v>
      </c>
      <c t="str" s="16" r="H166">
        <f>H$149</f>
        <v>australia</v>
      </c>
      <c s="16" r="I166"/>
      <c s="16" r="J166">
        <f>J$149</f>
        <v>50000</v>
      </c>
      <c s="42" r="K166">
        <f>K$149</f>
        <v>100</v>
      </c>
      <c s="20" r="L166">
        <f>(K166/K$149)-1</f>
        <v>0</v>
      </c>
      <c r="M166">
        <f>K166-K$149</f>
        <v>0</v>
      </c>
    </row>
    <row r="167">
      <c s="45" r="B167"/>
      <c t="str" s="16" r="C167">
        <f>C$149</f>
        <v>accounting</v>
      </c>
      <c t="str" s="45" r="D167">
        <f>D$149</f>
        <v>6 months</v>
      </c>
      <c t="str" s="16" r="E167">
        <f>E$149</f>
        <v>inside</v>
      </c>
      <c t="str" s="16" r="F167">
        <f>F$149</f>
        <v>spot</v>
      </c>
      <c t="s" s="43" r="G167">
        <v>101</v>
      </c>
      <c t="str" s="16" r="H167">
        <f>H$149</f>
        <v>australia</v>
      </c>
      <c s="16" r="I167"/>
      <c s="16" r="J167">
        <f>J$149</f>
        <v>50000</v>
      </c>
      <c s="42" r="K167">
        <v>130</v>
      </c>
      <c s="20" r="L167">
        <f>(K167/K$149)-1</f>
        <v>0.3</v>
      </c>
      <c r="M167">
        <f>K167-K$149</f>
        <v>30</v>
      </c>
    </row>
    <row r="168">
      <c s="75" r="A168"/>
      <c s="45" r="B168"/>
      <c t="str" s="75" r="C168">
        <f>C$149</f>
        <v>accounting</v>
      </c>
      <c t="str" s="45" r="D168">
        <f>D$149</f>
        <v>6 months</v>
      </c>
      <c t="str" s="75" r="E168">
        <f>E$149</f>
        <v>inside</v>
      </c>
      <c t="str" s="75" r="F168">
        <f>F$149</f>
        <v>spot</v>
      </c>
      <c t="str" s="75" r="G168">
        <f>G$149</f>
        <v>print</v>
      </c>
      <c t="str" s="30" r="H168">
        <f>H$149</f>
        <v>australia</v>
      </c>
      <c s="75" r="I168"/>
      <c s="75" r="J168">
        <f>J$149</f>
        <v>50000</v>
      </c>
      <c s="42" r="K168">
        <f>K$149</f>
        <v>100</v>
      </c>
      <c s="20" r="L168">
        <f>(K168/K$149)-1</f>
        <v>0</v>
      </c>
      <c r="M168">
        <f>K168-K$149</f>
        <v>0</v>
      </c>
    </row>
    <row r="169">
      <c s="75" r="A169"/>
      <c s="45" r="B169"/>
      <c t="str" s="75" r="C169">
        <f>C$149</f>
        <v>accounting</v>
      </c>
      <c t="str" s="45" r="D169">
        <f>D$149</f>
        <v>6 months</v>
      </c>
      <c t="str" s="75" r="E169">
        <f>E$149</f>
        <v>inside</v>
      </c>
      <c t="str" s="75" r="F169">
        <f>F$149</f>
        <v>spot</v>
      </c>
      <c t="str" s="75" r="G169">
        <f>G$149</f>
        <v>print</v>
      </c>
      <c t="s" s="30" r="H169">
        <v>45</v>
      </c>
      <c s="75" r="I169"/>
      <c s="75" r="J169">
        <f>J$149</f>
        <v>50000</v>
      </c>
      <c s="42" r="K169"/>
      <c s="28" r="L169">
        <f>(K169/K$149)-1</f>
        <v>-1</v>
      </c>
      <c s="45" r="M169">
        <f>K169-K$149</f>
        <v>-100</v>
      </c>
    </row>
    <row r="170">
      <c s="75" r="A170"/>
      <c s="45" r="B170"/>
      <c t="str" s="75" r="C170">
        <f>C$149</f>
        <v>accounting</v>
      </c>
      <c t="str" s="45" r="D170">
        <f>D$149</f>
        <v>6 months</v>
      </c>
      <c t="str" s="75" r="E170">
        <f>E$149</f>
        <v>inside</v>
      </c>
      <c t="str" s="75" r="F170">
        <f>F$149</f>
        <v>spot</v>
      </c>
      <c t="str" s="75" r="G170">
        <f>G$149</f>
        <v>print</v>
      </c>
      <c t="s" s="30" r="H170">
        <v>46</v>
      </c>
      <c s="75" r="I170"/>
      <c s="75" r="J170">
        <f>J$149</f>
        <v>50000</v>
      </c>
      <c s="42" r="K170"/>
      <c s="28" r="L170">
        <f>(K170/K$149)-1</f>
        <v>-1</v>
      </c>
      <c s="45" r="M170">
        <f>K170-K$149</f>
        <v>-100</v>
      </c>
    </row>
    <row r="171">
      <c s="75" r="A171"/>
      <c s="45" r="B171"/>
      <c t="str" s="75" r="C171">
        <f>C$149</f>
        <v>accounting</v>
      </c>
      <c t="str" s="45" r="D171">
        <f>D$149</f>
        <v>6 months</v>
      </c>
      <c t="str" s="75" r="E171">
        <f>E$149</f>
        <v>inside</v>
      </c>
      <c t="str" s="75" r="F171">
        <f>F$149</f>
        <v>spot</v>
      </c>
      <c t="str" s="75" r="G171">
        <f>G$149</f>
        <v>print</v>
      </c>
      <c t="s" s="30" r="H171">
        <v>31</v>
      </c>
      <c s="75" r="I171"/>
      <c s="75" r="J171">
        <f>J$149</f>
        <v>50000</v>
      </c>
      <c s="42" r="K171">
        <v>110</v>
      </c>
      <c s="20" r="L171">
        <f>(K171/K$149)-1</f>
        <v>0.1</v>
      </c>
      <c r="M171">
        <f>K171-K$149</f>
        <v>10</v>
      </c>
    </row>
    <row r="172">
      <c s="75" r="A172"/>
      <c s="45" r="B172"/>
      <c t="str" s="75" r="C172">
        <f>C$149</f>
        <v>accounting</v>
      </c>
      <c t="str" s="45" r="D172">
        <f>D$149</f>
        <v>6 months</v>
      </c>
      <c t="str" s="75" r="E172">
        <f>E$149</f>
        <v>inside</v>
      </c>
      <c t="str" s="75" r="F172">
        <f>F$149</f>
        <v>spot</v>
      </c>
      <c t="str" s="75" r="G172">
        <f>G$149</f>
        <v>print</v>
      </c>
      <c t="s" s="30" r="H172">
        <v>32</v>
      </c>
      <c s="75" r="I172"/>
      <c s="75" r="J172">
        <f>J$149</f>
        <v>50000</v>
      </c>
      <c s="42" r="K172">
        <v>100</v>
      </c>
      <c s="20" r="L172">
        <f>(K172/K$149)-1</f>
        <v>0</v>
      </c>
      <c r="M172">
        <f>K172-K$149</f>
        <v>0</v>
      </c>
    </row>
    <row r="173">
      <c s="45" r="B173"/>
      <c t="str" s="16" r="C173">
        <f>C$149</f>
        <v>accounting</v>
      </c>
      <c t="str" s="45" r="D173">
        <f>D$149</f>
        <v>6 months</v>
      </c>
      <c t="str" s="16" r="E173">
        <f>E$149</f>
        <v>inside</v>
      </c>
      <c t="str" s="16" r="F173">
        <f>F$149</f>
        <v>spot</v>
      </c>
      <c t="str" s="16" r="G173">
        <f>G$149</f>
        <v>print</v>
      </c>
      <c t="str" s="12" r="H173">
        <f>H$149</f>
        <v>australia</v>
      </c>
      <c s="16" r="I173"/>
      <c s="73" r="J173">
        <v>1</v>
      </c>
      <c s="42" r="K173">
        <f>K$149</f>
        <v>100</v>
      </c>
      <c s="20" r="L173">
        <f>(K173/K$149)-1</f>
        <v>0</v>
      </c>
      <c r="M173">
        <f>K173-K$149</f>
        <v>0</v>
      </c>
    </row>
    <row r="174">
      <c s="45" r="B174"/>
      <c t="str" s="16" r="C174">
        <f>C$149</f>
        <v>accounting</v>
      </c>
      <c t="str" s="45" r="D174">
        <f>D$149</f>
        <v>6 months</v>
      </c>
      <c t="str" s="16" r="E174">
        <f>E$149</f>
        <v>inside</v>
      </c>
      <c t="str" s="16" r="F174">
        <f>F$149</f>
        <v>spot</v>
      </c>
      <c t="str" s="16" r="G174">
        <f>G$149</f>
        <v>print</v>
      </c>
      <c t="str" s="16" r="H174">
        <f>H$149</f>
        <v>australia</v>
      </c>
      <c s="16" r="I174"/>
      <c s="73" r="J174">
        <v>5</v>
      </c>
      <c s="42" r="K174"/>
      <c s="28" r="L174">
        <f>(K174/K$149)-1</f>
        <v>-1</v>
      </c>
      <c s="45" r="M174">
        <f>K174-K$149</f>
        <v>-100</v>
      </c>
    </row>
    <row r="175">
      <c s="45" r="B175"/>
      <c t="str" s="16" r="C175">
        <f>C$149</f>
        <v>accounting</v>
      </c>
      <c t="str" s="45" r="D175">
        <f>D$149</f>
        <v>6 months</v>
      </c>
      <c t="str" s="16" r="E175">
        <f>E$149</f>
        <v>inside</v>
      </c>
      <c t="str" s="16" r="F175">
        <f>F$149</f>
        <v>spot</v>
      </c>
      <c t="str" s="16" r="G175">
        <f>G$149</f>
        <v>print</v>
      </c>
      <c t="str" s="16" r="H175">
        <f>H$149</f>
        <v>australia</v>
      </c>
      <c s="16" r="I175"/>
      <c s="73" r="J175">
        <v>50</v>
      </c>
      <c s="42" r="K175"/>
      <c s="28" r="L175">
        <f>(K175/K$149)-1</f>
        <v>-1</v>
      </c>
      <c s="45" r="M175">
        <f>K175-K$149</f>
        <v>-100</v>
      </c>
    </row>
    <row r="176">
      <c s="45" r="B176"/>
      <c t="str" s="16" r="C176">
        <f>C$149</f>
        <v>accounting</v>
      </c>
      <c t="str" s="45" r="D176">
        <f>D$149</f>
        <v>6 months</v>
      </c>
      <c t="str" s="16" r="E176">
        <f>E$149</f>
        <v>inside</v>
      </c>
      <c t="str" s="16" r="F176">
        <f>F$149</f>
        <v>spot</v>
      </c>
      <c t="str" s="16" r="G176">
        <f>G$149</f>
        <v>print</v>
      </c>
      <c t="str" s="16" r="H176">
        <f>H$149</f>
        <v>australia</v>
      </c>
      <c s="16" r="I176"/>
      <c s="73" r="J176">
        <v>100</v>
      </c>
      <c s="42" r="K176"/>
      <c s="28" r="L176">
        <f>(K176/K$149)-1</f>
        <v>-1</v>
      </c>
      <c s="45" r="M176">
        <f>K176-K$149</f>
        <v>-100</v>
      </c>
    </row>
    <row r="177">
      <c s="45" r="B177"/>
      <c t="str" s="16" r="C177">
        <f>C$149</f>
        <v>accounting</v>
      </c>
      <c t="str" s="45" r="D177">
        <f>D$149</f>
        <v>6 months</v>
      </c>
      <c t="str" s="16" r="E177">
        <f>E$149</f>
        <v>inside</v>
      </c>
      <c t="str" s="16" r="F177">
        <f>F$149</f>
        <v>spot</v>
      </c>
      <c t="str" s="16" r="G177">
        <f>G$149</f>
        <v>print</v>
      </c>
      <c t="str" s="16" r="H177">
        <f>H$149</f>
        <v>australia</v>
      </c>
      <c s="16" r="I177"/>
      <c s="73" r="J177">
        <v>500</v>
      </c>
      <c s="42" r="K177"/>
      <c s="28" r="L177">
        <f>(K177/K$149)-1</f>
        <v>-1</v>
      </c>
      <c s="45" r="M177">
        <f>K177-K$149</f>
        <v>-100</v>
      </c>
    </row>
    <row r="178">
      <c s="45" r="B178"/>
      <c t="str" s="16" r="C178">
        <f>C$149</f>
        <v>accounting</v>
      </c>
      <c t="str" s="45" r="D178">
        <f>D$149</f>
        <v>6 months</v>
      </c>
      <c t="str" s="16" r="E178">
        <f>E$149</f>
        <v>inside</v>
      </c>
      <c t="str" s="16" r="F178">
        <f>F$149</f>
        <v>spot</v>
      </c>
      <c t="str" s="16" r="G178">
        <f>G$149</f>
        <v>print</v>
      </c>
      <c t="str" s="16" r="H178">
        <f>H$149</f>
        <v>australia</v>
      </c>
      <c s="16" r="I178"/>
      <c s="73" r="J178">
        <f>J$149</f>
        <v>50000</v>
      </c>
      <c s="42" r="K178">
        <v>100</v>
      </c>
      <c s="20" r="L178">
        <f>(K178/K$149)-1</f>
        <v>0</v>
      </c>
      <c r="M178">
        <f>K178-K$149</f>
        <v>0</v>
      </c>
    </row>
    <row r="179">
      <c s="45" r="B179"/>
      <c t="str" s="16" r="C179">
        <f>C$149</f>
        <v>accounting</v>
      </c>
      <c t="str" s="45" r="D179">
        <f>D$149</f>
        <v>6 months</v>
      </c>
      <c t="str" s="16" r="E179">
        <f>E$149</f>
        <v>inside</v>
      </c>
      <c t="str" s="16" r="F179">
        <f>F$149</f>
        <v>spot</v>
      </c>
      <c t="str" s="16" r="G179">
        <f>G$149</f>
        <v>print</v>
      </c>
      <c t="s" s="16" r="H179">
        <v>19</v>
      </c>
      <c s="16" r="I179"/>
      <c s="73" r="J179">
        <v>100000</v>
      </c>
      <c s="42" r="K179">
        <v>125</v>
      </c>
      <c s="20" r="L179">
        <f>IF((K179&gt;0),( (K179/K$149)-1),0)</f>
        <v>0.25</v>
      </c>
      <c r="M179">
        <f>K179-K$149</f>
        <v>25</v>
      </c>
    </row>
    <row r="180">
      <c s="45" r="B180"/>
      <c t="str" s="16" r="C180">
        <f>C$149</f>
        <v>accounting</v>
      </c>
      <c t="str" s="45" r="D180">
        <f>D$149</f>
        <v>6 months</v>
      </c>
      <c t="str" s="16" r="E180">
        <f>E$149</f>
        <v>inside</v>
      </c>
      <c t="str" s="16" r="F180">
        <f>F$149</f>
        <v>spot</v>
      </c>
      <c t="str" s="16" r="G180">
        <f>G$149</f>
        <v>print</v>
      </c>
      <c t="str" s="16" r="H180">
        <f>H$149</f>
        <v>australia</v>
      </c>
      <c s="16" r="I180"/>
      <c s="73" r="J180">
        <v>250000</v>
      </c>
      <c s="42" r="K180">
        <v>140</v>
      </c>
      <c s="20" r="L180">
        <f>IF((K180&gt;0),( (K180/K$149)-1),0)</f>
        <v>0.4</v>
      </c>
      <c r="M180">
        <f>K180-K$149</f>
        <v>40</v>
      </c>
    </row>
    <row r="181">
      <c s="45" r="B181"/>
      <c t="str" s="16" r="C181">
        <f>C$149</f>
        <v>accounting</v>
      </c>
      <c t="str" s="45" r="D181">
        <f>D$149</f>
        <v>6 months</v>
      </c>
      <c t="str" s="16" r="E181">
        <f>E$149</f>
        <v>inside</v>
      </c>
      <c t="str" s="16" r="F181">
        <f>F$149</f>
        <v>spot</v>
      </c>
      <c t="str" s="16" r="G181">
        <f>G$149</f>
        <v>print</v>
      </c>
      <c t="str" s="16" r="H181">
        <f>H$149</f>
        <v>australia</v>
      </c>
      <c s="16" r="I181"/>
      <c s="73" r="J181">
        <v>500000</v>
      </c>
      <c s="42" r="K181">
        <v>150</v>
      </c>
      <c s="20" r="L181">
        <f>IF((K181&gt;0),( (K181/K$149)-1),0)</f>
        <v>0.5</v>
      </c>
      <c r="M181">
        <f>K181-K$149</f>
        <v>50</v>
      </c>
    </row>
    <row r="182">
      <c s="45" r="B182"/>
      <c t="str" s="16" r="C182">
        <f>C$149</f>
        <v>accounting</v>
      </c>
      <c t="str" s="45" r="D182">
        <f>D$149</f>
        <v>6 months</v>
      </c>
      <c t="str" s="16" r="E182">
        <f>E$149</f>
        <v>inside</v>
      </c>
      <c t="str" s="16" r="F182">
        <f>F$149</f>
        <v>spot</v>
      </c>
      <c t="str" s="16" r="G182">
        <f>G$149</f>
        <v>print</v>
      </c>
      <c t="str" s="16" r="H182">
        <f>H$149</f>
        <v>australia</v>
      </c>
      <c s="16" r="I182"/>
      <c s="73" r="J182">
        <v>1000000</v>
      </c>
      <c s="42" r="K182">
        <v>185</v>
      </c>
      <c s="20" r="L182">
        <f>IF((K182&gt;0),( (K182/K$149)-1),0)</f>
        <v>0.85</v>
      </c>
      <c r="M182">
        <f>K182-K$149</f>
        <v>85</v>
      </c>
    </row>
    <row r="183">
      <c s="45" r="B183"/>
      <c t="str" s="16" r="C183">
        <f>C$149</f>
        <v>accounting</v>
      </c>
      <c t="str" s="45" r="D183">
        <f>D$149</f>
        <v>6 months</v>
      </c>
      <c t="str" s="16" r="E183">
        <f>E$149</f>
        <v>inside</v>
      </c>
      <c t="str" s="16" r="F183">
        <f>F$149</f>
        <v>spot</v>
      </c>
      <c t="str" s="16" r="G183">
        <f>G$149</f>
        <v>print</v>
      </c>
      <c t="str" s="16" r="H183">
        <f>H$149</f>
        <v>australia</v>
      </c>
      <c s="16" r="I183"/>
      <c s="73" r="J183">
        <v>3000000</v>
      </c>
      <c s="42" r="K183">
        <v>215</v>
      </c>
      <c s="20" r="L183">
        <f>IF((K183&gt;0),( (K183/K$149)-1),0)</f>
        <v>1.15</v>
      </c>
      <c r="M183">
        <f>K183-K$149</f>
        <v>115</v>
      </c>
    </row>
    <row r="184">
      <c s="45" r="B184"/>
      <c t="str" s="16" r="C184">
        <f>C$149</f>
        <v>accounting</v>
      </c>
      <c t="str" s="45" r="D184">
        <f>D$149</f>
        <v>6 months</v>
      </c>
      <c t="str" s="16" r="E184">
        <f>E$149</f>
        <v>inside</v>
      </c>
      <c t="str" s="16" r="F184">
        <f>F$149</f>
        <v>spot</v>
      </c>
      <c t="str" s="16" r="G184">
        <f>G$149</f>
        <v>print</v>
      </c>
      <c t="str" s="16" r="H184">
        <f>H$149</f>
        <v>australia</v>
      </c>
      <c s="16" r="I184"/>
      <c s="73" r="J184">
        <v>5000000</v>
      </c>
      <c s="42" r="K184">
        <v>250</v>
      </c>
      <c s="20" r="L184">
        <f>IF((K184&gt;0),( (K184/K$149)-1),0)</f>
        <v>1.5</v>
      </c>
      <c r="M184">
        <f>K184-K$149</f>
        <v>150</v>
      </c>
    </row>
    <row r="185">
      <c s="45" r="B185"/>
      <c t="str" s="16" r="C185">
        <f>C$149</f>
        <v>accounting</v>
      </c>
      <c t="str" s="45" r="D185">
        <f>D$149</f>
        <v>6 months</v>
      </c>
      <c t="str" s="16" r="E185">
        <f>E$149</f>
        <v>inside</v>
      </c>
      <c t="str" s="16" r="F185">
        <f>F$149</f>
        <v>spot</v>
      </c>
      <c t="str" s="16" r="G185">
        <f>G$149</f>
        <v>print</v>
      </c>
      <c t="str" s="16" r="H185">
        <f>H$149</f>
        <v>australia</v>
      </c>
      <c s="16" r="I185"/>
      <c s="73" r="J185">
        <v>10000000</v>
      </c>
      <c s="42" r="K185"/>
      <c s="28" r="L185">
        <f>IF((K185&gt;0),( (K185/K$149)-1),0)</f>
        <v>0</v>
      </c>
      <c s="45" r="M185">
        <f>K185-K$149</f>
        <v>-100</v>
      </c>
    </row>
    <row r="186">
      <c s="45" r="B186"/>
      <c t="str" r="C186">
        <f>C$149</f>
        <v>accounting</v>
      </c>
      <c s="45" r="D186"/>
      <c t="str" s="16" r="E186">
        <f>E$149</f>
        <v>inside</v>
      </c>
      <c t="str" s="16" r="F186">
        <f>F$149</f>
        <v>spot</v>
      </c>
      <c t="str" s="16" r="G186">
        <f>G$149</f>
        <v>print</v>
      </c>
      <c t="str" r="H186">
        <f>H$149</f>
        <v>australia</v>
      </c>
      <c s="16" r="I186"/>
      <c s="73" r="J186">
        <v>25000000</v>
      </c>
      <c s="42" r="K186"/>
      <c s="28" r="L186"/>
      <c s="45" r="M186">
        <f>K186-K$149</f>
        <v>-100</v>
      </c>
    </row>
    <row r="187">
      <c s="45" r="B187"/>
      <c t="str" r="C187">
        <f>C$149</f>
        <v>accounting</v>
      </c>
      <c s="45" r="D187"/>
      <c t="str" s="16" r="E187">
        <f>E$149</f>
        <v>inside</v>
      </c>
      <c t="str" s="16" r="F187">
        <f>F$149</f>
        <v>spot</v>
      </c>
      <c t="str" s="16" r="G187">
        <f>G$149</f>
        <v>print</v>
      </c>
      <c t="str" r="H187">
        <f>H$149</f>
        <v>australia</v>
      </c>
      <c s="16" r="I187"/>
      <c s="73" r="J187">
        <v>50000000</v>
      </c>
      <c s="42" r="K187"/>
      <c s="28" r="L187"/>
      <c s="45" r="M187">
        <f>K187-K$149</f>
        <v>-100</v>
      </c>
    </row>
    <row r="188">
      <c s="45" r="B188"/>
      <c t="str" r="C188">
        <f>C$149</f>
        <v>accounting</v>
      </c>
      <c s="45" r="D188"/>
      <c t="str" s="16" r="E188">
        <f>E$149</f>
        <v>inside</v>
      </c>
      <c t="str" s="16" r="F188">
        <f>F$149</f>
        <v>spot</v>
      </c>
      <c t="str" s="16" r="G188">
        <f>G$149</f>
        <v>print</v>
      </c>
      <c t="str" r="H188">
        <f>H$149</f>
        <v>australia</v>
      </c>
      <c s="16" r="I188"/>
      <c t="s" s="43" r="J188">
        <v>33</v>
      </c>
      <c s="42" r="K188"/>
      <c s="28" r="L188"/>
      <c s="45" r="M188">
        <f>K188-K$149</f>
        <v>-100</v>
      </c>
    </row>
    <row r="189">
      <c t="s" s="75" r="A189">
        <v>117</v>
      </c>
      <c s="45" r="B189"/>
      <c t="s" s="75" r="C189">
        <v>14</v>
      </c>
      <c t="s" s="30" r="D189">
        <v>118</v>
      </c>
      <c t="s" s="45" r="E189">
        <v>114</v>
      </c>
      <c t="s" s="75" r="F189">
        <v>119</v>
      </c>
      <c t="s" s="45" r="G189">
        <v>120</v>
      </c>
      <c t="s" s="45" r="H189">
        <v>19</v>
      </c>
      <c s="45" r="I189"/>
      <c s="45" r="J189">
        <v>5000</v>
      </c>
      <c s="42" r="K189">
        <v>75</v>
      </c>
      <c s="21" r="L189"/>
      <c s="16" r="M189">
        <f>K189-K$189</f>
        <v>0</v>
      </c>
    </row>
    <row r="190">
      <c s="75" r="A190"/>
      <c s="45" r="B190"/>
      <c t="str" s="75" r="C190">
        <f>C$189</f>
        <v>accounting</v>
      </c>
      <c t="s" s="30" r="D190">
        <v>121</v>
      </c>
      <c t="str" s="45" r="E190">
        <f>E$189</f>
        <v>inside</v>
      </c>
      <c t="str" s="75" r="F190">
        <f>F$189</f>
        <v>150 px</v>
      </c>
      <c t="str" s="45" r="G190">
        <f>G$189</f>
        <v>no placement</v>
      </c>
      <c t="s" s="45" r="H190">
        <v>19</v>
      </c>
      <c s="45" r="I190"/>
      <c s="45" r="J190">
        <v>5000</v>
      </c>
      <c s="42" r="K190">
        <v>100</v>
      </c>
      <c s="20" r="L190">
        <f>(K190/K$189)-1</f>
        <v>0.333333333333333</v>
      </c>
      <c s="16" r="M190">
        <f>K190-K$189</f>
        <v>25</v>
      </c>
    </row>
    <row r="191">
      <c s="75" r="A191"/>
      <c s="45" r="B191"/>
      <c t="str" s="75" r="C191">
        <f>C$189</f>
        <v>accounting</v>
      </c>
      <c t="s" s="30" r="D191">
        <v>122</v>
      </c>
      <c t="str" s="45" r="E191">
        <f>E$189</f>
        <v>inside</v>
      </c>
      <c t="str" s="75" r="F191">
        <f>F$189</f>
        <v>150 px</v>
      </c>
      <c t="str" s="45" r="G191">
        <f>G$189</f>
        <v>no placement</v>
      </c>
      <c t="s" s="45" r="H191">
        <v>19</v>
      </c>
      <c s="45" r="I191"/>
      <c s="45" r="J191">
        <v>5000</v>
      </c>
      <c s="42" r="K191">
        <v>85</v>
      </c>
      <c s="20" r="L191">
        <f>(K191/K$189)-1</f>
        <v>0.133333333333333</v>
      </c>
      <c s="16" r="M191">
        <f>K191-K$189</f>
        <v>10</v>
      </c>
    </row>
    <row r="192">
      <c s="75" r="A192"/>
      <c s="45" r="B192"/>
      <c t="str" s="75" r="C192">
        <f>C$189</f>
        <v>accounting</v>
      </c>
      <c t="s" s="30" r="D192">
        <v>123</v>
      </c>
      <c t="str" s="45" r="E192">
        <f>E$189</f>
        <v>inside</v>
      </c>
      <c t="str" s="75" r="F192">
        <f>F$189</f>
        <v>150 px</v>
      </c>
      <c t="str" s="45" r="G192">
        <f>G$189</f>
        <v>no placement</v>
      </c>
      <c t="s" s="45" r="H192">
        <v>19</v>
      </c>
      <c s="45" r="I192"/>
      <c s="45" r="J192">
        <v>5000</v>
      </c>
      <c s="42" r="K192">
        <v>110</v>
      </c>
      <c s="20" r="L192">
        <f>(K192/K$189)-1</f>
        <v>0.466666666666667</v>
      </c>
      <c s="16" r="M192">
        <f>K192-K$189</f>
        <v>35</v>
      </c>
    </row>
    <row r="193">
      <c s="75" r="A193"/>
      <c s="45" r="B193"/>
      <c t="str" s="75" r="C193">
        <f>C$189</f>
        <v>accounting</v>
      </c>
      <c t="s" s="30" r="D193">
        <v>124</v>
      </c>
      <c t="str" s="45" r="E193">
        <f>E$189</f>
        <v>inside</v>
      </c>
      <c t="str" s="75" r="F193">
        <f>F$189</f>
        <v>150 px</v>
      </c>
      <c t="str" s="45" r="G193">
        <f>G$189</f>
        <v>no placement</v>
      </c>
      <c t="s" s="45" r="H193">
        <v>19</v>
      </c>
      <c s="45" r="I193"/>
      <c s="45" r="J193">
        <v>5000</v>
      </c>
      <c s="42" r="K193">
        <v>110</v>
      </c>
      <c s="20" r="L193">
        <f>(K193/K$189)-1</f>
        <v>0.466666666666667</v>
      </c>
      <c s="16" r="M193">
        <f>K193-K$189</f>
        <v>35</v>
      </c>
    </row>
    <row r="194">
      <c s="75" r="A194"/>
      <c s="45" r="B194"/>
      <c t="str" s="75" r="C194">
        <f>C$189</f>
        <v>accounting</v>
      </c>
      <c t="s" s="30" r="D194">
        <v>125</v>
      </c>
      <c t="str" s="45" r="E194">
        <f>E$189</f>
        <v>inside</v>
      </c>
      <c t="str" s="75" r="F194">
        <f>F$189</f>
        <v>150 px</v>
      </c>
      <c t="str" s="45" r="G194">
        <f>G$189</f>
        <v>no placement</v>
      </c>
      <c t="s" s="45" r="H194">
        <v>19</v>
      </c>
      <c s="45" r="I194"/>
      <c s="45" r="J194">
        <v>5000</v>
      </c>
      <c s="42" r="K194">
        <v>135</v>
      </c>
      <c s="20" r="L194">
        <f>(K194/K$189)-1</f>
        <v>0.8</v>
      </c>
      <c s="16" r="M194">
        <f>K194-K$189</f>
        <v>60</v>
      </c>
    </row>
    <row r="195">
      <c s="75" r="A195"/>
      <c s="45" r="B195"/>
      <c t="str" s="75" r="C195">
        <f>C$189</f>
        <v>accounting</v>
      </c>
      <c t="s" s="30" r="D195">
        <v>126</v>
      </c>
      <c t="str" s="45" r="E195">
        <f>E$189</f>
        <v>inside</v>
      </c>
      <c t="str" s="75" r="F195">
        <f>F$189</f>
        <v>150 px</v>
      </c>
      <c t="str" s="45" r="G195">
        <f>G$189</f>
        <v>no placement</v>
      </c>
      <c t="s" s="45" r="H195">
        <v>19</v>
      </c>
      <c s="45" r="I195"/>
      <c s="45" r="J195">
        <v>5000</v>
      </c>
      <c s="42" r="K195">
        <v>125</v>
      </c>
      <c s="20" r="L195">
        <f>(K195/K$189)-1</f>
        <v>0.666666666666667</v>
      </c>
      <c s="16" r="M195">
        <f>K195-K$189</f>
        <v>50</v>
      </c>
    </row>
    <row r="196">
      <c s="75" r="A196"/>
      <c s="45" r="B196"/>
      <c t="str" s="75" r="C196">
        <f>C$189</f>
        <v>accounting</v>
      </c>
      <c t="s" s="30" r="D196">
        <v>127</v>
      </c>
      <c t="str" s="45" r="E196">
        <f>E$189</f>
        <v>inside</v>
      </c>
      <c t="str" s="75" r="F196">
        <f>F$189</f>
        <v>150 px</v>
      </c>
      <c t="str" s="45" r="G196">
        <f>G$189</f>
        <v>no placement</v>
      </c>
      <c t="s" s="45" r="H196">
        <v>19</v>
      </c>
      <c s="45" r="I196"/>
      <c s="45" r="J196">
        <v>5000</v>
      </c>
      <c s="42" r="K196">
        <v>150</v>
      </c>
      <c s="20" r="L196">
        <f>(K196/K$189)-1</f>
        <v>1</v>
      </c>
      <c s="16" r="M196">
        <f>K196-K$189</f>
        <v>75</v>
      </c>
    </row>
    <row r="197">
      <c s="75" r="A197"/>
      <c s="45" r="B197"/>
      <c t="str" s="75" r="C197">
        <f>C$189</f>
        <v>accounting</v>
      </c>
      <c t="s" s="30" r="D197">
        <v>54</v>
      </c>
      <c t="str" s="45" r="E197">
        <f>E$189</f>
        <v>inside</v>
      </c>
      <c t="str" s="75" r="F197">
        <f>F$189</f>
        <v>150 px</v>
      </c>
      <c t="str" s="45" r="G197">
        <f>G$189</f>
        <v>no placement</v>
      </c>
      <c t="s" s="45" r="H197">
        <v>19</v>
      </c>
      <c s="45" r="I197"/>
      <c s="45" r="J197">
        <v>5000</v>
      </c>
      <c s="42" r="K197">
        <v>140</v>
      </c>
      <c s="20" r="L197">
        <f>(K197/K$189)-1</f>
        <v>0.866666666666667</v>
      </c>
      <c s="16" r="M197">
        <f>K197-K$189</f>
        <v>65</v>
      </c>
    </row>
    <row r="198">
      <c s="75" r="A198"/>
      <c s="45" r="B198"/>
      <c t="str" s="75" r="C198">
        <f>C$189</f>
        <v>accounting</v>
      </c>
      <c t="s" s="30" r="D198">
        <v>128</v>
      </c>
      <c t="str" s="45" r="E198">
        <f>E$189</f>
        <v>inside</v>
      </c>
      <c t="str" s="75" r="F198">
        <f>F$189</f>
        <v>150 px</v>
      </c>
      <c t="str" s="45" r="G198">
        <f>G$189</f>
        <v>no placement</v>
      </c>
      <c t="s" s="45" r="H198">
        <v>19</v>
      </c>
      <c s="45" r="I198"/>
      <c s="45" r="J198">
        <v>5000</v>
      </c>
      <c s="42" r="K198">
        <v>165</v>
      </c>
      <c s="20" r="L198">
        <f>(K198/K$189)-1</f>
        <v>1.2</v>
      </c>
      <c s="16" r="M198">
        <f>K198-K$189</f>
        <v>90</v>
      </c>
    </row>
    <row r="199">
      <c s="75" r="A199"/>
      <c s="45" r="B199"/>
      <c t="str" s="75" r="C199">
        <f>C$189</f>
        <v>accounting</v>
      </c>
      <c t="s" s="30" r="D199">
        <v>129</v>
      </c>
      <c t="str" s="45" r="E199">
        <f>E$189</f>
        <v>inside</v>
      </c>
      <c t="str" s="75" r="F199">
        <f>F$189</f>
        <v>150 px</v>
      </c>
      <c t="str" s="45" r="G199">
        <f>G$189</f>
        <v>no placement</v>
      </c>
      <c t="s" s="45" r="H199">
        <v>19</v>
      </c>
      <c s="45" r="I199"/>
      <c s="45" r="J199">
        <v>5000</v>
      </c>
      <c s="42" r="K199">
        <v>225</v>
      </c>
      <c s="20" r="L199">
        <f>(K199/K$189)-1</f>
        <v>2</v>
      </c>
      <c s="16" r="M199">
        <f>K199-K$189</f>
        <v>150</v>
      </c>
    </row>
    <row r="200">
      <c s="75" r="A200"/>
      <c s="45" r="B200"/>
      <c t="str" s="75" r="C200">
        <f>C$189</f>
        <v>accounting</v>
      </c>
      <c t="s" s="30" r="D200">
        <v>130</v>
      </c>
      <c t="str" s="45" r="E200">
        <f>E$189</f>
        <v>inside</v>
      </c>
      <c t="str" s="75" r="F200">
        <f>F$189</f>
        <v>150 px</v>
      </c>
      <c t="str" s="45" r="G200">
        <f>G$189</f>
        <v>no placement</v>
      </c>
      <c t="s" s="45" r="H200">
        <v>19</v>
      </c>
      <c s="45" r="I200"/>
      <c s="45" r="J200">
        <v>5000</v>
      </c>
      <c s="42" r="K200">
        <v>250</v>
      </c>
      <c s="20" r="L200">
        <f>(K200/K$189)-1</f>
        <v>2.33333333333333</v>
      </c>
      <c s="16" r="M200">
        <f>K200-K$189</f>
        <v>175</v>
      </c>
    </row>
    <row r="201">
      <c s="45" r="B201"/>
      <c t="str" s="16" r="C201">
        <f>C$189</f>
        <v>accounting</v>
      </c>
      <c t="str" s="16" r="D201">
        <f>D$189</f>
        <v>1 wk</v>
      </c>
      <c t="str" s="49" r="E201">
        <f>E$189</f>
        <v>inside</v>
      </c>
      <c t="str" s="16" r="F201">
        <f>F$189</f>
        <v>150 px</v>
      </c>
      <c t="str" s="45" r="G201">
        <f>G$189</f>
        <v>no placement</v>
      </c>
      <c t="s" s="45" r="H201">
        <v>19</v>
      </c>
      <c s="45" r="I201"/>
      <c s="45" r="J201">
        <v>5000</v>
      </c>
      <c s="42" r="K201">
        <f>K189</f>
        <v>75</v>
      </c>
      <c s="28" r="L201">
        <f>(K201/K$189)-1</f>
        <v>0</v>
      </c>
      <c s="45" r="M201">
        <f>K201-K$189</f>
        <v>0</v>
      </c>
    </row>
    <row r="202">
      <c s="45" r="B202"/>
      <c t="str" s="16" r="C202">
        <f>C$189</f>
        <v>accounting</v>
      </c>
      <c t="str" s="16" r="D202">
        <f>D$189</f>
        <v>1 wk</v>
      </c>
      <c t="str" s="49" r="E202">
        <f>E$189</f>
        <v>inside</v>
      </c>
      <c t="str" s="16" r="F202">
        <f>F$189</f>
        <v>150 px</v>
      </c>
      <c t="str" s="45" r="G202">
        <f>G$189</f>
        <v>no placement</v>
      </c>
      <c t="s" s="45" r="H202">
        <v>19</v>
      </c>
      <c s="45" r="I202"/>
      <c s="45" r="J202">
        <v>5000</v>
      </c>
      <c s="42" r="K202"/>
      <c s="28" r="L202">
        <f>(K202/K$189)-1</f>
        <v>-1</v>
      </c>
      <c s="45" r="M202">
        <f>K202-K$189</f>
        <v>-75</v>
      </c>
    </row>
    <row r="203">
      <c s="75" r="A203"/>
      <c s="45" r="B203"/>
      <c t="str" s="75" r="C203">
        <f>C$189</f>
        <v>accounting</v>
      </c>
      <c t="str" s="75" r="D203">
        <f>D$189</f>
        <v>1 wk</v>
      </c>
      <c t="str" s="45" r="E203">
        <f>E$189</f>
        <v>inside</v>
      </c>
      <c t="str" s="30" r="F203">
        <f>F$189</f>
        <v>150 px</v>
      </c>
      <c t="str" s="45" r="G203">
        <f>G$189</f>
        <v>no placement</v>
      </c>
      <c t="s" s="45" r="H203">
        <v>19</v>
      </c>
      <c s="45" r="I203"/>
      <c s="45" r="J203">
        <v>5000</v>
      </c>
      <c s="42" r="K203">
        <f>K189</f>
        <v>75</v>
      </c>
      <c s="20" r="L203">
        <f>(K203/K$189)-1</f>
        <v>0</v>
      </c>
      <c s="16" r="M203">
        <f>K203-K$189</f>
        <v>0</v>
      </c>
    </row>
    <row r="204">
      <c s="75" r="A204"/>
      <c s="45" r="B204"/>
      <c t="str" s="75" r="C204">
        <f>C$189</f>
        <v>accounting</v>
      </c>
      <c t="str" s="75" r="D204">
        <f>D$189</f>
        <v>1 wk</v>
      </c>
      <c t="str" s="45" r="E204">
        <f>E$189</f>
        <v>inside</v>
      </c>
      <c t="s" s="30" r="F204">
        <v>33</v>
      </c>
      <c s="49" r="G204"/>
      <c t="s" s="45" r="H204">
        <v>19</v>
      </c>
      <c s="45" r="I204"/>
      <c s="45" r="J204">
        <v>5000</v>
      </c>
      <c s="42" r="K204">
        <v>85</v>
      </c>
      <c s="20" r="L204">
        <f>(K204/K$189)-1</f>
        <v>0.133333333333333</v>
      </c>
      <c s="16" r="M204">
        <f>K204-K$189</f>
        <v>10</v>
      </c>
    </row>
    <row r="205">
      <c s="16" r="A205"/>
      <c s="45" r="B205"/>
      <c t="str" s="16" r="C205">
        <f>C$189</f>
        <v>accounting</v>
      </c>
      <c t="str" s="16" r="D205">
        <f>D$189</f>
        <v>1 wk</v>
      </c>
      <c t="str" s="45" r="E205">
        <f>E$189</f>
        <v>inside</v>
      </c>
      <c t="str" s="16" r="F205">
        <f>F$189</f>
        <v>150 px</v>
      </c>
      <c t="str" s="49" r="G205">
        <f>G$189</f>
        <v>no placement</v>
      </c>
      <c t="s" s="45" r="H205">
        <v>19</v>
      </c>
      <c s="45" r="I205"/>
      <c s="45" r="J205">
        <v>5000</v>
      </c>
      <c s="42" r="K205">
        <f>K189</f>
        <v>75</v>
      </c>
      <c s="28" r="L205">
        <f>(K205/K$189)-1</f>
        <v>0</v>
      </c>
      <c s="45" r="M205">
        <f>K205-K$189</f>
        <v>0</v>
      </c>
    </row>
    <row r="206">
      <c s="16" r="A206"/>
      <c s="45" r="B206"/>
      <c t="str" s="16" r="C206">
        <f>C$189</f>
        <v>accounting</v>
      </c>
      <c t="str" s="16" r="D206">
        <f>D$189</f>
        <v>1 wk</v>
      </c>
      <c t="str" s="45" r="E206">
        <f>E$189</f>
        <v>inside</v>
      </c>
      <c t="str" s="16" r="F206">
        <f>F$189</f>
        <v>150 px</v>
      </c>
      <c t="str" s="49" r="G206">
        <f>G$189</f>
        <v>no placement</v>
      </c>
      <c t="s" s="45" r="H206">
        <v>19</v>
      </c>
      <c s="45" r="I206"/>
      <c s="45" r="J206">
        <v>5000</v>
      </c>
      <c s="42" r="K206"/>
      <c s="28" r="L206">
        <f>(K206/K$189)-1</f>
        <v>-1</v>
      </c>
      <c s="45" r="M206">
        <f>K206-K$189</f>
        <v>-75</v>
      </c>
    </row>
    <row r="207">
      <c s="16" r="A207"/>
      <c s="45" r="B207"/>
      <c t="str" s="16" r="C207">
        <f>C$189</f>
        <v>accounting</v>
      </c>
      <c t="str" s="16" r="D207">
        <f>D$189</f>
        <v>1 wk</v>
      </c>
      <c t="str" s="45" r="E207">
        <f>E$189</f>
        <v>inside</v>
      </c>
      <c t="str" s="16" r="F207">
        <f>F$189</f>
        <v>150 px</v>
      </c>
      <c t="str" s="49" r="G207">
        <f>G$189</f>
        <v>no placement</v>
      </c>
      <c t="s" s="45" r="H207">
        <v>19</v>
      </c>
      <c s="45" r="I207"/>
      <c s="45" r="J207">
        <v>5000</v>
      </c>
      <c s="42" r="K207"/>
      <c s="28" r="L207">
        <f>(K207/K$189)-1</f>
        <v>-1</v>
      </c>
      <c s="45" r="M207">
        <f>K207-K$189</f>
        <v>-75</v>
      </c>
    </row>
    <row r="208">
      <c s="16" r="A208"/>
      <c s="45" r="B208"/>
      <c t="str" s="16" r="C208">
        <f>C$189</f>
        <v>accounting</v>
      </c>
      <c t="str" s="16" r="D208">
        <f>D$189</f>
        <v>1 wk</v>
      </c>
      <c t="str" s="45" r="E208">
        <f>E$189</f>
        <v>inside</v>
      </c>
      <c t="str" s="16" r="F208">
        <f>F$189</f>
        <v>150 px</v>
      </c>
      <c t="str" s="49" r="G208">
        <f>G$189</f>
        <v>no placement</v>
      </c>
      <c t="s" s="45" r="H208">
        <v>19</v>
      </c>
      <c s="45" r="I208"/>
      <c s="45" r="J208">
        <v>5000</v>
      </c>
      <c s="42" r="K208"/>
      <c s="28" r="L208">
        <f>(K208/K$189)-1</f>
        <v>-1</v>
      </c>
      <c s="45" r="M208">
        <f>K208-K$189</f>
        <v>-75</v>
      </c>
    </row>
    <row r="209">
      <c s="16" r="A209"/>
      <c s="45" r="B209"/>
      <c t="str" s="16" r="C209">
        <f>C$189</f>
        <v>accounting</v>
      </c>
      <c t="str" s="16" r="D209">
        <f>D$189</f>
        <v>1 wk</v>
      </c>
      <c t="str" s="45" r="E209">
        <f>E$189</f>
        <v>inside</v>
      </c>
      <c t="str" s="16" r="F209">
        <f>F$189</f>
        <v>150 px</v>
      </c>
      <c t="str" s="49" r="G209">
        <f>G$189</f>
        <v>no placement</v>
      </c>
      <c t="s" s="45" r="H209">
        <v>19</v>
      </c>
      <c s="45" r="I209"/>
      <c s="45" r="J209">
        <v>5000</v>
      </c>
      <c s="42" r="K209"/>
      <c s="28" r="L209">
        <f>(K209/K$189)-1</f>
        <v>-1</v>
      </c>
      <c s="45" r="M209">
        <f>K209-K$189</f>
        <v>-75</v>
      </c>
    </row>
    <row r="210">
      <c s="75" r="A210"/>
      <c s="45" r="B210"/>
      <c t="str" s="75" r="C210">
        <f>C$189</f>
        <v>accounting</v>
      </c>
      <c t="str" s="75" r="D210">
        <f>D$189</f>
        <v>1 wk</v>
      </c>
      <c t="str" s="45" r="E210">
        <f>E$189</f>
        <v>inside</v>
      </c>
      <c t="str" s="75" r="F210">
        <f>F$189</f>
        <v>150 px</v>
      </c>
      <c t="s" s="45" r="G210">
        <v>120</v>
      </c>
      <c t="s" s="49" r="H210">
        <v>19</v>
      </c>
      <c s="45" r="I210"/>
      <c s="45" r="J210">
        <v>5000</v>
      </c>
      <c s="42" r="K210">
        <f>K189</f>
        <v>75</v>
      </c>
      <c s="28" r="L210">
        <f>(K210/K$189)-1</f>
        <v>0</v>
      </c>
      <c s="45" r="M210">
        <f>K210-K$189</f>
        <v>0</v>
      </c>
    </row>
    <row r="211">
      <c s="75" r="A211"/>
      <c s="45" r="B211"/>
      <c t="str" s="75" r="C211">
        <f>C$189</f>
        <v>accounting</v>
      </c>
      <c t="str" s="75" r="D211">
        <f>D$189</f>
        <v>1 wk</v>
      </c>
      <c t="str" s="45" r="E211">
        <f>E$189</f>
        <v>inside</v>
      </c>
      <c t="str" s="75" r="F211">
        <f>F$189</f>
        <v>150 px</v>
      </c>
      <c t="s" s="45" r="G211">
        <v>120</v>
      </c>
      <c t="s" s="49" r="H211">
        <v>45</v>
      </c>
      <c s="45" r="I211"/>
      <c s="45" r="J211">
        <v>5000</v>
      </c>
      <c s="42" r="K211"/>
      <c s="28" r="L211">
        <f>(K211/K$189)-1</f>
        <v>-1</v>
      </c>
      <c s="45" r="M211">
        <f>K211-K$189</f>
        <v>-75</v>
      </c>
    </row>
    <row r="212">
      <c s="75" r="A212"/>
      <c s="45" r="B212"/>
      <c t="str" s="75" r="C212">
        <f>C$189</f>
        <v>accounting</v>
      </c>
      <c t="str" s="75" r="D212">
        <f>D$189</f>
        <v>1 wk</v>
      </c>
      <c t="str" s="45" r="E212">
        <f>E$189</f>
        <v>inside</v>
      </c>
      <c t="str" s="75" r="F212">
        <f>F$189</f>
        <v>150 px</v>
      </c>
      <c t="s" s="45" r="G212">
        <v>120</v>
      </c>
      <c t="s" s="49" r="H212">
        <v>46</v>
      </c>
      <c s="45" r="I212"/>
      <c s="45" r="J212">
        <v>5000</v>
      </c>
      <c s="42" r="K212"/>
      <c s="28" r="L212">
        <f>(K212/K$189)-1</f>
        <v>-1</v>
      </c>
      <c s="45" r="M212">
        <f>K212-K$189</f>
        <v>-75</v>
      </c>
    </row>
    <row r="213">
      <c s="75" r="A213"/>
      <c s="45" r="B213"/>
      <c t="str" s="75" r="C213">
        <f>C$189</f>
        <v>accounting</v>
      </c>
      <c t="str" s="75" r="D213">
        <f>D$189</f>
        <v>1 wk</v>
      </c>
      <c t="str" s="45" r="E213">
        <f>E$189</f>
        <v>inside</v>
      </c>
      <c t="str" s="75" r="F213">
        <f>F$189</f>
        <v>150 px</v>
      </c>
      <c t="s" s="45" r="G213">
        <v>120</v>
      </c>
      <c t="s" s="49" r="H213">
        <v>31</v>
      </c>
      <c s="45" r="I213"/>
      <c s="45" r="J213">
        <v>5000</v>
      </c>
      <c s="42" r="K213"/>
      <c s="28" r="L213">
        <f>(K213/K$189)-1</f>
        <v>-1</v>
      </c>
      <c s="45" r="M213">
        <f>K213-K$189</f>
        <v>-75</v>
      </c>
    </row>
    <row r="214">
      <c s="75" r="A214"/>
      <c s="45" r="B214"/>
      <c t="str" s="75" r="C214">
        <f>C$189</f>
        <v>accounting</v>
      </c>
      <c t="str" s="75" r="D214">
        <f>D$189</f>
        <v>1 wk</v>
      </c>
      <c t="str" s="45" r="E214">
        <f>E$189</f>
        <v>inside</v>
      </c>
      <c t="str" s="75" r="F214">
        <f>F$189</f>
        <v>150 px</v>
      </c>
      <c t="s" s="45" r="G214">
        <v>120</v>
      </c>
      <c t="s" s="49" r="H214">
        <v>32</v>
      </c>
      <c s="45" r="I214"/>
      <c s="45" r="J214">
        <v>5000</v>
      </c>
      <c s="42" r="K214"/>
      <c s="28" r="L214">
        <f>(K214/K$189)-1</f>
        <v>-1</v>
      </c>
      <c s="45" r="M214">
        <f>K214-K$189</f>
        <v>-75</v>
      </c>
    </row>
    <row r="215">
      <c s="45" r="B215"/>
      <c t="str" s="16" r="C215">
        <f>C$189</f>
        <v>accounting</v>
      </c>
      <c t="str" s="16" r="D215">
        <f>D$189</f>
        <v>1 wk</v>
      </c>
      <c t="str" s="45" r="E215">
        <f>E$189</f>
        <v>inside</v>
      </c>
      <c t="str" s="16" r="F215">
        <f>F$189</f>
        <v>150 px</v>
      </c>
      <c t="s" s="45" r="G215">
        <v>120</v>
      </c>
      <c t="s" s="60" r="H215">
        <v>19</v>
      </c>
      <c s="45" r="I215"/>
      <c s="53" r="J215">
        <v>500</v>
      </c>
      <c s="42" r="K215"/>
      <c s="28" r="L215">
        <f>(K215/K$189)-1</f>
        <v>-1</v>
      </c>
      <c s="45" r="M215">
        <f>K215-K$189</f>
        <v>-75</v>
      </c>
      <c s="16" r="N215"/>
      <c s="16" r="O215"/>
      <c s="16" r="P215"/>
      <c s="16" r="Q215"/>
      <c s="43" r="R215"/>
      <c s="16" r="S215"/>
      <c s="16" r="T215"/>
      <c s="16" r="U215"/>
      <c s="16" r="V215"/>
      <c s="22" r="W215"/>
      <c s="21" r="X215"/>
    </row>
    <row r="216">
      <c s="45" r="B216"/>
      <c t="str" s="16" r="C216">
        <f>C$189</f>
        <v>accounting</v>
      </c>
      <c t="str" s="16" r="D216">
        <f>D$189</f>
        <v>1 wk</v>
      </c>
      <c t="str" s="45" r="E216">
        <f>E$189</f>
        <v>inside</v>
      </c>
      <c t="str" s="16" r="F216">
        <f>F$189</f>
        <v>150 px</v>
      </c>
      <c t="s" s="45" r="G216">
        <v>120</v>
      </c>
      <c t="s" s="45" r="H216">
        <v>19</v>
      </c>
      <c s="45" r="I216"/>
      <c s="53" r="J216">
        <v>1000</v>
      </c>
      <c s="42" r="K216"/>
      <c s="28" r="L216">
        <f>(K216/K$189)-1</f>
        <v>-1</v>
      </c>
      <c s="45" r="M216">
        <f>K216-K$189</f>
        <v>-75</v>
      </c>
      <c s="16" r="N216"/>
      <c s="16" r="O216"/>
      <c s="16" r="P216"/>
      <c s="16" r="Q216"/>
      <c s="43" r="R216"/>
      <c s="16" r="S216"/>
      <c s="16" r="T216"/>
      <c s="16" r="U216"/>
      <c s="16" r="V216"/>
      <c s="22" r="W216"/>
      <c s="21" r="X216"/>
    </row>
    <row r="217">
      <c s="45" r="B217"/>
      <c t="str" s="16" r="C217">
        <f>C$189</f>
        <v>accounting</v>
      </c>
      <c t="str" s="16" r="D217">
        <f>D$189</f>
        <v>1 wk</v>
      </c>
      <c t="str" s="45" r="E217">
        <f>E$189</f>
        <v>inside</v>
      </c>
      <c t="str" s="16" r="F217">
        <f>F$189</f>
        <v>150 px</v>
      </c>
      <c t="s" s="45" r="G217">
        <v>120</v>
      </c>
      <c t="s" s="45" r="H217">
        <v>19</v>
      </c>
      <c s="45" r="I217"/>
      <c s="53" r="J217">
        <v>5000</v>
      </c>
      <c s="42" r="K217"/>
      <c s="28" r="L217">
        <f>(K217/K$189)-1</f>
        <v>-1</v>
      </c>
      <c s="45" r="M217">
        <f>K217-K$189</f>
        <v>-75</v>
      </c>
      <c s="16" r="N217"/>
      <c s="16" r="O217"/>
      <c s="16" r="P217"/>
      <c s="16" r="Q217"/>
      <c s="43" r="R217"/>
      <c s="16" r="S217"/>
      <c s="16" r="T217"/>
      <c s="16" r="U217"/>
      <c s="16" r="V217"/>
      <c s="22" r="W217"/>
      <c s="21" r="X217"/>
    </row>
    <row r="218">
      <c s="45" r="B218"/>
      <c t="str" s="16" r="C218">
        <f>C$189</f>
        <v>accounting</v>
      </c>
      <c t="str" s="16" r="D218">
        <f>D$189</f>
        <v>1 wk</v>
      </c>
      <c t="str" s="45" r="E218">
        <f>E$189</f>
        <v>inside</v>
      </c>
      <c t="str" s="16" r="F218">
        <f>F$189</f>
        <v>150 px</v>
      </c>
      <c t="s" s="45" r="G218">
        <v>120</v>
      </c>
      <c t="s" s="45" r="H218">
        <v>19</v>
      </c>
      <c s="45" r="I218"/>
      <c s="53" r="J218">
        <v>10000</v>
      </c>
      <c s="42" r="K218"/>
      <c s="28" r="L218">
        <f>(K218/K$189)-1</f>
        <v>-1</v>
      </c>
      <c s="45" r="M218">
        <f>K218-K$189</f>
        <v>-75</v>
      </c>
      <c s="16" r="N218"/>
      <c s="16" r="O218"/>
      <c s="16" r="P218"/>
      <c s="16" r="Q218"/>
      <c s="43" r="R218"/>
      <c s="16" r="S218"/>
      <c s="16" r="T218"/>
      <c s="16" r="U218"/>
      <c s="16" r="V218"/>
      <c s="22" r="W218"/>
      <c s="21" r="X218"/>
    </row>
    <row r="219">
      <c s="45" r="B219"/>
      <c t="str" s="16" r="C219">
        <f>C$189</f>
        <v>accounting</v>
      </c>
      <c t="str" s="16" r="D219">
        <f>D$189</f>
        <v>1 wk</v>
      </c>
      <c t="str" s="45" r="E219">
        <f>E$189</f>
        <v>inside</v>
      </c>
      <c t="str" s="16" r="F219">
        <f>F$189</f>
        <v>150 px</v>
      </c>
      <c t="s" s="45" r="G219">
        <v>120</v>
      </c>
      <c t="s" s="45" r="H219">
        <v>19</v>
      </c>
      <c s="45" r="I219"/>
      <c s="53" r="J219">
        <v>25000</v>
      </c>
      <c s="42" r="K219"/>
      <c s="28" r="L219">
        <f>(K219/K$189)-1</f>
        <v>-1</v>
      </c>
      <c s="45" r="M219">
        <f>K219-K$189</f>
        <v>-75</v>
      </c>
      <c s="16" r="N219"/>
      <c s="16" r="O219"/>
      <c s="16" r="P219"/>
      <c s="16" r="Q219"/>
      <c s="43" r="R219"/>
      <c s="16" r="S219"/>
      <c s="16" r="T219"/>
      <c s="16" r="U219"/>
      <c s="16" r="V219"/>
      <c s="22" r="W219"/>
      <c s="21" r="X219"/>
    </row>
    <row r="220">
      <c s="45" r="B220"/>
      <c t="str" s="16" r="C220">
        <f>C$189</f>
        <v>accounting</v>
      </c>
      <c t="str" s="16" r="D220">
        <f>D$189</f>
        <v>1 wk</v>
      </c>
      <c t="str" s="45" r="E220">
        <f>E$189</f>
        <v>inside</v>
      </c>
      <c t="str" s="16" r="F220">
        <f>F$189</f>
        <v>150 px</v>
      </c>
      <c t="s" s="45" r="G220">
        <v>120</v>
      </c>
      <c t="s" s="45" r="H220">
        <v>19</v>
      </c>
      <c s="45" r="I220"/>
      <c s="53" r="J220">
        <v>50000</v>
      </c>
      <c s="42" r="K220"/>
      <c s="28" r="L220">
        <f>(K220/K$189)-1</f>
        <v>-1</v>
      </c>
      <c s="45" r="M220">
        <f>K220-K$189</f>
        <v>-75</v>
      </c>
    </row>
    <row r="221">
      <c s="45" r="B221"/>
      <c t="str" s="16" r="C221">
        <f>C$189</f>
        <v>accounting</v>
      </c>
      <c t="str" s="16" r="D221">
        <f>D$189</f>
        <v>1 wk</v>
      </c>
      <c t="str" s="45" r="E221">
        <f>E$189</f>
        <v>inside</v>
      </c>
      <c t="str" s="16" r="F221">
        <f>F$189</f>
        <v>150 px</v>
      </c>
      <c t="s" s="45" r="G221">
        <v>120</v>
      </c>
      <c t="s" s="45" r="H221">
        <v>19</v>
      </c>
      <c s="45" r="I221"/>
      <c s="53" r="J221">
        <v>100000</v>
      </c>
      <c s="42" r="K221"/>
      <c s="28" r="L221">
        <f>(K221/K$189)-1</f>
        <v>-1</v>
      </c>
      <c s="45" r="M221">
        <f>K221-K$189</f>
        <v>-75</v>
      </c>
    </row>
    <row r="222">
      <c s="45" r="B222"/>
      <c t="str" s="16" r="C222">
        <f>C$189</f>
        <v>accounting</v>
      </c>
      <c t="str" s="16" r="D222">
        <f>D$189</f>
        <v>1 wk</v>
      </c>
      <c t="str" s="45" r="E222">
        <f>E$189</f>
        <v>inside</v>
      </c>
      <c t="str" s="16" r="F222">
        <f>F$189</f>
        <v>150 px</v>
      </c>
      <c t="s" s="45" r="G222">
        <v>120</v>
      </c>
      <c t="s" s="45" r="H222">
        <v>19</v>
      </c>
      <c s="45" r="I222"/>
      <c s="53" r="J222">
        <v>250000</v>
      </c>
      <c s="42" r="K222"/>
      <c s="28" r="L222">
        <f>(K222/K$189)-1</f>
        <v>-1</v>
      </c>
      <c s="45" r="M222">
        <f>K222-K$189</f>
        <v>-75</v>
      </c>
    </row>
    <row r="223">
      <c s="45" r="B223"/>
      <c t="str" s="16" r="C223">
        <f>C$189</f>
        <v>accounting</v>
      </c>
      <c t="str" s="16" r="D223">
        <f>D$189</f>
        <v>1 wk</v>
      </c>
      <c t="str" s="45" r="E223">
        <f>E$189</f>
        <v>inside</v>
      </c>
      <c t="str" s="16" r="F223">
        <f>F$189</f>
        <v>150 px</v>
      </c>
      <c t="s" s="45" r="G223">
        <v>120</v>
      </c>
      <c t="s" s="45" r="H223">
        <v>19</v>
      </c>
      <c s="45" r="I223"/>
      <c s="53" r="J223">
        <v>500000</v>
      </c>
      <c s="42" r="K223"/>
      <c s="28" r="L223">
        <f>(K223/K$189)-1</f>
        <v>-1</v>
      </c>
      <c s="45" r="M223">
        <f>K223-K$189</f>
        <v>-75</v>
      </c>
    </row>
    <row r="224">
      <c s="45" r="B224"/>
      <c t="str" s="16" r="C224">
        <f>C$189</f>
        <v>accounting</v>
      </c>
      <c t="str" s="16" r="D224">
        <f>D$189</f>
        <v>1 wk</v>
      </c>
      <c t="str" s="45" r="E224">
        <f>E$189</f>
        <v>inside</v>
      </c>
      <c t="str" s="16" r="F224">
        <f>F$189</f>
        <v>150 px</v>
      </c>
      <c t="s" s="45" r="G224">
        <v>120</v>
      </c>
      <c t="s" s="45" r="H224">
        <v>19</v>
      </c>
      <c s="45" r="I224"/>
      <c s="53" r="J224">
        <v>1000000</v>
      </c>
      <c s="42" r="K224"/>
      <c s="28" r="L224">
        <f>(K224/K$189)-1</f>
        <v>-1</v>
      </c>
      <c s="45" r="M224">
        <f>K224-K$189</f>
        <v>-75</v>
      </c>
    </row>
    <row r="225">
      <c s="45" r="B225"/>
      <c t="str" s="16" r="C225">
        <f>C$189</f>
        <v>accounting</v>
      </c>
      <c t="str" s="16" r="D225">
        <f>D$189</f>
        <v>1 wk</v>
      </c>
      <c t="str" s="45" r="E225">
        <f>E$189</f>
        <v>inside</v>
      </c>
      <c t="str" s="16" r="F225">
        <f>F$189</f>
        <v>150 px</v>
      </c>
      <c t="s" s="45" r="G225">
        <v>120</v>
      </c>
      <c t="s" s="45" r="H225">
        <v>19</v>
      </c>
      <c s="45" r="I225"/>
      <c s="53" r="J225">
        <v>3000000</v>
      </c>
      <c s="42" r="K225"/>
      <c s="28" r="L225">
        <f>(K225/K$189)-1</f>
        <v>-1</v>
      </c>
      <c s="45" r="M225">
        <f>K225-K$189</f>
        <v>-75</v>
      </c>
    </row>
    <row r="226">
      <c s="45" r="B226"/>
      <c t="str" s="16" r="C226">
        <f>C$189</f>
        <v>accounting</v>
      </c>
      <c t="str" s="16" r="D226">
        <f>D$189</f>
        <v>1 wk</v>
      </c>
      <c t="str" s="45" r="E226">
        <f>E$189</f>
        <v>inside</v>
      </c>
      <c t="str" s="16" r="F226">
        <f>F$189</f>
        <v>150 px</v>
      </c>
      <c t="s" s="45" r="G226">
        <v>120</v>
      </c>
      <c t="s" s="45" r="H226">
        <v>19</v>
      </c>
      <c s="45" r="I226"/>
      <c s="53" r="J226">
        <v>5000000</v>
      </c>
      <c s="42" r="K226"/>
      <c s="28" r="L226">
        <f>(K226/K$189)-1</f>
        <v>-1</v>
      </c>
      <c s="45" r="M226">
        <f>K226-K$189</f>
        <v>-75</v>
      </c>
    </row>
    <row r="227">
      <c s="45" r="B227"/>
      <c t="str" s="16" r="C227">
        <f>C$189</f>
        <v>accounting</v>
      </c>
      <c t="str" s="16" r="D227">
        <f>D$189</f>
        <v>1 wk</v>
      </c>
      <c t="str" s="45" r="E227">
        <f>E$189</f>
        <v>inside</v>
      </c>
      <c t="str" s="16" r="F227">
        <f>F$189</f>
        <v>150 px</v>
      </c>
      <c t="s" s="45" r="G227">
        <v>120</v>
      </c>
      <c t="s" s="45" r="H227">
        <v>19</v>
      </c>
      <c s="45" r="I227"/>
      <c s="53" r="J227">
        <v>10000000</v>
      </c>
      <c s="42" r="K227"/>
      <c s="28" r="L227">
        <f>(K227/K$189)-1</f>
        <v>-1</v>
      </c>
      <c s="45" r="M227">
        <f>K227-K$189</f>
        <v>-75</v>
      </c>
    </row>
    <row r="228">
      <c s="45" r="B228"/>
      <c t="str" s="16" r="C228">
        <f>C$189</f>
        <v>accounting</v>
      </c>
      <c t="str" s="16" r="D228">
        <f>D$189</f>
        <v>1 wk</v>
      </c>
      <c t="str" s="45" r="E228">
        <f>E$189</f>
        <v>inside</v>
      </c>
      <c t="str" s="16" r="F228">
        <f>F$189</f>
        <v>150 px</v>
      </c>
      <c t="s" s="45" r="G228">
        <v>120</v>
      </c>
      <c t="s" s="45" r="H228">
        <v>19</v>
      </c>
      <c s="45" r="I228"/>
      <c t="s" s="49" r="J228">
        <v>33</v>
      </c>
      <c s="42" r="K228"/>
      <c s="28" r="L228">
        <f>(K228/K$189)-1</f>
        <v>-1</v>
      </c>
      <c s="45" r="M228">
        <f>K228-K$189</f>
        <v>-75</v>
      </c>
    </row>
    <row r="229">
      <c t="s" s="75" r="A229">
        <v>131</v>
      </c>
      <c s="45" r="B229"/>
      <c t="s" s="75" r="C229">
        <v>14</v>
      </c>
      <c t="s" s="49" r="D229">
        <v>132</v>
      </c>
      <c t="s" s="45" r="E229">
        <v>133</v>
      </c>
      <c t="s" s="45" r="F229">
        <v>134</v>
      </c>
      <c t="s" s="75" r="G229">
        <v>135</v>
      </c>
      <c t="s" s="75" r="H229">
        <v>19</v>
      </c>
      <c s="45" r="I229"/>
      <c s="51" r="J229">
        <v>500000</v>
      </c>
      <c s="42" r="K229">
        <v>275</v>
      </c>
      <c s="2" r="L229"/>
      <c s="60" r="M229">
        <f>K229-K$229</f>
        <v>0</v>
      </c>
    </row>
    <row r="230">
      <c t="s" s="75" r="A230">
        <v>136</v>
      </c>
      <c s="45" r="B230"/>
      <c t="str" s="75" r="C230">
        <f>C$229</f>
        <v>accounting</v>
      </c>
      <c t="s" s="49" r="D230">
        <v>52</v>
      </c>
      <c t="str" s="45" r="E230">
        <f>E$229</f>
        <v>prop/set decor</v>
      </c>
      <c t="str" s="45" r="F230">
        <f>F$229</f>
        <v>1/8 pg</v>
      </c>
      <c t="str" s="75" r="G230">
        <f>G$229</f>
        <v>sgl med as cut</v>
      </c>
      <c t="s" s="75" r="H230">
        <v>19</v>
      </c>
      <c s="45" r="I230"/>
      <c s="51" r="J230">
        <v>500000</v>
      </c>
      <c s="42" r="K230"/>
      <c s="2" r="L230">
        <f>(K230/K$229)-1</f>
        <v>-1</v>
      </c>
      <c s="60" r="M230">
        <f>K230-K$229</f>
        <v>-275</v>
      </c>
    </row>
    <row r="231">
      <c s="75" r="A231"/>
      <c s="45" r="B231"/>
      <c t="str" s="75" r="C231">
        <f>C$229</f>
        <v>accounting</v>
      </c>
      <c t="s" s="49" r="D231">
        <v>53</v>
      </c>
      <c t="str" s="45" r="E231">
        <f>E$229</f>
        <v>prop/set decor</v>
      </c>
      <c t="str" s="45" r="F231">
        <f>F$229</f>
        <v>1/8 pg</v>
      </c>
      <c t="str" s="75" r="G231">
        <f>G$229</f>
        <v>sgl med as cut</v>
      </c>
      <c t="s" s="75" r="H231">
        <v>19</v>
      </c>
      <c s="45" r="I231"/>
      <c s="51" r="J231">
        <v>500000</v>
      </c>
      <c s="42" r="K231"/>
      <c s="2" r="L231">
        <f>(K231/K$229)-1</f>
        <v>-1</v>
      </c>
      <c s="60" r="M231">
        <f>K231-K$229</f>
        <v>-275</v>
      </c>
    </row>
    <row r="232">
      <c s="75" r="A232"/>
      <c s="45" r="B232"/>
      <c t="str" s="75" r="C232">
        <f>C$229</f>
        <v>accounting</v>
      </c>
      <c t="s" s="49" r="D232">
        <v>15</v>
      </c>
      <c t="str" s="45" r="E232">
        <f>E$229</f>
        <v>prop/set decor</v>
      </c>
      <c t="str" s="45" r="F232">
        <f>F$229</f>
        <v>1/8 pg</v>
      </c>
      <c t="str" s="75" r="G232">
        <f>G$229</f>
        <v>sgl med as cut</v>
      </c>
      <c t="s" s="75" r="H232">
        <v>19</v>
      </c>
      <c s="45" r="I232"/>
      <c s="51" r="J232">
        <v>500000</v>
      </c>
      <c s="42" r="K232"/>
      <c s="2" r="L232">
        <f>(K232/K$229)-1</f>
        <v>-1</v>
      </c>
      <c s="60" r="M232">
        <f>K232-K$229</f>
        <v>-275</v>
      </c>
    </row>
    <row r="233">
      <c s="75" r="A233"/>
      <c s="45" r="B233"/>
      <c t="str" s="75" r="C233">
        <f>C$229</f>
        <v>accounting</v>
      </c>
      <c t="s" s="49" r="D233">
        <v>137</v>
      </c>
      <c t="str" s="45" r="E233">
        <f>E$229</f>
        <v>prop/set decor</v>
      </c>
      <c t="str" s="45" r="F233">
        <f>F$229</f>
        <v>1/8 pg</v>
      </c>
      <c t="str" s="75" r="G233">
        <f>G$229</f>
        <v>sgl med as cut</v>
      </c>
      <c t="s" s="75" r="H233">
        <v>19</v>
      </c>
      <c s="45" r="I233"/>
      <c s="51" r="J233">
        <v>500000</v>
      </c>
      <c s="67" r="K233"/>
      <c s="2" r="L233">
        <f>(K233/K$229)-1</f>
        <v>-1</v>
      </c>
      <c s="60" r="M233">
        <f>K233-K$229</f>
        <v>-275</v>
      </c>
    </row>
    <row r="234">
      <c s="75" r="A234"/>
      <c s="45" r="B234"/>
      <c t="str" s="75" r="C234">
        <f>C$229</f>
        <v>accounting</v>
      </c>
      <c t="s" s="49" r="D234">
        <v>54</v>
      </c>
      <c t="str" s="45" r="E234">
        <f>E$229</f>
        <v>prop/set decor</v>
      </c>
      <c t="str" s="45" r="F234">
        <f>F$229</f>
        <v>1/8 pg</v>
      </c>
      <c t="str" s="75" r="G234">
        <f>G$229</f>
        <v>sgl med as cut</v>
      </c>
      <c t="s" s="75" r="H234">
        <v>19</v>
      </c>
      <c s="45" r="I234"/>
      <c s="51" r="J234">
        <v>500000</v>
      </c>
      <c s="42" r="K234"/>
      <c s="2" r="L234">
        <f>(K234/K$229)-1</f>
        <v>-1</v>
      </c>
      <c s="60" r="M234">
        <f>K234-K$229</f>
        <v>-275</v>
      </c>
    </row>
    <row r="235">
      <c s="75" r="A235"/>
      <c s="45" r="B235"/>
      <c t="str" s="75" r="C235">
        <f>C$229</f>
        <v>accounting</v>
      </c>
      <c t="s" s="49" r="D235">
        <v>55</v>
      </c>
      <c t="str" s="45" r="E235">
        <f>E$229</f>
        <v>prop/set decor</v>
      </c>
      <c t="str" s="45" r="F235">
        <f>F$229</f>
        <v>1/8 pg</v>
      </c>
      <c t="str" s="75" r="G235">
        <f>G$229</f>
        <v>sgl med as cut</v>
      </c>
      <c t="s" s="75" r="H235">
        <v>19</v>
      </c>
      <c s="45" r="I235"/>
      <c s="51" r="J235">
        <v>500000</v>
      </c>
      <c s="42" r="K235"/>
      <c s="2" r="L235">
        <f>(K235/K$229)-1</f>
        <v>-1</v>
      </c>
      <c s="60" r="M235">
        <f>K235-K$229</f>
        <v>-275</v>
      </c>
    </row>
    <row r="236">
      <c s="75" r="A236"/>
      <c s="45" r="B236"/>
      <c t="str" s="75" r="C236">
        <f>C$229</f>
        <v>accounting</v>
      </c>
      <c t="s" s="49" r="D236">
        <v>56</v>
      </c>
      <c t="str" s="45" r="E236">
        <f>E$229</f>
        <v>prop/set decor</v>
      </c>
      <c t="str" s="45" r="F236">
        <f>F$229</f>
        <v>1/8 pg</v>
      </c>
      <c t="str" s="75" r="G236">
        <f>G$229</f>
        <v>sgl med as cut</v>
      </c>
      <c t="s" s="75" r="H236">
        <v>19</v>
      </c>
      <c s="45" r="I236"/>
      <c s="51" r="J236">
        <v>500000</v>
      </c>
      <c s="42" r="K236"/>
      <c s="2" r="L236">
        <f>(K236/K$229)-1</f>
        <v>-1</v>
      </c>
      <c s="60" r="M236">
        <f>K236-K$229</f>
        <v>-275</v>
      </c>
    </row>
    <row r="237">
      <c s="75" r="A237"/>
      <c s="45" r="B237"/>
      <c t="str" s="75" r="C237">
        <f>C$229</f>
        <v>accounting</v>
      </c>
      <c t="s" s="49" r="D237">
        <v>57</v>
      </c>
      <c t="str" s="45" r="E237">
        <f>E$229</f>
        <v>prop/set decor</v>
      </c>
      <c t="str" s="45" r="F237">
        <f>F$229</f>
        <v>1/8 pg</v>
      </c>
      <c t="str" s="75" r="G237">
        <f>G$229</f>
        <v>sgl med as cut</v>
      </c>
      <c t="s" s="75" r="H237">
        <v>19</v>
      </c>
      <c s="45" r="I237"/>
      <c s="51" r="J237">
        <v>500000</v>
      </c>
      <c s="42" r="K237"/>
      <c s="2" r="L237">
        <f>(K237/K$229)-1</f>
        <v>-1</v>
      </c>
      <c s="60" r="M237">
        <f>K237-K$229</f>
        <v>-275</v>
      </c>
    </row>
    <row r="238">
      <c s="45" r="B238"/>
      <c t="str" s="16" r="C238">
        <f>C$229</f>
        <v>accounting</v>
      </c>
      <c t="str" s="45" r="D238">
        <f>D$229</f>
        <v>2 weeks</v>
      </c>
      <c t="s" s="49" r="E238">
        <v>133</v>
      </c>
      <c t="str" s="45" r="F238">
        <f>F$229</f>
        <v>1/8 pg</v>
      </c>
      <c t="str" s="16" r="G238">
        <f>G$229</f>
        <v>sgl med as cut</v>
      </c>
      <c t="s" s="16" r="H238">
        <v>19</v>
      </c>
      <c s="45" r="I238"/>
      <c s="51" r="J238">
        <v>500000</v>
      </c>
      <c s="42" r="K238">
        <f>K$229</f>
        <v>275</v>
      </c>
      <c s="28" r="L238">
        <f>(K238/K$229)-1</f>
        <v>0</v>
      </c>
      <c s="60" r="M238">
        <f>K238-K$229</f>
        <v>0</v>
      </c>
    </row>
    <row r="239">
      <c s="45" r="B239"/>
      <c t="str" s="16" r="C239">
        <f>C$229</f>
        <v>accounting</v>
      </c>
      <c t="str" s="45" r="D239">
        <f>D$229</f>
        <v>2 weeks</v>
      </c>
      <c t="s" s="49" r="E239">
        <v>138</v>
      </c>
      <c t="str" s="45" r="F239">
        <f>F$229</f>
        <v>1/8 pg</v>
      </c>
      <c t="str" s="16" r="G239">
        <f>G$229</f>
        <v>sgl med as cut</v>
      </c>
      <c t="s" s="16" r="H239">
        <v>19</v>
      </c>
      <c s="45" r="I239"/>
      <c s="51" r="J239">
        <v>500000</v>
      </c>
      <c s="42" r="K239"/>
      <c s="28" r="L239">
        <f>(K239/K$229)-1</f>
        <v>-1</v>
      </c>
      <c s="60" r="M239">
        <f>K239-K$229</f>
        <v>-275</v>
      </c>
    </row>
    <row r="240">
      <c s="45" r="B240"/>
      <c t="str" s="16" r="C240">
        <f>C$229</f>
        <v>accounting</v>
      </c>
      <c t="str" s="45" r="D240">
        <f>D$229</f>
        <v>2 weeks</v>
      </c>
      <c t="s" s="49" r="E240">
        <v>139</v>
      </c>
      <c t="str" s="45" r="F240">
        <f>F$229</f>
        <v>1/8 pg</v>
      </c>
      <c t="str" s="16" r="G240">
        <f>G$229</f>
        <v>sgl med as cut</v>
      </c>
      <c t="s" s="16" r="H240">
        <v>19</v>
      </c>
      <c s="45" r="I240"/>
      <c s="51" r="J240">
        <v>500000</v>
      </c>
      <c s="42" r="K240"/>
      <c s="28" r="L240">
        <f>(K240/K$229)-1</f>
        <v>-1</v>
      </c>
      <c s="60" r="M240">
        <f>K240-K$229</f>
        <v>-275</v>
      </c>
    </row>
    <row r="241">
      <c s="75" r="A241"/>
      <c s="45" r="B241"/>
      <c t="str" s="75" r="C241">
        <f>C$229</f>
        <v>accounting</v>
      </c>
      <c t="str" s="45" r="D241">
        <f>D$229</f>
        <v>2 weeks</v>
      </c>
      <c t="str" s="45" r="E241">
        <f>E$229</f>
        <v>prop/set decor</v>
      </c>
      <c t="str" s="49" r="F241">
        <f>F$229</f>
        <v>1/8 pg</v>
      </c>
      <c t="str" s="75" r="G241">
        <f>G$229</f>
        <v>sgl med as cut</v>
      </c>
      <c t="s" s="75" r="H241">
        <v>19</v>
      </c>
      <c s="45" r="I241"/>
      <c s="51" r="J241">
        <v>500000</v>
      </c>
      <c s="42" r="K241">
        <f>K$229</f>
        <v>275</v>
      </c>
      <c s="28" r="L241">
        <f>(K241/K$229)-1</f>
        <v>0</v>
      </c>
      <c s="60" r="M241">
        <f>K241-K$229</f>
        <v>0</v>
      </c>
    </row>
    <row r="242">
      <c s="75" r="A242"/>
      <c s="45" r="B242"/>
      <c t="str" s="75" r="C242">
        <f>C$229</f>
        <v>accounting</v>
      </c>
      <c t="str" s="45" r="D242">
        <f>D$229</f>
        <v>2 weeks</v>
      </c>
      <c t="str" s="45" r="E242">
        <f>E$229</f>
        <v>prop/set decor</v>
      </c>
      <c t="str" s="49" r="F242">
        <f>F$229</f>
        <v>1/8 pg</v>
      </c>
      <c t="str" s="75" r="G242">
        <f>G$229</f>
        <v>sgl med as cut</v>
      </c>
      <c t="s" s="75" r="H242">
        <v>19</v>
      </c>
      <c s="45" r="I242"/>
      <c s="51" r="J242">
        <v>500000</v>
      </c>
      <c s="42" r="K242"/>
      <c s="28" r="L242">
        <f>(K242/K$229)-1</f>
        <v>-1</v>
      </c>
      <c s="60" r="M242">
        <f>K242-K$229</f>
        <v>-275</v>
      </c>
    </row>
    <row r="243">
      <c s="75" r="A243"/>
      <c s="45" r="B243"/>
      <c t="str" s="75" r="C243">
        <f>C$229</f>
        <v>accounting</v>
      </c>
      <c t="str" s="45" r="D243">
        <f>D$229</f>
        <v>2 weeks</v>
      </c>
      <c t="str" s="45" r="E243">
        <f>E$229</f>
        <v>prop/set decor</v>
      </c>
      <c t="str" s="49" r="F243">
        <f>F$229</f>
        <v>1/8 pg</v>
      </c>
      <c t="str" s="75" r="G243">
        <f>G$229</f>
        <v>sgl med as cut</v>
      </c>
      <c t="s" s="75" r="H243">
        <v>19</v>
      </c>
      <c s="45" r="I243"/>
      <c s="51" r="J243">
        <v>500000</v>
      </c>
      <c s="42" r="K243"/>
      <c s="28" r="L243">
        <f>(K243/K$229)-1</f>
        <v>-1</v>
      </c>
      <c s="60" r="M243">
        <f>K243-K$229</f>
        <v>-275</v>
      </c>
    </row>
    <row r="244">
      <c s="45" r="B244"/>
      <c t="str" s="16" r="C244">
        <f>C$229</f>
        <v>accounting</v>
      </c>
      <c t="str" s="45" r="D244">
        <f>D$229</f>
        <v>2 weeks</v>
      </c>
      <c t="str" s="45" r="E244">
        <f>E$229</f>
        <v>prop/set decor</v>
      </c>
      <c t="str" s="45" r="F244">
        <f>F$229</f>
        <v>1/8 pg</v>
      </c>
      <c t="str" s="43" r="G244">
        <f>G$229</f>
        <v>sgl med as cut</v>
      </c>
      <c t="s" s="16" r="H244">
        <v>19</v>
      </c>
      <c s="45" r="I244"/>
      <c s="51" r="J244">
        <v>500000</v>
      </c>
      <c s="42" r="K244">
        <f>K$229</f>
        <v>275</v>
      </c>
      <c s="20" r="L244">
        <f>(K244/K$229)-1</f>
        <v>0</v>
      </c>
      <c s="12" r="M244">
        <f>K244-K$229</f>
        <v>0</v>
      </c>
    </row>
    <row r="245">
      <c s="45" r="B245"/>
      <c t="str" s="16" r="C245">
        <f>C$229</f>
        <v>accounting</v>
      </c>
      <c t="str" s="45" r="D245">
        <f>D$229</f>
        <v>2 weeks</v>
      </c>
      <c t="str" s="45" r="E245">
        <f>E$229</f>
        <v>prop/set decor</v>
      </c>
      <c t="str" s="45" r="F245">
        <f>F$229</f>
        <v>1/8 pg</v>
      </c>
      <c t="s" s="43" r="G245">
        <v>140</v>
      </c>
      <c t="s" s="16" r="H245">
        <v>19</v>
      </c>
      <c s="45" r="I245"/>
      <c s="51" r="J245">
        <v>500000</v>
      </c>
      <c s="42" r="K245">
        <v>325</v>
      </c>
      <c s="20" r="L245">
        <f>(K245/K$229)-1</f>
        <v>0.181818181818182</v>
      </c>
      <c s="12" r="M245">
        <f>K245-K$229</f>
        <v>50</v>
      </c>
    </row>
    <row r="246">
      <c s="75" r="A246"/>
      <c s="45" r="B246"/>
      <c t="str" s="75" r="C246">
        <f>C$229</f>
        <v>accounting</v>
      </c>
      <c t="str" s="45" r="D246">
        <f>D$229</f>
        <v>2 weeks</v>
      </c>
      <c t="str" s="45" r="E246">
        <f>E$229</f>
        <v>prop/set decor</v>
      </c>
      <c t="str" s="45" r="F246">
        <f>F$229</f>
        <v>1/8 pg</v>
      </c>
      <c t="str" s="75" r="G246">
        <f>G$229</f>
        <v>sgl med as cut</v>
      </c>
      <c t="s" s="30" r="H246">
        <v>19</v>
      </c>
      <c s="45" r="I246"/>
      <c s="51" r="J246">
        <v>500000</v>
      </c>
      <c s="42" r="K246">
        <f>K$229</f>
        <v>275</v>
      </c>
      <c s="20" r="L246">
        <f>(K246/K$229)-1</f>
        <v>0</v>
      </c>
      <c s="12" r="M246">
        <f>K246-K$229</f>
        <v>0</v>
      </c>
    </row>
    <row r="247">
      <c s="75" r="A247"/>
      <c s="45" r="B247"/>
      <c t="str" s="75" r="C247">
        <f>C$229</f>
        <v>accounting</v>
      </c>
      <c t="str" s="45" r="D247">
        <f>D$229</f>
        <v>2 weeks</v>
      </c>
      <c t="str" s="45" r="E247">
        <f>E$229</f>
        <v>prop/set decor</v>
      </c>
      <c t="str" s="45" r="F247">
        <f>F$229</f>
        <v>1/8 pg</v>
      </c>
      <c t="str" s="75" r="G247">
        <f>G$229</f>
        <v>sgl med as cut</v>
      </c>
      <c t="s" s="30" r="H247">
        <v>45</v>
      </c>
      <c s="45" r="I247"/>
      <c s="51" r="J247">
        <v>500000</v>
      </c>
      <c s="42" r="K247">
        <v>405</v>
      </c>
      <c s="20" r="L247">
        <f>(K247/K$229)-1</f>
        <v>0.472727272727273</v>
      </c>
      <c s="12" r="M247">
        <f>K247-K$229</f>
        <v>130</v>
      </c>
    </row>
    <row r="248">
      <c s="75" r="A248"/>
      <c s="45" r="B248"/>
      <c t="str" s="75" r="C248">
        <f>C$229</f>
        <v>accounting</v>
      </c>
      <c t="str" s="45" r="D248">
        <f>D$229</f>
        <v>2 weeks</v>
      </c>
      <c t="str" s="45" r="E248">
        <f>E$229</f>
        <v>prop/set decor</v>
      </c>
      <c t="str" s="45" r="F248">
        <f>F$229</f>
        <v>1/8 pg</v>
      </c>
      <c t="str" s="75" r="G248">
        <f>G$229</f>
        <v>sgl med as cut</v>
      </c>
      <c t="s" s="30" r="H248">
        <v>46</v>
      </c>
      <c s="45" r="I248"/>
      <c s="51" r="J248">
        <v>500000</v>
      </c>
      <c s="42" r="K248">
        <v>405</v>
      </c>
      <c s="20" r="L248">
        <f>(K248/K$229)-1</f>
        <v>0.472727272727273</v>
      </c>
      <c s="12" r="M248">
        <f>K248-K$229</f>
        <v>130</v>
      </c>
    </row>
    <row r="249">
      <c s="75" r="A249"/>
      <c s="45" r="B249"/>
      <c t="str" s="75" r="C249">
        <f>C$229</f>
        <v>accounting</v>
      </c>
      <c t="str" s="45" r="D249">
        <f>D$229</f>
        <v>2 weeks</v>
      </c>
      <c t="str" s="45" r="E249">
        <f>E$229</f>
        <v>prop/set decor</v>
      </c>
      <c t="str" s="45" r="F249">
        <f>F$229</f>
        <v>1/8 pg</v>
      </c>
      <c t="str" s="75" r="G249">
        <f>G$229</f>
        <v>sgl med as cut</v>
      </c>
      <c t="s" s="30" r="H249">
        <v>31</v>
      </c>
      <c s="45" r="I249"/>
      <c s="51" r="J249">
        <v>500000</v>
      </c>
      <c s="42" r="K249">
        <v>405</v>
      </c>
      <c s="20" r="L249">
        <f>(K249/K$229)-1</f>
        <v>0.472727272727273</v>
      </c>
      <c s="12" r="M249">
        <f>K249-K$229</f>
        <v>130</v>
      </c>
    </row>
    <row r="250">
      <c s="75" r="A250"/>
      <c s="45" r="B250"/>
      <c t="str" s="75" r="C250">
        <f>C$229</f>
        <v>accounting</v>
      </c>
      <c t="str" s="45" r="D250">
        <f>D$229</f>
        <v>2 weeks</v>
      </c>
      <c t="str" s="45" r="E250">
        <f>E$229</f>
        <v>prop/set decor</v>
      </c>
      <c t="str" s="45" r="F250">
        <f>F$229</f>
        <v>1/8 pg</v>
      </c>
      <c t="str" s="75" r="G250">
        <f>G$229</f>
        <v>sgl med as cut</v>
      </c>
      <c t="s" s="30" r="H250">
        <v>32</v>
      </c>
      <c s="45" r="I250"/>
      <c s="51" r="J250">
        <v>500000</v>
      </c>
      <c s="42" r="K250">
        <v>325</v>
      </c>
      <c s="20" r="L250">
        <f>(K250/K$229)-1</f>
        <v>0.181818181818182</v>
      </c>
      <c s="12" r="M250">
        <f>K250-K$229</f>
        <v>50</v>
      </c>
    </row>
    <row r="251">
      <c s="45" r="B251"/>
      <c t="str" s="16" r="C251">
        <f>C$229</f>
        <v>accounting</v>
      </c>
      <c t="str" s="45" r="D251">
        <f>D$229</f>
        <v>2 weeks</v>
      </c>
      <c t="str" s="45" r="E251">
        <f>E$229</f>
        <v>prop/set decor</v>
      </c>
      <c t="str" s="45" r="F251">
        <f>F$229</f>
        <v>1/8 pg</v>
      </c>
      <c t="str" s="16" r="G251">
        <f>G$229</f>
        <v>sgl med as cut</v>
      </c>
      <c t="s" s="16" r="H251">
        <v>19</v>
      </c>
      <c s="45" r="I251"/>
      <c s="60" r="J251">
        <v>500000</v>
      </c>
      <c s="42" r="K251">
        <f>K$229</f>
        <v>275</v>
      </c>
      <c s="28" r="L251">
        <f>(K251/K$229)-1</f>
        <v>0</v>
      </c>
      <c s="60" r="M251">
        <f>K251-K$229</f>
        <v>0</v>
      </c>
    </row>
    <row r="252">
      <c s="45" r="B252"/>
      <c t="str" s="16" r="C252">
        <f>C$229</f>
        <v>accounting</v>
      </c>
      <c t="str" s="45" r="D252">
        <f>D$229</f>
        <v>2 weeks</v>
      </c>
      <c t="str" s="45" r="E252">
        <f>E$229</f>
        <v>prop/set decor</v>
      </c>
      <c t="str" s="45" r="F252">
        <f>F$229</f>
        <v>1/8 pg</v>
      </c>
      <c t="str" s="16" r="G252">
        <f>G$229</f>
        <v>sgl med as cut</v>
      </c>
      <c t="s" s="16" r="H252">
        <v>19</v>
      </c>
      <c s="45" r="I252"/>
      <c s="60" r="J252">
        <v>1000000</v>
      </c>
      <c s="42" r="K252"/>
      <c s="28" r="L252">
        <f>(K252/K$229)-1</f>
        <v>-1</v>
      </c>
      <c s="60" r="M252">
        <f>K252-K$229</f>
        <v>-275</v>
      </c>
    </row>
    <row r="253">
      <c s="45" r="B253"/>
      <c t="str" s="16" r="C253">
        <f>C$229</f>
        <v>accounting</v>
      </c>
      <c t="str" s="45" r="D253">
        <f>D$229</f>
        <v>2 weeks</v>
      </c>
      <c t="str" s="45" r="E253">
        <f>E$229</f>
        <v>prop/set decor</v>
      </c>
      <c t="str" s="45" r="F253">
        <f>F$229</f>
        <v>1/8 pg</v>
      </c>
      <c t="str" s="16" r="G253">
        <f>G$229</f>
        <v>sgl med as cut</v>
      </c>
      <c t="s" s="16" r="H253">
        <v>19</v>
      </c>
      <c s="45" r="I253"/>
      <c s="60" r="J253">
        <v>3000000</v>
      </c>
      <c s="42" r="K253"/>
      <c s="28" r="L253">
        <f>(K253/K$229)-1</f>
        <v>-1</v>
      </c>
      <c s="60" r="M253">
        <f>K253-K$229</f>
        <v>-275</v>
      </c>
    </row>
    <row r="254">
      <c s="45" r="B254"/>
      <c t="str" s="16" r="C254">
        <f>C$229</f>
        <v>accounting</v>
      </c>
      <c t="str" s="45" r="D254">
        <f>D$229</f>
        <v>2 weeks</v>
      </c>
      <c t="str" s="45" r="E254">
        <f>E$229</f>
        <v>prop/set decor</v>
      </c>
      <c t="str" s="45" r="F254">
        <f>F$229</f>
        <v>1/8 pg</v>
      </c>
      <c t="str" s="16" r="G254">
        <f>G$229</f>
        <v>sgl med as cut</v>
      </c>
      <c t="s" s="16" r="H254">
        <v>19</v>
      </c>
      <c s="45" r="I254"/>
      <c t="s" s="60" r="J254">
        <v>33</v>
      </c>
      <c s="42" r="K254"/>
      <c s="28" r="L254">
        <f>(K254/K$229)-1</f>
        <v>-1</v>
      </c>
      <c s="60" r="M254">
        <f>K254-K$229</f>
        <v>-275</v>
      </c>
    </row>
    <row r="255">
      <c t="s" s="75" r="A255">
        <v>141</v>
      </c>
      <c s="45" r="B255"/>
      <c t="s" s="75" r="C255">
        <v>14</v>
      </c>
      <c t="s" s="49" r="D255">
        <v>48</v>
      </c>
      <c t="s" s="75" r="E255">
        <v>142</v>
      </c>
      <c t="s" s="45" r="F255">
        <v>134</v>
      </c>
      <c t="s" s="75" r="G255">
        <v>135</v>
      </c>
      <c t="s" s="75" r="H255">
        <v>19</v>
      </c>
      <c s="45" r="I255"/>
      <c s="51" r="J255">
        <v>500000</v>
      </c>
      <c s="42" r="K255">
        <v>200</v>
      </c>
      <c s="28" r="L255"/>
      <c s="45" r="M255">
        <f>K255-K$255</f>
        <v>0</v>
      </c>
    </row>
    <row r="256">
      <c t="s" s="75" r="A256">
        <v>143</v>
      </c>
      <c s="45" r="B256"/>
      <c t="str" s="75" r="C256">
        <f>C$255</f>
        <v>accounting</v>
      </c>
      <c t="s" s="49" r="D256">
        <v>52</v>
      </c>
      <c t="str" s="75" r="E256">
        <f>E$255</f>
        <v>body of progr</v>
      </c>
      <c t="str" s="45" r="F256">
        <f>F$255</f>
        <v>1/8 pg</v>
      </c>
      <c t="str" s="75" r="G256">
        <f>G$255</f>
        <v>sgl med as cut</v>
      </c>
      <c t="str" s="75" r="H256">
        <f>H$255</f>
        <v>australia</v>
      </c>
      <c s="45" r="I256"/>
      <c s="51" r="J256">
        <v>500000</v>
      </c>
      <c s="42" r="K256"/>
      <c s="28" r="L256">
        <f>(K256/K$255)-1</f>
        <v>-1</v>
      </c>
      <c s="45" r="M256">
        <f>K256-K$255</f>
        <v>-200</v>
      </c>
    </row>
    <row r="257">
      <c t="s" s="75" r="A257">
        <v>144</v>
      </c>
      <c s="45" r="B257"/>
      <c t="str" s="75" r="C257">
        <f>C$255</f>
        <v>accounting</v>
      </c>
      <c t="s" s="49" r="D257">
        <v>53</v>
      </c>
      <c t="str" s="75" r="E257">
        <f>E$255</f>
        <v>body of progr</v>
      </c>
      <c t="str" s="45" r="F257">
        <f>F$255</f>
        <v>1/8 pg</v>
      </c>
      <c t="str" s="75" r="G257">
        <f>G$255</f>
        <v>sgl med as cut</v>
      </c>
      <c t="str" s="75" r="H257">
        <f>H$255</f>
        <v>australia</v>
      </c>
      <c s="45" r="I257"/>
      <c s="51" r="J257">
        <v>500000</v>
      </c>
      <c s="42" r="K257"/>
      <c s="28" r="L257">
        <f>(K257/K$255)-1</f>
        <v>-1</v>
      </c>
      <c s="45" r="M257">
        <f>K257-K$255</f>
        <v>-200</v>
      </c>
    </row>
    <row r="258">
      <c s="75" r="A258"/>
      <c s="45" r="B258"/>
      <c t="str" s="75" r="C258">
        <f>C$255</f>
        <v>accounting</v>
      </c>
      <c t="s" s="49" r="D258">
        <v>15</v>
      </c>
      <c t="str" s="75" r="E258">
        <f>E$255</f>
        <v>body of progr</v>
      </c>
      <c t="str" s="45" r="F258">
        <f>F$255</f>
        <v>1/8 pg</v>
      </c>
      <c t="str" s="75" r="G258">
        <f>G$255</f>
        <v>sgl med as cut</v>
      </c>
      <c t="str" s="75" r="H258">
        <f>H$255</f>
        <v>australia</v>
      </c>
      <c s="45" r="I258"/>
      <c s="51" r="J258">
        <v>500000</v>
      </c>
      <c s="42" r="K258"/>
      <c s="28" r="L258">
        <f>(K258/K$255)-1</f>
        <v>-1</v>
      </c>
      <c s="45" r="M258">
        <f>K258-K$255</f>
        <v>-200</v>
      </c>
    </row>
    <row r="259">
      <c s="75" r="A259"/>
      <c s="45" r="B259"/>
      <c t="str" s="75" r="C259">
        <f>C$255</f>
        <v>accounting</v>
      </c>
      <c t="s" s="49" r="D259">
        <v>137</v>
      </c>
      <c t="str" s="75" r="E259">
        <f>E$255</f>
        <v>body of progr</v>
      </c>
      <c t="str" s="45" r="F259">
        <f>F$255</f>
        <v>1/8 pg</v>
      </c>
      <c t="str" s="75" r="G259">
        <f>G$255</f>
        <v>sgl med as cut</v>
      </c>
      <c t="str" s="75" r="H259">
        <f>H$255</f>
        <v>australia</v>
      </c>
      <c s="45" r="I259"/>
      <c s="51" r="J259">
        <v>500000</v>
      </c>
      <c s="42" r="K259"/>
      <c s="28" r="L259">
        <f>(K259/K$255)-1</f>
        <v>-1</v>
      </c>
      <c s="45" r="M259">
        <f>K259-K$255</f>
        <v>-200</v>
      </c>
    </row>
    <row r="260">
      <c s="75" r="A260"/>
      <c s="45" r="B260"/>
      <c t="str" s="75" r="C260">
        <f>C$255</f>
        <v>accounting</v>
      </c>
      <c t="s" s="49" r="D260">
        <v>54</v>
      </c>
      <c t="str" s="75" r="E260">
        <f>E$255</f>
        <v>body of progr</v>
      </c>
      <c t="str" s="45" r="F260">
        <f>F$255</f>
        <v>1/8 pg</v>
      </c>
      <c t="str" s="75" r="G260">
        <f>G$255</f>
        <v>sgl med as cut</v>
      </c>
      <c t="str" s="75" r="H260">
        <f>H$255</f>
        <v>australia</v>
      </c>
      <c s="45" r="I260"/>
      <c s="51" r="J260">
        <v>500000</v>
      </c>
      <c s="42" r="K260"/>
      <c s="28" r="L260">
        <f>(K260/K$255)-1</f>
        <v>-1</v>
      </c>
      <c s="45" r="M260">
        <f>K260-K$255</f>
        <v>-200</v>
      </c>
    </row>
    <row r="261">
      <c s="75" r="A261"/>
      <c s="45" r="B261"/>
      <c t="str" s="75" r="C261">
        <f>C$255</f>
        <v>accounting</v>
      </c>
      <c t="s" s="49" r="D261">
        <v>55</v>
      </c>
      <c t="str" s="75" r="E261">
        <f>E$255</f>
        <v>body of progr</v>
      </c>
      <c t="str" s="45" r="F261">
        <f>F$255</f>
        <v>1/8 pg</v>
      </c>
      <c t="str" s="75" r="G261">
        <f>G$255</f>
        <v>sgl med as cut</v>
      </c>
      <c t="str" s="75" r="H261">
        <f>H$255</f>
        <v>australia</v>
      </c>
      <c s="45" r="I261"/>
      <c s="51" r="J261">
        <v>500000</v>
      </c>
      <c s="42" r="K261"/>
      <c s="28" r="L261">
        <f>(K261/K$255)-1</f>
        <v>-1</v>
      </c>
      <c s="45" r="M261">
        <f>K261-K$255</f>
        <v>-200</v>
      </c>
    </row>
    <row r="262">
      <c s="75" r="A262"/>
      <c s="45" r="B262"/>
      <c t="str" s="75" r="C262">
        <f>C$255</f>
        <v>accounting</v>
      </c>
      <c t="s" s="49" r="D262">
        <v>56</v>
      </c>
      <c t="str" s="75" r="E262">
        <f>E$255</f>
        <v>body of progr</v>
      </c>
      <c t="str" s="45" r="F262">
        <f>F$255</f>
        <v>1/8 pg</v>
      </c>
      <c t="str" s="75" r="G262">
        <f>G$255</f>
        <v>sgl med as cut</v>
      </c>
      <c t="str" s="75" r="H262">
        <f>H$255</f>
        <v>australia</v>
      </c>
      <c s="45" r="I262"/>
      <c s="51" r="J262">
        <v>500000</v>
      </c>
      <c s="42" r="K262"/>
      <c s="28" r="L262">
        <f>(K262/K$255)-1</f>
        <v>-1</v>
      </c>
      <c s="45" r="M262">
        <f>K262-K$255</f>
        <v>-200</v>
      </c>
    </row>
    <row r="263">
      <c s="75" r="A263"/>
      <c s="45" r="B263"/>
      <c t="str" s="75" r="C263">
        <f>C$255</f>
        <v>accounting</v>
      </c>
      <c t="s" s="49" r="D263">
        <v>57</v>
      </c>
      <c t="str" s="75" r="E263">
        <f>E$255</f>
        <v>body of progr</v>
      </c>
      <c t="str" s="45" r="F263">
        <f>F$255</f>
        <v>1/8 pg</v>
      </c>
      <c t="str" s="75" r="G263">
        <f>G$255</f>
        <v>sgl med as cut</v>
      </c>
      <c t="str" s="75" r="H263">
        <f>H$255</f>
        <v>australia</v>
      </c>
      <c s="45" r="I263"/>
      <c s="51" r="J263">
        <v>500000</v>
      </c>
      <c s="42" r="K263"/>
      <c s="28" r="L263">
        <f>(K263/K$255)-1</f>
        <v>-1</v>
      </c>
      <c s="45" r="M263">
        <f>K263-K$255</f>
        <v>-200</v>
      </c>
    </row>
    <row r="264">
      <c s="45" r="B264"/>
      <c t="str" s="16" r="C264">
        <f>C$255</f>
        <v>accounting</v>
      </c>
      <c t="str" s="45" r="D264">
        <f>D$255</f>
        <v>1 week</v>
      </c>
      <c t="str" s="43" r="E264">
        <f>E$255</f>
        <v>body of progr</v>
      </c>
      <c t="str" s="45" r="F264">
        <f>F$255</f>
        <v>1/8 pg</v>
      </c>
      <c t="str" s="16" r="G264">
        <f>G$255</f>
        <v>sgl med as cut</v>
      </c>
      <c t="str" s="16" r="H264">
        <f>H$255</f>
        <v>australia</v>
      </c>
      <c s="45" r="I264"/>
      <c s="51" r="J264">
        <v>500000</v>
      </c>
      <c s="42" r="K264">
        <f>K$255</f>
        <v>200</v>
      </c>
      <c s="20" r="L264">
        <f>(K264/K$255)-1</f>
        <v>0</v>
      </c>
      <c s="16" r="M264">
        <f>K264-K$255</f>
        <v>0</v>
      </c>
    </row>
    <row r="265">
      <c s="45" r="B265"/>
      <c t="str" s="16" r="C265">
        <f>C$255</f>
        <v>accounting</v>
      </c>
      <c t="str" s="45" r="D265">
        <f>D$255</f>
        <v>1 week</v>
      </c>
      <c t="s" s="43" r="E265">
        <v>145</v>
      </c>
      <c t="str" s="45" r="F265">
        <f>F$255</f>
        <v>1/8 pg</v>
      </c>
      <c t="str" s="16" r="G265">
        <f>G$255</f>
        <v>sgl med as cut</v>
      </c>
      <c t="str" s="16" r="H265">
        <f>H$255</f>
        <v>australia</v>
      </c>
      <c s="45" r="I265"/>
      <c s="51" r="J265">
        <v>500000</v>
      </c>
      <c s="42" r="K265">
        <v>250</v>
      </c>
      <c s="20" r="L265">
        <f>(K265/K$255)-1</f>
        <v>0.25</v>
      </c>
      <c s="16" r="M265">
        <f>K265-K$255</f>
        <v>50</v>
      </c>
    </row>
    <row r="266">
      <c s="45" r="B266"/>
      <c t="str" s="16" r="C266">
        <f>C$255</f>
        <v>accounting</v>
      </c>
      <c t="str" s="45" r="D266">
        <f>D$255</f>
        <v>1 week</v>
      </c>
      <c t="s" s="43" r="E266">
        <v>146</v>
      </c>
      <c t="str" s="45" r="F266">
        <f>F$255</f>
        <v>1/8 pg</v>
      </c>
      <c t="str" s="16" r="G266">
        <f>G$255</f>
        <v>sgl med as cut</v>
      </c>
      <c t="str" s="16" r="H266">
        <f>H$255</f>
        <v>australia</v>
      </c>
      <c s="45" r="I266"/>
      <c s="51" r="J266">
        <v>500000</v>
      </c>
      <c s="42" r="K266">
        <v>325</v>
      </c>
      <c s="20" r="L266">
        <f>(K266/K$255)-1</f>
        <v>0.625</v>
      </c>
      <c s="16" r="M266">
        <f>K266-K$255</f>
        <v>125</v>
      </c>
    </row>
    <row r="267">
      <c s="75" r="A267"/>
      <c s="45" r="B267"/>
      <c t="str" s="75" r="C267">
        <f>C$255</f>
        <v>accounting</v>
      </c>
      <c t="str" s="45" r="D267">
        <f>D$255</f>
        <v>1 week</v>
      </c>
      <c t="str" s="75" r="E267">
        <f>E$255</f>
        <v>body of progr</v>
      </c>
      <c t="str" s="49" r="F267">
        <f>F$255</f>
        <v>1/8 pg</v>
      </c>
      <c t="str" s="75" r="G267">
        <f>G$255</f>
        <v>sgl med as cut</v>
      </c>
      <c t="str" s="75" r="H267">
        <f>H$255</f>
        <v>australia</v>
      </c>
      <c s="45" r="I267"/>
      <c s="51" r="J267">
        <v>500000</v>
      </c>
      <c s="67" r="K267">
        <f>K$255</f>
        <v>200</v>
      </c>
      <c s="28" r="L267">
        <f>(K267/K$255)-1</f>
        <v>0</v>
      </c>
      <c s="45" r="M267">
        <f>K267-K$255</f>
        <v>0</v>
      </c>
    </row>
    <row r="268">
      <c s="75" r="A268"/>
      <c s="45" r="B268"/>
      <c t="str" s="75" r="C268">
        <f>C$255</f>
        <v>accounting</v>
      </c>
      <c t="str" s="45" r="D268">
        <f>D$255</f>
        <v>1 week</v>
      </c>
      <c t="str" s="75" r="E268">
        <f>E$255</f>
        <v>body of progr</v>
      </c>
      <c t="str" s="49" r="F268">
        <f>F$255</f>
        <v>1/8 pg</v>
      </c>
      <c t="str" s="75" r="G268">
        <f>G$255</f>
        <v>sgl med as cut</v>
      </c>
      <c t="str" s="75" r="H268">
        <f>H$255</f>
        <v>australia</v>
      </c>
      <c s="45" r="I268"/>
      <c s="51" r="J268">
        <v>500000</v>
      </c>
      <c s="67" r="K268"/>
      <c s="28" r="L268">
        <f>(K268/K$255)-1</f>
        <v>-1</v>
      </c>
      <c s="45" r="M268">
        <f>K268-K$255</f>
        <v>-200</v>
      </c>
    </row>
    <row r="269">
      <c s="45" r="B269"/>
      <c t="str" s="16" r="C269">
        <f>C$255</f>
        <v>accounting</v>
      </c>
      <c t="str" s="45" r="D269">
        <f>D$255</f>
        <v>1 week</v>
      </c>
      <c t="str" s="16" r="E269">
        <f>E$255</f>
        <v>body of progr</v>
      </c>
      <c t="str" s="45" r="F269">
        <f>F$255</f>
        <v>1/8 pg</v>
      </c>
      <c t="str" s="43" r="G269">
        <f>G$255</f>
        <v>sgl med as cut</v>
      </c>
      <c t="s" s="16" r="H269">
        <v>19</v>
      </c>
      <c s="45" r="I269"/>
      <c s="51" r="J269">
        <v>500000</v>
      </c>
      <c s="42" r="K269">
        <f>K$255</f>
        <v>200</v>
      </c>
      <c s="21" r="L269">
        <f>(K269/K$255)-1</f>
        <v>0</v>
      </c>
      <c s="16" r="M269">
        <f>K269-K$255</f>
        <v>0</v>
      </c>
    </row>
    <row r="270">
      <c s="45" r="B270"/>
      <c t="str" s="16" r="C270">
        <f>C$255</f>
        <v>accounting</v>
      </c>
      <c t="str" s="45" r="D270">
        <f>D$255</f>
        <v>1 week</v>
      </c>
      <c t="str" s="16" r="E270">
        <f>E$255</f>
        <v>body of progr</v>
      </c>
      <c t="str" s="45" r="F270">
        <f>F$255</f>
        <v>1/8 pg</v>
      </c>
      <c t="s" s="43" r="G270">
        <v>140</v>
      </c>
      <c t="s" s="16" r="H270">
        <v>19</v>
      </c>
      <c s="45" r="I270"/>
      <c s="51" r="J270">
        <v>500000</v>
      </c>
      <c s="42" r="K270">
        <v>275</v>
      </c>
      <c s="21" r="L270">
        <f>(K270/K$255)-1</f>
        <v>0.375</v>
      </c>
      <c s="16" r="M270">
        <f>K270-K$255</f>
        <v>75</v>
      </c>
    </row>
    <row r="271">
      <c s="75" r="A271"/>
      <c s="45" r="B271"/>
      <c t="str" s="75" r="C271">
        <f>C$255</f>
        <v>accounting</v>
      </c>
      <c t="str" s="45" r="D271">
        <f>D$255</f>
        <v>1 week</v>
      </c>
      <c t="str" s="75" r="E271">
        <f>E$255</f>
        <v>body of progr</v>
      </c>
      <c t="str" s="45" r="F271">
        <f>F$255</f>
        <v>1/8 pg</v>
      </c>
      <c t="str" s="75" r="G271">
        <f>G$255</f>
        <v>sgl med as cut</v>
      </c>
      <c t="s" s="30" r="H271">
        <v>19</v>
      </c>
      <c s="45" r="I271"/>
      <c s="51" r="J271">
        <v>500000</v>
      </c>
      <c s="42" r="K271">
        <f>K$255</f>
        <v>200</v>
      </c>
      <c s="20" r="L271">
        <f>(K271/K$255)-1</f>
        <v>0</v>
      </c>
      <c s="16" r="M271">
        <f>K271-K$255</f>
        <v>0</v>
      </c>
    </row>
    <row r="272">
      <c s="75" r="A272"/>
      <c s="45" r="B272"/>
      <c t="str" s="75" r="C272">
        <f>C$255</f>
        <v>accounting</v>
      </c>
      <c t="str" s="45" r="D272">
        <f>D$255</f>
        <v>1 week</v>
      </c>
      <c t="str" s="75" r="E272">
        <f>E$255</f>
        <v>body of progr</v>
      </c>
      <c t="str" s="45" r="F272">
        <f>F$255</f>
        <v>1/8 pg</v>
      </c>
      <c t="str" s="75" r="G272">
        <f>G$255</f>
        <v>sgl med as cut</v>
      </c>
      <c t="s" s="30" r="H272">
        <v>45</v>
      </c>
      <c s="45" r="I272"/>
      <c s="51" r="J272">
        <v>500000</v>
      </c>
      <c s="42" r="K272">
        <v>250</v>
      </c>
      <c s="20" r="L272">
        <f>(K272/K$255)-1</f>
        <v>0.25</v>
      </c>
      <c s="16" r="M272">
        <f>K272-K$255</f>
        <v>50</v>
      </c>
    </row>
    <row r="273">
      <c s="75" r="A273"/>
      <c s="45" r="B273"/>
      <c t="str" s="75" r="C273">
        <f>C$255</f>
        <v>accounting</v>
      </c>
      <c t="str" s="45" r="D273">
        <f>D$255</f>
        <v>1 week</v>
      </c>
      <c t="str" s="75" r="E273">
        <f>E$255</f>
        <v>body of progr</v>
      </c>
      <c t="str" s="45" r="F273">
        <f>F$255</f>
        <v>1/8 pg</v>
      </c>
      <c t="str" s="75" r="G273">
        <f>G$255</f>
        <v>sgl med as cut</v>
      </c>
      <c t="s" s="30" r="H273">
        <v>46</v>
      </c>
      <c s="45" r="I273"/>
      <c s="51" r="J273">
        <v>500000</v>
      </c>
      <c s="42" r="K273">
        <v>250</v>
      </c>
      <c s="20" r="L273">
        <f>(K273/K$255)-1</f>
        <v>0.25</v>
      </c>
      <c s="16" r="M273">
        <f>K273-K$255</f>
        <v>50</v>
      </c>
    </row>
    <row r="274">
      <c s="75" r="A274"/>
      <c s="45" r="B274"/>
      <c t="str" s="75" r="C274">
        <f>C$255</f>
        <v>accounting</v>
      </c>
      <c t="str" s="45" r="D274">
        <f>D$255</f>
        <v>1 week</v>
      </c>
      <c t="str" s="75" r="E274">
        <f>E$255</f>
        <v>body of progr</v>
      </c>
      <c t="str" s="45" r="F274">
        <f>F$255</f>
        <v>1/8 pg</v>
      </c>
      <c t="str" s="75" r="G274">
        <f>G$255</f>
        <v>sgl med as cut</v>
      </c>
      <c t="s" s="30" r="H274">
        <v>31</v>
      </c>
      <c s="45" r="I274"/>
      <c s="51" r="J274">
        <v>500000</v>
      </c>
      <c s="42" r="K274">
        <v>300</v>
      </c>
      <c s="20" r="L274">
        <f>(K274/K$255)-1</f>
        <v>0.5</v>
      </c>
      <c s="16" r="M274">
        <f>K274-K$255</f>
        <v>100</v>
      </c>
    </row>
    <row r="275">
      <c s="75" r="A275"/>
      <c s="45" r="B275"/>
      <c t="str" s="75" r="C275">
        <f>C$255</f>
        <v>accounting</v>
      </c>
      <c t="str" s="45" r="D275">
        <f>D$255</f>
        <v>1 week</v>
      </c>
      <c t="str" s="75" r="E275">
        <f>E$255</f>
        <v>body of progr</v>
      </c>
      <c t="str" s="45" r="F275">
        <f>F$255</f>
        <v>1/8 pg</v>
      </c>
      <c t="str" s="75" r="G275">
        <f>G$255</f>
        <v>sgl med as cut</v>
      </c>
      <c t="s" s="30" r="H275">
        <v>32</v>
      </c>
      <c s="45" r="I275"/>
      <c s="51" r="J275">
        <v>500000</v>
      </c>
      <c s="42" r="K275">
        <v>200</v>
      </c>
      <c s="20" r="L275">
        <f>(K275/K$255)-1</f>
        <v>0</v>
      </c>
      <c s="16" r="M275">
        <f>K275-K$255</f>
        <v>0</v>
      </c>
    </row>
    <row r="276">
      <c s="45" r="B276"/>
      <c t="str" s="16" r="C276">
        <f>C$255</f>
        <v>accounting</v>
      </c>
      <c t="str" s="45" r="D276">
        <f>D$255</f>
        <v>1 week</v>
      </c>
      <c t="str" s="16" r="E276">
        <f>E$255</f>
        <v>body of progr</v>
      </c>
      <c t="str" s="45" r="F276">
        <f>F$255</f>
        <v>1/8 pg</v>
      </c>
      <c t="str" s="16" r="G276">
        <f>G$255</f>
        <v>sgl med as cut</v>
      </c>
      <c t="str" s="16" r="H276">
        <f>H$255</f>
        <v>australia</v>
      </c>
      <c s="45" r="I276"/>
      <c s="60" r="J276">
        <v>500000</v>
      </c>
      <c s="42" r="K276">
        <f>K$255</f>
        <v>200</v>
      </c>
      <c s="28" r="L276">
        <f>(K276/K$255)-1</f>
        <v>0</v>
      </c>
      <c s="45" r="M276">
        <f>K276-K$255</f>
        <v>0</v>
      </c>
    </row>
    <row r="277">
      <c s="45" r="B277"/>
      <c t="str" s="16" r="C277">
        <f>C$255</f>
        <v>accounting</v>
      </c>
      <c t="str" s="45" r="D277">
        <f>D$255</f>
        <v>1 week</v>
      </c>
      <c t="str" s="16" r="E277">
        <f>E$255</f>
        <v>body of progr</v>
      </c>
      <c t="str" s="45" r="F277">
        <f>F$255</f>
        <v>1/8 pg</v>
      </c>
      <c t="str" s="16" r="G277">
        <f>G$255</f>
        <v>sgl med as cut</v>
      </c>
      <c t="str" s="16" r="H277">
        <f>H$255</f>
        <v>australia</v>
      </c>
      <c s="45" r="I277"/>
      <c s="60" r="J277">
        <v>1000000</v>
      </c>
      <c s="42" r="K277"/>
      <c s="28" r="L277">
        <f>(K277/K$255)-1</f>
        <v>-1</v>
      </c>
      <c s="45" r="M277">
        <f>K277-K$255</f>
        <v>-200</v>
      </c>
    </row>
    <row r="278">
      <c s="45" r="B278"/>
      <c t="str" s="16" r="C278">
        <f>C$255</f>
        <v>accounting</v>
      </c>
      <c t="str" s="45" r="D278">
        <f>D$255</f>
        <v>1 week</v>
      </c>
      <c t="str" s="16" r="E278">
        <f>E$255</f>
        <v>body of progr</v>
      </c>
      <c t="str" s="45" r="F278">
        <f>F$255</f>
        <v>1/8 pg</v>
      </c>
      <c t="str" s="16" r="G278">
        <f>G$255</f>
        <v>sgl med as cut</v>
      </c>
      <c t="str" s="16" r="H278">
        <f>H$255</f>
        <v>australia</v>
      </c>
      <c s="45" r="I278"/>
      <c s="60" r="J278">
        <v>3000000</v>
      </c>
      <c s="42" r="K278"/>
      <c s="28" r="L278">
        <f>(K278/K$255)-1</f>
        <v>-1</v>
      </c>
      <c s="45" r="M278">
        <f>K278-K$255</f>
        <v>-200</v>
      </c>
    </row>
    <row r="279">
      <c s="45" r="B279"/>
      <c t="str" s="16" r="C279">
        <f>C$255</f>
        <v>accounting</v>
      </c>
      <c t="str" s="45" r="D279">
        <f>D$255</f>
        <v>1 week</v>
      </c>
      <c t="str" s="16" r="E279">
        <f>E$255</f>
        <v>body of progr</v>
      </c>
      <c t="str" s="45" r="F279">
        <f>F$255</f>
        <v>1/8 pg</v>
      </c>
      <c t="str" s="16" r="G279">
        <f>G$255</f>
        <v>sgl med as cut</v>
      </c>
      <c t="str" s="16" r="H279">
        <f>H$255</f>
        <v>australia</v>
      </c>
      <c s="45" r="I279"/>
      <c t="s" s="60" r="J279">
        <v>33</v>
      </c>
      <c s="42" r="K279"/>
      <c s="28" r="L279">
        <f>(K279/K$255)-1</f>
        <v>-1</v>
      </c>
      <c s="45" r="M279">
        <f>K279-K$255</f>
        <v>-200</v>
      </c>
    </row>
    <row r="280">
      <c s="31" r="A280"/>
      <c s="45" r="B280"/>
      <c s="31" r="C280"/>
      <c s="31" r="D280"/>
      <c s="31" r="E280"/>
      <c s="31" r="F280"/>
      <c s="31" r="G280"/>
      <c s="31" r="H280"/>
      <c s="31" r="I280"/>
      <c s="31" r="J280"/>
      <c s="31" r="K280"/>
      <c s="34" r="L280"/>
      <c s="31" r="M280"/>
    </row>
    <row r="281">
      <c s="16" r="A281"/>
      <c s="16" r="B281"/>
      <c s="16" r="C281"/>
      <c s="43" r="D281"/>
      <c s="16" r="E281"/>
      <c s="16" r="F281"/>
      <c s="16" r="G281"/>
      <c s="16" r="H281"/>
      <c s="16" r="I281"/>
      <c s="16" r="J281"/>
      <c s="22" r="K281"/>
      <c s="21" r="L281"/>
      <c s="16" r="M281"/>
    </row>
    <row r="282">
      <c s="16" r="A282"/>
      <c s="16" r="B282"/>
      <c s="16" r="C282"/>
      <c s="43" r="D282"/>
      <c s="16" r="E282"/>
      <c s="16" r="F282"/>
      <c s="16" r="G282"/>
      <c s="16" r="H282"/>
      <c s="16" r="I282"/>
      <c s="16" r="J282"/>
      <c s="16" r="K282"/>
      <c s="21" r="L282"/>
      <c s="16" r="M282"/>
    </row>
    <row r="283">
      <c s="16" r="A283"/>
      <c s="16" r="B283"/>
      <c s="16" r="C283"/>
      <c s="43" r="D283"/>
      <c s="16" r="E283"/>
      <c s="16" r="F283"/>
      <c s="16" r="G283"/>
      <c s="16" r="H283"/>
      <c s="16" r="I283"/>
      <c s="16" r="J283"/>
      <c s="16" r="K283"/>
      <c s="21" r="L283"/>
      <c s="16" r="M283"/>
    </row>
    <row r="284">
      <c s="16" r="A284"/>
      <c s="16" r="B284"/>
      <c s="16" r="C284"/>
      <c s="43" r="D284"/>
      <c s="16" r="E284"/>
      <c s="16" r="F284"/>
      <c s="16" r="G284"/>
      <c s="16" r="H284"/>
      <c s="16" r="I284"/>
      <c s="16" r="J284"/>
      <c s="16" r="K284"/>
      <c s="21" r="L284"/>
      <c s="16" r="M284"/>
    </row>
    <row r="285">
      <c s="16" r="A285"/>
      <c s="16" r="B285"/>
      <c s="16" r="C285"/>
      <c s="43" r="D285"/>
      <c s="16" r="E285"/>
      <c s="16" r="F285"/>
      <c s="16" r="G285"/>
      <c s="16" r="H285"/>
      <c s="16" r="I285"/>
      <c s="16" r="J285"/>
      <c s="16" r="K285"/>
      <c s="21" r="L285"/>
      <c s="16" r="M285"/>
    </row>
    <row r="286">
      <c s="16" r="A286"/>
      <c s="16" r="B286"/>
      <c s="16" r="C286"/>
      <c s="43" r="D286"/>
      <c s="16" r="E286"/>
      <c s="16" r="F286"/>
      <c s="16" r="G286"/>
      <c s="16" r="H286"/>
      <c s="16" r="I286"/>
      <c s="16" r="J286"/>
      <c s="16" r="K286"/>
      <c s="21" r="L286"/>
      <c s="16" r="M286"/>
    </row>
    <row r="287">
      <c s="16" r="A287"/>
      <c s="16" r="B287"/>
      <c s="16" r="C287"/>
      <c s="16" r="D287"/>
      <c s="43" r="E287"/>
      <c s="16" r="F287"/>
      <c s="16" r="G287"/>
      <c s="16" r="H287"/>
      <c s="16" r="I287"/>
      <c s="16" r="J287"/>
      <c s="22" r="K287"/>
      <c s="21" r="L287"/>
      <c s="16" r="M287"/>
    </row>
    <row r="288">
      <c s="16" r="A288"/>
      <c s="16" r="B288"/>
      <c s="16" r="C288"/>
      <c s="16" r="D288"/>
      <c s="43" r="E288"/>
      <c s="16" r="F288"/>
      <c s="16" r="G288"/>
      <c s="16" r="H288"/>
      <c s="16" r="I288"/>
      <c s="16" r="J288"/>
      <c s="22" r="K288"/>
      <c s="21" r="L288"/>
      <c s="16" r="M288"/>
    </row>
    <row r="289">
      <c s="16" r="A289"/>
      <c s="16" r="B289"/>
      <c s="16" r="C289"/>
      <c s="16" r="D289"/>
      <c s="43" r="E289"/>
      <c s="16" r="F289"/>
      <c s="16" r="G289"/>
      <c s="16" r="H289"/>
      <c s="16" r="I289"/>
      <c s="16" r="J289"/>
      <c s="22" r="K289"/>
      <c s="21" r="L289"/>
      <c s="16" r="M289"/>
    </row>
    <row r="290">
      <c s="16" r="A290"/>
      <c s="16" r="B290"/>
      <c s="16" r="C290"/>
      <c s="16" r="D290"/>
      <c s="16" r="E290"/>
      <c s="43" r="F290"/>
      <c s="16" r="G290"/>
      <c s="16" r="H290"/>
      <c s="16" r="I290"/>
      <c s="16" r="J290"/>
      <c s="22" r="K290"/>
      <c s="21" r="L290"/>
      <c s="16" r="M290"/>
    </row>
    <row r="291">
      <c s="16" r="A291"/>
      <c s="16" r="B291"/>
      <c s="16" r="C291"/>
      <c s="16" r="D291"/>
      <c s="16" r="E291"/>
      <c s="43" r="F291"/>
      <c s="16" r="G291"/>
      <c s="16" r="H291"/>
      <c s="16" r="I291"/>
      <c s="16" r="J291"/>
      <c s="22" r="K291"/>
      <c s="21" r="L291"/>
      <c s="16" r="M291"/>
    </row>
    <row r="292">
      <c s="16" r="A292"/>
      <c s="16" r="B292"/>
      <c s="16" r="C292"/>
      <c s="16" r="D292"/>
      <c s="16" r="E292"/>
      <c s="43" r="F292"/>
      <c s="16" r="G292"/>
      <c s="16" r="H292"/>
      <c s="16" r="I292"/>
      <c s="16" r="J292"/>
      <c s="22" r="K292"/>
      <c s="21" r="L292"/>
      <c s="16" r="M292"/>
    </row>
    <row r="293">
      <c s="16" r="A293"/>
      <c s="16" r="B293"/>
      <c s="16" r="C293"/>
      <c s="16" r="D293"/>
      <c s="16" r="E293"/>
      <c s="43" r="F293"/>
      <c s="16" r="G293"/>
      <c s="16" r="H293"/>
      <c s="16" r="I293"/>
      <c s="16" r="J293"/>
      <c s="22" r="K293"/>
      <c s="21" r="L293"/>
      <c s="16" r="M293"/>
    </row>
    <row r="294">
      <c s="16" r="A294"/>
      <c s="16" r="B294"/>
      <c s="16" r="C294"/>
      <c s="16" r="D294"/>
      <c s="16" r="E294"/>
      <c s="43" r="F294"/>
      <c s="16" r="G294"/>
      <c s="16" r="H294"/>
      <c s="16" r="I294"/>
      <c s="16" r="J294"/>
      <c s="22" r="K294"/>
      <c s="21" r="L294"/>
      <c s="16" r="M294"/>
    </row>
    <row r="295">
      <c s="16" r="A295"/>
      <c s="16" r="B295"/>
      <c s="16" r="C295"/>
      <c s="16" r="D295"/>
      <c s="16" r="E295"/>
      <c s="16" r="F295"/>
      <c s="16" r="G295"/>
      <c s="16" r="H295"/>
      <c s="16" r="I295"/>
      <c s="16" r="J295"/>
      <c s="22" r="K295"/>
      <c s="21" r="L295"/>
      <c s="16" r="M295"/>
    </row>
    <row r="296">
      <c s="16" r="A296"/>
      <c s="16" r="B296"/>
      <c s="16" r="C296"/>
      <c s="16" r="D296"/>
      <c s="16" r="E296"/>
      <c s="16" r="F296"/>
      <c s="16" r="G296"/>
      <c s="16" r="H296"/>
      <c s="16" r="I296"/>
      <c s="16" r="J296"/>
      <c s="22" r="K296"/>
      <c s="21" r="L296"/>
      <c s="16" r="M296"/>
    </row>
    <row r="297">
      <c s="16" r="A297"/>
      <c s="16" r="B297"/>
      <c s="16" r="C297"/>
      <c s="16" r="D297"/>
      <c s="16" r="E297"/>
      <c s="16" r="F297"/>
      <c s="16" r="G297"/>
      <c s="43" r="H297"/>
      <c s="16" r="I297"/>
      <c s="16" r="J297"/>
      <c s="22" r="K297"/>
      <c s="21" r="L297"/>
      <c s="16" r="M297"/>
    </row>
    <row r="298">
      <c s="16" r="A298"/>
      <c s="16" r="B298"/>
      <c s="16" r="C298"/>
      <c s="16" r="D298"/>
      <c s="16" r="E298"/>
      <c s="16" r="F298"/>
      <c s="16" r="G298"/>
      <c s="43" r="H298"/>
      <c s="16" r="I298"/>
      <c s="16" r="J298"/>
      <c s="22" r="K298"/>
      <c s="21" r="L298"/>
      <c s="16" r="M298"/>
    </row>
    <row r="299">
      <c s="16" r="A299"/>
      <c s="16" r="B299"/>
      <c s="16" r="C299"/>
      <c s="16" r="D299"/>
      <c s="16" r="E299"/>
      <c s="16" r="F299"/>
      <c s="16" r="G299"/>
      <c s="43" r="H299"/>
      <c s="16" r="I299"/>
      <c s="16" r="J299"/>
      <c s="22" r="K299"/>
      <c s="21" r="L299"/>
      <c s="16" r="M299"/>
    </row>
    <row r="300">
      <c s="16" r="A300"/>
      <c s="16" r="B300"/>
      <c s="16" r="C300"/>
      <c s="16" r="D300"/>
      <c s="16" r="E300"/>
      <c s="16" r="F300"/>
      <c s="16" r="G300"/>
      <c s="43" r="H300"/>
      <c s="16" r="I300"/>
      <c s="16" r="J300"/>
      <c s="22" r="K300"/>
      <c s="21" r="L300"/>
      <c s="16" r="M300"/>
    </row>
    <row r="301">
      <c s="16" r="A301"/>
      <c s="16" r="B301"/>
      <c s="16" r="C301"/>
      <c s="16" r="D301"/>
      <c s="16" r="E301"/>
      <c s="16" r="F301"/>
      <c s="16" r="G301"/>
      <c s="43" r="H301"/>
      <c s="16" r="I301"/>
      <c s="16" r="J301"/>
      <c s="22" r="K301"/>
      <c s="21" r="L301"/>
      <c s="16" r="M301"/>
    </row>
    <row r="302">
      <c s="16" r="A302"/>
      <c s="16" r="B302"/>
      <c s="16" r="C302"/>
      <c s="16" r="D302"/>
      <c s="16" r="E302"/>
      <c s="16" r="F302"/>
      <c s="16" r="G302"/>
      <c s="16" r="H302"/>
      <c s="16" r="I302"/>
      <c s="43" r="J302"/>
      <c s="22" r="K302"/>
      <c s="21" r="L302"/>
      <c s="16" r="M302"/>
    </row>
    <row r="303">
      <c s="16" r="A303"/>
      <c s="16" r="B303"/>
      <c s="16" r="C303"/>
      <c s="16" r="D303"/>
      <c s="16" r="E303"/>
      <c s="16" r="F303"/>
      <c s="16" r="G303"/>
      <c s="16" r="H303"/>
      <c s="16" r="I303"/>
      <c s="43" r="J303"/>
      <c s="22" r="K303"/>
      <c s="21" r="L303"/>
      <c s="16" r="M303"/>
    </row>
    <row r="304">
      <c s="16" r="A304"/>
      <c s="16" r="B304"/>
      <c s="16" r="C304"/>
      <c s="16" r="D304"/>
      <c s="16" r="E304"/>
      <c s="16" r="F304"/>
      <c s="16" r="G304"/>
      <c s="16" r="H304"/>
      <c s="16" r="I304"/>
      <c s="43" r="J304"/>
      <c s="22" r="K304"/>
      <c s="21" r="L304"/>
      <c s="16" r="M304"/>
    </row>
    <row r="305">
      <c s="16" r="A305"/>
      <c s="16" r="B305"/>
      <c s="16" r="C305"/>
      <c s="16" r="D305"/>
      <c s="16" r="E305"/>
      <c s="16" r="F305"/>
      <c s="16" r="G305"/>
      <c s="16" r="H305"/>
      <c s="16" r="I305"/>
      <c s="43" r="J305"/>
      <c s="22" r="K305"/>
      <c s="21" r="L305"/>
      <c s="16" r="M305"/>
    </row>
    <row r="306">
      <c s="16" r="A306"/>
      <c s="16" r="B306"/>
      <c s="16" r="C306"/>
      <c s="16" r="D306"/>
      <c s="16" r="E306"/>
      <c s="16" r="F306"/>
      <c s="16" r="G306"/>
      <c s="16" r="H306"/>
      <c s="16" r="I306"/>
      <c s="43" r="J306"/>
      <c s="22" r="K306"/>
      <c s="21" r="L306"/>
      <c s="16" r="M306"/>
    </row>
    <row r="307">
      <c s="16" r="A307"/>
      <c s="16" r="B307"/>
      <c s="16" r="C307"/>
      <c s="16" r="D307"/>
      <c s="16" r="E307"/>
      <c s="16" r="F307"/>
      <c s="16" r="G307"/>
      <c s="16" r="H307"/>
      <c s="16" r="I307"/>
      <c s="43" r="J307"/>
      <c s="22" r="K307"/>
      <c s="21" r="L307"/>
      <c s="16" r="M307"/>
    </row>
    <row r="308">
      <c s="16" r="A308"/>
      <c s="16" r="B308"/>
      <c s="16" r="C308"/>
      <c s="16" r="D308"/>
      <c s="16" r="E308"/>
      <c s="16" r="F308"/>
      <c s="16" r="G308"/>
      <c s="16" r="H308"/>
      <c s="16" r="I308"/>
      <c s="43" r="J308"/>
      <c s="22" r="K308"/>
      <c s="21" r="L308"/>
      <c s="16" r="M308"/>
    </row>
    <row r="309">
      <c s="16" r="A309"/>
      <c s="16" r="B309"/>
      <c s="16" r="C309"/>
      <c s="16" r="D309"/>
      <c s="16" r="E309"/>
      <c s="16" r="F309"/>
      <c s="16" r="G309"/>
      <c s="16" r="H309"/>
      <c s="16" r="I309"/>
      <c s="43" r="J309"/>
      <c s="22" r="K309"/>
      <c s="21" r="L309"/>
      <c s="16" r="M309"/>
    </row>
    <row r="310">
      <c s="16" r="A310"/>
      <c s="16" r="B310"/>
      <c s="16" r="C310"/>
      <c s="16" r="D310"/>
      <c s="16" r="E310"/>
      <c s="16" r="F310"/>
      <c s="16" r="G310"/>
      <c s="16" r="H310"/>
      <c s="16" r="I310"/>
      <c s="43" r="J310"/>
      <c s="22" r="K310"/>
      <c s="21" r="L310"/>
      <c s="16" r="M310"/>
    </row>
    <row r="311">
      <c s="16" r="A311"/>
      <c s="16" r="B311"/>
      <c s="16" r="C311"/>
      <c s="16" r="D311"/>
      <c s="16" r="E311"/>
      <c s="16" r="F311"/>
      <c s="16" r="G311"/>
      <c s="16" r="H311"/>
      <c s="16" r="I311"/>
      <c s="43" r="J311"/>
      <c s="22" r="K311"/>
      <c s="21" r="L311"/>
      <c s="16" r="M311"/>
    </row>
    <row r="312">
      <c s="16" r="A312"/>
      <c s="16" r="B312"/>
      <c s="16" r="C312"/>
      <c s="16" r="D312"/>
      <c s="16" r="E312"/>
      <c s="16" r="F312"/>
      <c s="16" r="G312"/>
      <c s="16" r="H312"/>
      <c s="16" r="I312"/>
      <c s="43" r="J312"/>
      <c s="22" r="K312"/>
      <c s="21" r="L312"/>
      <c s="16" r="M312"/>
    </row>
    <row r="313">
      <c s="16" r="A313"/>
      <c s="16" r="B313"/>
      <c s="16" r="C313"/>
      <c s="16" r="D313"/>
      <c s="16" r="E313"/>
      <c s="16" r="F313"/>
      <c s="16" r="G313"/>
      <c s="16" r="H313"/>
      <c s="16" r="I313"/>
      <c s="43" r="J313"/>
      <c s="22" r="K313"/>
      <c s="21" r="L313"/>
      <c s="16" r="M313"/>
    </row>
    <row r="314">
      <c s="16" r="A314"/>
      <c s="16" r="B314"/>
      <c s="16" r="C314"/>
      <c s="43" r="D314"/>
      <c s="16" r="E314"/>
      <c s="16" r="F314"/>
      <c s="16" r="G314"/>
      <c s="16" r="H314"/>
      <c s="16" r="I314"/>
      <c s="16" r="J314"/>
      <c s="22" r="K314"/>
      <c s="21" r="L314"/>
      <c s="16" r="M314"/>
    </row>
    <row r="315">
      <c s="16" r="A315"/>
      <c s="16" r="B315"/>
      <c s="16" r="C315"/>
      <c s="43" r="D315"/>
      <c s="16" r="E315"/>
      <c s="16" r="F315"/>
      <c s="16" r="G315"/>
      <c s="16" r="H315"/>
      <c s="16" r="I315"/>
      <c s="16" r="J315"/>
      <c s="16" r="K315"/>
      <c s="21" r="L315"/>
      <c s="16" r="M315"/>
    </row>
    <row r="316">
      <c s="16" r="A316"/>
      <c s="16" r="B316"/>
      <c s="16" r="C316"/>
      <c s="43" r="D316"/>
      <c s="16" r="E316"/>
      <c s="16" r="F316"/>
      <c s="16" r="G316"/>
      <c s="16" r="H316"/>
      <c s="16" r="I316"/>
      <c s="16" r="J316"/>
      <c s="16" r="K316"/>
      <c s="21" r="L316"/>
      <c s="16" r="M316"/>
    </row>
    <row r="317">
      <c s="16" r="A317"/>
      <c s="16" r="B317"/>
      <c s="16" r="C317"/>
      <c s="43" r="D317"/>
      <c s="16" r="E317"/>
      <c s="16" r="F317"/>
      <c s="16" r="G317"/>
      <c s="16" r="H317"/>
      <c s="16" r="I317"/>
      <c s="16" r="J317"/>
      <c s="16" r="K317"/>
      <c s="21" r="L317"/>
      <c s="16" r="M317"/>
    </row>
    <row r="318">
      <c s="16" r="A318"/>
      <c s="16" r="B318"/>
      <c s="16" r="C318"/>
      <c s="43" r="D318"/>
      <c s="16" r="E318"/>
      <c s="16" r="F318"/>
      <c s="16" r="G318"/>
      <c s="16" r="H318"/>
      <c s="16" r="I318"/>
      <c s="16" r="J318"/>
      <c s="16" r="K318"/>
      <c s="21" r="L318"/>
      <c s="16" r="M318"/>
    </row>
    <row r="319">
      <c s="16" r="A319"/>
      <c s="16" r="B319"/>
      <c s="16" r="C319"/>
      <c s="43" r="D319"/>
      <c s="16" r="E319"/>
      <c s="16" r="F319"/>
      <c s="16" r="G319"/>
      <c s="16" r="H319"/>
      <c s="16" r="I319"/>
      <c s="16" r="J319"/>
      <c s="16" r="K319"/>
      <c s="21" r="L319"/>
      <c s="16" r="M319"/>
    </row>
    <row r="320">
      <c s="16" r="A320"/>
      <c s="16" r="B320"/>
      <c s="16" r="C320"/>
      <c s="16" r="D320"/>
      <c s="43" r="E320"/>
      <c s="16" r="F320"/>
      <c s="16" r="G320"/>
      <c s="16" r="H320"/>
      <c s="16" r="I320"/>
      <c s="16" r="J320"/>
      <c s="22" r="K320"/>
      <c s="21" r="L320"/>
      <c s="16" r="M320"/>
    </row>
    <row r="321">
      <c s="16" r="A321"/>
      <c s="16" r="B321"/>
      <c s="16" r="C321"/>
      <c s="16" r="D321"/>
      <c s="43" r="E321"/>
      <c s="16" r="F321"/>
      <c s="16" r="G321"/>
      <c s="16" r="H321"/>
      <c s="16" r="I321"/>
      <c s="16" r="J321"/>
      <c s="22" r="K321"/>
      <c s="21" r="L321"/>
      <c s="16" r="M321"/>
    </row>
    <row r="322">
      <c s="16" r="A322"/>
      <c s="16" r="B322"/>
      <c s="16" r="C322"/>
      <c s="16" r="D322"/>
      <c s="43" r="E322"/>
      <c s="16" r="F322"/>
      <c s="16" r="G322"/>
      <c s="16" r="H322"/>
      <c s="16" r="I322"/>
      <c s="16" r="J322"/>
      <c s="22" r="K322"/>
      <c s="21" r="L322"/>
      <c s="16" r="M322"/>
    </row>
    <row r="323">
      <c s="16" r="A323"/>
      <c s="16" r="B323"/>
      <c s="16" r="C323"/>
      <c s="16" r="D323"/>
      <c s="16" r="E323"/>
      <c s="43" r="F323"/>
      <c s="16" r="G323"/>
      <c s="16" r="H323"/>
      <c s="16" r="I323"/>
      <c s="16" r="J323"/>
      <c s="22" r="K323"/>
      <c s="21" r="L323"/>
      <c s="16" r="M323"/>
    </row>
    <row r="324">
      <c s="16" r="A324"/>
      <c s="16" r="B324"/>
      <c s="16" r="C324"/>
      <c s="16" r="D324"/>
      <c s="16" r="E324"/>
      <c s="43" r="F324"/>
      <c s="16" r="G324"/>
      <c s="16" r="H324"/>
      <c s="16" r="I324"/>
      <c s="16" r="J324"/>
      <c s="22" r="K324"/>
      <c s="21" r="L324"/>
      <c s="16" r="M324"/>
    </row>
    <row r="325">
      <c s="16" r="A325"/>
      <c s="16" r="B325"/>
      <c s="16" r="C325"/>
      <c s="16" r="D325"/>
      <c s="16" r="E325"/>
      <c s="43" r="F325"/>
      <c s="16" r="G325"/>
      <c s="16" r="H325"/>
      <c s="16" r="I325"/>
      <c s="16" r="J325"/>
      <c s="22" r="K325"/>
      <c s="21" r="L325"/>
      <c s="16" r="M325"/>
    </row>
    <row r="326">
      <c s="16" r="A326"/>
      <c s="16" r="B326"/>
      <c s="16" r="C326"/>
      <c s="16" r="D326"/>
      <c s="16" r="E326"/>
      <c s="43" r="F326"/>
      <c s="16" r="G326"/>
      <c s="16" r="H326"/>
      <c s="16" r="I326"/>
      <c s="16" r="J326"/>
      <c s="22" r="K326"/>
      <c s="21" r="L326"/>
      <c s="16" r="M326"/>
    </row>
    <row r="327">
      <c s="16" r="A327"/>
      <c s="16" r="B327"/>
      <c s="16" r="C327"/>
      <c s="16" r="D327"/>
      <c s="16" r="E327"/>
      <c s="43" r="F327"/>
      <c s="16" r="G327"/>
      <c s="16" r="H327"/>
      <c s="16" r="I327"/>
      <c s="16" r="J327"/>
      <c s="22" r="K327"/>
      <c s="21" r="L327"/>
      <c s="16" r="M327"/>
    </row>
    <row r="328">
      <c s="16" r="A328"/>
      <c s="16" r="B328"/>
      <c s="16" r="C328"/>
      <c s="16" r="D328"/>
      <c s="16" r="E328"/>
      <c s="16" r="F328"/>
      <c s="16" r="G328"/>
      <c s="16" r="H328"/>
      <c s="16" r="I328"/>
      <c s="16" r="J328"/>
      <c s="22" r="K328"/>
      <c s="21" r="L328"/>
      <c s="16" r="M328"/>
    </row>
    <row r="329">
      <c s="16" r="A329"/>
      <c s="16" r="B329"/>
      <c s="16" r="C329"/>
      <c s="16" r="D329"/>
      <c s="16" r="E329"/>
      <c s="16" r="F329"/>
      <c s="16" r="G329"/>
      <c s="16" r="H329"/>
      <c s="16" r="I329"/>
      <c s="16" r="J329"/>
      <c s="22" r="K329"/>
      <c s="21" r="L329"/>
      <c s="16" r="M329"/>
    </row>
    <row r="330">
      <c s="16" r="A330"/>
      <c s="16" r="B330"/>
      <c s="16" r="C330"/>
      <c s="16" r="D330"/>
      <c s="16" r="E330"/>
      <c s="16" r="F330"/>
      <c s="16" r="G330"/>
      <c s="43" r="H330"/>
      <c s="16" r="I330"/>
      <c s="16" r="J330"/>
      <c s="22" r="K330"/>
      <c s="21" r="L330"/>
      <c s="16" r="M330"/>
    </row>
    <row r="331">
      <c s="16" r="A331"/>
      <c s="16" r="B331"/>
      <c s="16" r="C331"/>
      <c s="16" r="D331"/>
      <c s="16" r="E331"/>
      <c s="16" r="F331"/>
      <c s="16" r="G331"/>
      <c s="43" r="H331"/>
      <c s="16" r="I331"/>
      <c s="16" r="J331"/>
      <c s="22" r="K331"/>
      <c s="21" r="L331"/>
      <c s="16" r="M331"/>
    </row>
    <row r="332">
      <c s="16" r="A332"/>
      <c s="16" r="B332"/>
      <c s="16" r="C332"/>
      <c s="16" r="D332"/>
      <c s="16" r="E332"/>
      <c s="16" r="F332"/>
      <c s="16" r="G332"/>
      <c s="43" r="H332"/>
      <c s="16" r="I332"/>
      <c s="16" r="J332"/>
      <c s="22" r="K332"/>
      <c s="21" r="L332"/>
      <c s="16" r="M332"/>
    </row>
    <row r="333">
      <c s="16" r="A333"/>
      <c s="16" r="B333"/>
      <c s="16" r="C333"/>
      <c s="16" r="D333"/>
      <c s="16" r="E333"/>
      <c s="16" r="F333"/>
      <c s="16" r="G333"/>
      <c s="43" r="H333"/>
      <c s="16" r="I333"/>
      <c s="16" r="J333"/>
      <c s="22" r="K333"/>
      <c s="21" r="L333"/>
      <c s="16" r="M333"/>
    </row>
    <row r="334">
      <c s="16" r="A334"/>
      <c s="16" r="B334"/>
      <c s="16" r="C334"/>
      <c s="16" r="D334"/>
      <c s="16" r="E334"/>
      <c s="16" r="F334"/>
      <c s="16" r="G334"/>
      <c s="43" r="H334"/>
      <c s="16" r="I334"/>
      <c s="16" r="J334"/>
      <c s="22" r="K334"/>
      <c s="21" r="L334"/>
      <c s="16" r="M334"/>
    </row>
    <row r="335">
      <c s="16" r="A335"/>
      <c s="16" r="B335"/>
      <c s="16" r="C335"/>
      <c s="16" r="D335"/>
      <c s="16" r="E335"/>
      <c s="16" r="F335"/>
      <c s="16" r="G335"/>
      <c s="16" r="H335"/>
      <c s="16" r="I335"/>
      <c s="43" r="J335"/>
      <c s="22" r="K335"/>
      <c s="21" r="L335"/>
      <c s="16" r="M335"/>
    </row>
    <row r="336">
      <c s="16" r="A336"/>
      <c s="16" r="B336"/>
      <c s="16" r="C336"/>
      <c s="16" r="D336"/>
      <c s="16" r="E336"/>
      <c s="16" r="F336"/>
      <c s="16" r="G336"/>
      <c s="16" r="H336"/>
      <c s="16" r="I336"/>
      <c s="43" r="J336"/>
      <c s="22" r="K336"/>
      <c s="21" r="L336"/>
      <c s="16" r="M336"/>
    </row>
    <row r="337">
      <c s="16" r="A337"/>
      <c s="16" r="B337"/>
      <c s="16" r="C337"/>
      <c s="16" r="D337"/>
      <c s="16" r="E337"/>
      <c s="16" r="F337"/>
      <c s="16" r="G337"/>
      <c s="16" r="H337"/>
      <c s="16" r="I337"/>
      <c s="43" r="J337"/>
      <c s="22" r="K337"/>
      <c s="21" r="L337"/>
      <c s="16" r="M337"/>
    </row>
    <row r="338">
      <c s="16" r="A338"/>
      <c s="16" r="B338"/>
      <c s="16" r="C338"/>
      <c s="16" r="D338"/>
      <c s="16" r="E338"/>
      <c s="16" r="F338"/>
      <c s="16" r="G338"/>
      <c s="16" r="H338"/>
      <c s="16" r="I338"/>
      <c s="43" r="J338"/>
      <c s="22" r="K338"/>
      <c s="21" r="L338"/>
      <c s="16" r="M338"/>
    </row>
    <row r="339">
      <c s="16" r="A339"/>
      <c s="16" r="B339"/>
      <c s="16" r="C339"/>
      <c s="16" r="D339"/>
      <c s="16" r="E339"/>
      <c s="16" r="F339"/>
      <c s="16" r="G339"/>
      <c s="16" r="H339"/>
      <c s="16" r="I339"/>
      <c s="43" r="J339"/>
      <c s="22" r="K339"/>
      <c s="21" r="L339"/>
      <c s="16" r="M339"/>
    </row>
    <row r="340">
      <c s="16" r="A340"/>
      <c s="16" r="B340"/>
      <c s="16" r="C340"/>
      <c s="16" r="D340"/>
      <c s="16" r="E340"/>
      <c s="16" r="F340"/>
      <c s="16" r="G340"/>
      <c s="16" r="H340"/>
      <c s="16" r="I340"/>
      <c s="43" r="J340"/>
      <c s="22" r="K340"/>
      <c s="21" r="L340"/>
      <c s="16" r="M340"/>
    </row>
    <row r="341">
      <c s="16" r="A341"/>
      <c s="16" r="B341"/>
      <c s="16" r="C341"/>
      <c s="16" r="D341"/>
      <c s="16" r="E341"/>
      <c s="16" r="F341"/>
      <c s="16" r="G341"/>
      <c s="16" r="H341"/>
      <c s="16" r="I341"/>
      <c s="43" r="J341"/>
      <c s="22" r="K341"/>
      <c s="21" r="L341"/>
      <c s="16" r="M341"/>
    </row>
    <row r="342">
      <c s="16" r="A342"/>
      <c s="16" r="B342"/>
      <c s="16" r="C342"/>
      <c s="16" r="D342"/>
      <c s="16" r="E342"/>
      <c s="16" r="F342"/>
      <c s="16" r="G342"/>
      <c s="16" r="H342"/>
      <c s="16" r="I342"/>
      <c s="43" r="J342"/>
      <c s="22" r="K342"/>
      <c s="21" r="L342"/>
      <c s="16" r="M342"/>
    </row>
    <row r="343">
      <c s="16" r="A343"/>
      <c s="16" r="B343"/>
      <c s="16" r="C343"/>
      <c s="16" r="D343"/>
      <c s="16" r="E343"/>
      <c s="16" r="F343"/>
      <c s="16" r="G343"/>
      <c s="16" r="H343"/>
      <c s="16" r="I343"/>
      <c s="43" r="J343"/>
      <c s="22" r="K343"/>
      <c s="21" r="L343"/>
      <c s="16" r="M343"/>
    </row>
    <row r="344">
      <c s="16" r="A344"/>
      <c s="16" r="B344"/>
      <c s="16" r="C344"/>
      <c s="16" r="D344"/>
      <c s="16" r="E344"/>
      <c s="16" r="F344"/>
      <c s="16" r="G344"/>
      <c s="16" r="H344"/>
      <c s="16" r="I344"/>
      <c s="43" r="J344"/>
      <c s="22" r="K344"/>
      <c s="21" r="L344"/>
      <c s="16" r="M344"/>
    </row>
    <row r="345">
      <c s="16" r="A345"/>
      <c s="16" r="B345"/>
      <c s="16" r="C345"/>
      <c s="16" r="D345"/>
      <c s="16" r="E345"/>
      <c s="16" r="F345"/>
      <c s="16" r="G345"/>
      <c s="16" r="H345"/>
      <c s="16" r="I345"/>
      <c s="43" r="J345"/>
      <c s="22" r="K345"/>
      <c s="21" r="L345"/>
      <c s="16" r="M345"/>
    </row>
    <row r="346">
      <c s="16" r="A346"/>
      <c s="16" r="B346"/>
      <c s="16" r="C346"/>
      <c s="16" r="D346"/>
      <c s="16" r="E346"/>
      <c s="16" r="F346"/>
      <c s="16" r="G346"/>
      <c s="16" r="H346"/>
      <c s="16" r="I346"/>
      <c s="43" r="J346"/>
      <c s="22" r="K346"/>
      <c s="21" r="L346"/>
      <c s="16" r="M346"/>
    </row>
    <row r="347">
      <c s="16" r="A347"/>
      <c s="16" r="B347"/>
      <c s="16" r="C347"/>
      <c s="43" r="D347"/>
      <c s="16" r="E347"/>
      <c s="16" r="F347"/>
      <c s="16" r="G347"/>
      <c s="16" r="H347"/>
      <c s="16" r="I347"/>
      <c s="16" r="J347"/>
      <c s="22" r="K347"/>
      <c s="21" r="L347"/>
      <c s="16" r="M347"/>
    </row>
    <row r="348">
      <c s="16" r="A348"/>
      <c s="16" r="B348"/>
      <c s="16" r="C348"/>
      <c s="43" r="D348"/>
      <c s="16" r="E348"/>
      <c s="16" r="F348"/>
      <c s="16" r="G348"/>
      <c s="16" r="H348"/>
      <c s="16" r="I348"/>
      <c s="16" r="J348"/>
      <c s="16" r="K348"/>
      <c s="21" r="L348"/>
      <c s="16" r="M348"/>
    </row>
    <row r="349">
      <c s="16" r="A349"/>
      <c s="16" r="B349"/>
      <c s="16" r="C349"/>
      <c s="43" r="D349"/>
      <c s="16" r="E349"/>
      <c s="16" r="F349"/>
      <c s="16" r="G349"/>
      <c s="16" r="H349"/>
      <c s="16" r="I349"/>
      <c s="16" r="J349"/>
      <c s="16" r="K349"/>
      <c s="21" r="L349"/>
      <c s="16" r="M349"/>
    </row>
    <row r="350">
      <c s="16" r="A350"/>
      <c s="16" r="B350"/>
      <c s="16" r="C350"/>
      <c s="43" r="D350"/>
      <c s="16" r="E350"/>
      <c s="16" r="F350"/>
      <c s="16" r="G350"/>
      <c s="16" r="H350"/>
      <c s="16" r="I350"/>
      <c s="16" r="J350"/>
      <c s="16" r="K350"/>
      <c s="21" r="L350"/>
      <c s="16" r="M350"/>
    </row>
    <row r="351">
      <c s="16" r="A351"/>
      <c s="16" r="B351"/>
      <c s="16" r="C351"/>
      <c s="43" r="D351"/>
      <c s="16" r="E351"/>
      <c s="16" r="F351"/>
      <c s="16" r="G351"/>
      <c s="16" r="H351"/>
      <c s="16" r="I351"/>
      <c s="16" r="J351"/>
      <c s="16" r="K351"/>
      <c s="21" r="L351"/>
      <c s="16" r="M351"/>
    </row>
    <row r="352">
      <c s="16" r="A352"/>
      <c s="16" r="B352"/>
      <c s="16" r="C352"/>
      <c s="43" r="D352"/>
      <c s="16" r="E352"/>
      <c s="16" r="F352"/>
      <c s="16" r="G352"/>
      <c s="16" r="H352"/>
      <c s="16" r="I352"/>
      <c s="16" r="J352"/>
      <c s="16" r="K352"/>
      <c s="21" r="L352"/>
      <c s="16" r="M352"/>
    </row>
    <row r="353">
      <c s="16" r="A353"/>
      <c s="16" r="B353"/>
      <c s="16" r="C353"/>
      <c s="16" r="D353"/>
      <c s="43" r="E353"/>
      <c s="16" r="F353"/>
      <c s="16" r="G353"/>
      <c s="16" r="H353"/>
      <c s="16" r="I353"/>
      <c s="16" r="J353"/>
      <c s="22" r="K353"/>
      <c s="21" r="L353"/>
      <c s="16" r="M353"/>
    </row>
    <row r="354">
      <c s="16" r="A354"/>
      <c s="16" r="B354"/>
      <c s="16" r="C354"/>
      <c s="16" r="D354"/>
      <c s="43" r="E354"/>
      <c s="16" r="F354"/>
      <c s="16" r="G354"/>
      <c s="16" r="H354"/>
      <c s="16" r="I354"/>
      <c s="16" r="J354"/>
      <c s="22" r="K354"/>
      <c s="21" r="L354"/>
      <c s="16" r="M354"/>
    </row>
    <row r="355">
      <c s="16" r="A355"/>
      <c s="16" r="B355"/>
      <c s="16" r="C355"/>
      <c s="16" r="D355"/>
      <c s="16" r="E355"/>
      <c s="43" r="F355"/>
      <c s="16" r="G355"/>
      <c s="16" r="H355"/>
      <c s="16" r="I355"/>
      <c s="16" r="J355"/>
      <c s="22" r="K355"/>
      <c s="21" r="L355"/>
      <c s="16" r="M355"/>
    </row>
    <row r="356">
      <c s="16" r="A356"/>
      <c s="16" r="B356"/>
      <c s="16" r="C356"/>
      <c s="16" r="D356"/>
      <c s="16" r="E356"/>
      <c s="43" r="F356"/>
      <c s="16" r="G356"/>
      <c s="16" r="H356"/>
      <c s="16" r="I356"/>
      <c s="16" r="J356"/>
      <c s="22" r="K356"/>
      <c s="21" r="L356"/>
      <c s="16" r="M356"/>
    </row>
    <row r="357">
      <c s="16" r="A357"/>
      <c s="16" r="B357"/>
      <c s="16" r="C357"/>
      <c s="16" r="D357"/>
      <c s="16" r="E357"/>
      <c s="43" r="F357"/>
      <c s="16" r="G357"/>
      <c s="16" r="H357"/>
      <c s="16" r="I357"/>
      <c s="16" r="J357"/>
      <c s="22" r="K357"/>
      <c s="21" r="L357"/>
      <c s="16" r="M357"/>
    </row>
    <row r="358">
      <c s="16" r="A358"/>
      <c s="16" r="B358"/>
      <c s="16" r="C358"/>
      <c s="16" r="D358"/>
      <c s="16" r="E358"/>
      <c s="43" r="F358"/>
      <c s="16" r="G358"/>
      <c s="16" r="H358"/>
      <c s="16" r="I358"/>
      <c s="16" r="J358"/>
      <c s="22" r="K358"/>
      <c s="21" r="L358"/>
      <c s="16" r="M358"/>
    </row>
    <row r="359">
      <c s="16" r="A359"/>
      <c s="16" r="B359"/>
      <c s="16" r="C359"/>
      <c s="16" r="D359"/>
      <c s="16" r="E359"/>
      <c s="43" r="F359"/>
      <c s="16" r="G359"/>
      <c s="16" r="H359"/>
      <c s="16" r="I359"/>
      <c s="16" r="J359"/>
      <c s="22" r="K359"/>
      <c s="21" r="L359"/>
      <c s="16" r="M359"/>
    </row>
    <row r="360">
      <c s="16" r="A360"/>
      <c s="16" r="B360"/>
      <c s="16" r="C360"/>
      <c s="16" r="D360"/>
      <c s="16" r="E360"/>
      <c s="16" r="F360"/>
      <c s="16" r="G360"/>
      <c s="16" r="H360"/>
      <c s="16" r="I360"/>
      <c s="16" r="J360"/>
      <c s="22" r="K360"/>
      <c s="21" r="L360"/>
      <c s="16" r="M360"/>
    </row>
    <row r="361">
      <c s="16" r="A361"/>
      <c s="16" r="B361"/>
      <c s="16" r="C361"/>
      <c s="16" r="D361"/>
      <c s="16" r="E361"/>
      <c s="16" r="F361"/>
      <c s="16" r="G361"/>
      <c s="16" r="H361"/>
      <c s="16" r="I361"/>
      <c s="16" r="J361"/>
      <c s="22" r="K361"/>
      <c s="21" r="L361"/>
      <c s="16" r="M361"/>
    </row>
    <row r="362">
      <c s="16" r="A362"/>
      <c s="16" r="B362"/>
      <c s="16" r="C362"/>
      <c s="16" r="D362"/>
      <c s="16" r="E362"/>
      <c s="16" r="F362"/>
      <c s="16" r="G362"/>
      <c s="43" r="H362"/>
      <c s="16" r="I362"/>
      <c s="16" r="J362"/>
      <c s="22" r="K362"/>
      <c s="21" r="L362"/>
      <c s="16" r="M362"/>
    </row>
    <row r="363">
      <c s="16" r="A363"/>
      <c s="16" r="B363"/>
      <c s="16" r="C363"/>
      <c s="16" r="D363"/>
      <c s="16" r="E363"/>
      <c s="16" r="F363"/>
      <c s="16" r="G363"/>
      <c s="43" r="H363"/>
      <c s="16" r="I363"/>
      <c s="16" r="J363"/>
      <c s="22" r="K363"/>
      <c s="21" r="L363"/>
      <c s="16" r="M363"/>
    </row>
    <row r="364">
      <c s="16" r="A364"/>
      <c s="16" r="B364"/>
      <c s="16" r="C364"/>
      <c s="16" r="D364"/>
      <c s="16" r="E364"/>
      <c s="16" r="F364"/>
      <c s="16" r="G364"/>
      <c s="43" r="H364"/>
      <c s="16" r="I364"/>
      <c s="16" r="J364"/>
      <c s="22" r="K364"/>
      <c s="21" r="L364"/>
      <c s="16" r="M364"/>
    </row>
    <row r="365">
      <c s="16" r="A365"/>
      <c s="16" r="B365"/>
      <c s="16" r="C365"/>
      <c s="16" r="D365"/>
      <c s="16" r="E365"/>
      <c s="16" r="F365"/>
      <c s="16" r="G365"/>
      <c s="43" r="H365"/>
      <c s="16" r="I365"/>
      <c s="16" r="J365"/>
      <c s="22" r="K365"/>
      <c s="21" r="L365"/>
      <c s="16" r="M365"/>
    </row>
    <row r="366">
      <c s="16" r="A366"/>
      <c s="16" r="B366"/>
      <c s="16" r="C366"/>
      <c s="16" r="D366"/>
      <c s="16" r="E366"/>
      <c s="16" r="F366"/>
      <c s="16" r="G366"/>
      <c s="43" r="H366"/>
      <c s="16" r="I366"/>
      <c s="16" r="J366"/>
      <c s="22" r="K366"/>
      <c s="21" r="L366"/>
      <c s="16" r="M366"/>
    </row>
    <row r="367">
      <c s="16" r="A367"/>
      <c s="16" r="B367"/>
      <c s="16" r="C367"/>
      <c s="16" r="D367"/>
      <c s="16" r="E367"/>
      <c s="16" r="F367"/>
      <c s="16" r="G367"/>
      <c s="16" r="H367"/>
      <c s="16" r="I367"/>
      <c s="43" r="J367"/>
      <c s="16" r="K367"/>
      <c s="21" r="L367"/>
      <c s="16" r="M367"/>
    </row>
    <row r="368">
      <c s="16" r="A368"/>
      <c s="16" r="B368"/>
      <c s="16" r="C368"/>
      <c s="16" r="D368"/>
      <c s="16" r="E368"/>
      <c s="16" r="F368"/>
      <c s="16" r="G368"/>
      <c s="16" r="H368"/>
      <c s="16" r="I368"/>
      <c s="43" r="J368"/>
      <c s="22" r="K368"/>
      <c s="21" r="L368"/>
      <c s="16" r="M368"/>
    </row>
    <row r="369">
      <c s="16" r="A369"/>
      <c s="16" r="B369"/>
      <c s="16" r="C369"/>
      <c s="16" r="D369"/>
      <c s="16" r="E369"/>
      <c s="16" r="F369"/>
      <c s="16" r="G369"/>
      <c s="16" r="H369"/>
      <c s="16" r="I369"/>
      <c s="43" r="J369"/>
      <c s="22" r="K369"/>
      <c s="21" r="L369"/>
      <c s="16" r="M369"/>
    </row>
    <row r="370">
      <c s="16" r="A370"/>
      <c s="16" r="B370"/>
      <c s="16" r="C370"/>
      <c s="16" r="D370"/>
      <c s="16" r="E370"/>
      <c s="16" r="F370"/>
      <c s="16" r="G370"/>
      <c s="16" r="H370"/>
      <c s="16" r="I370"/>
      <c s="43" r="J370"/>
      <c s="22" r="K370"/>
      <c s="21" r="L370"/>
      <c s="16" r="M370"/>
    </row>
    <row r="371">
      <c s="16" r="A371"/>
      <c s="16" r="B371"/>
      <c s="16" r="C371"/>
      <c s="16" r="D371"/>
      <c s="16" r="E371"/>
      <c s="16" r="F371"/>
      <c s="16" r="G371"/>
      <c s="16" r="H371"/>
      <c s="16" r="I371"/>
      <c s="43" r="J371"/>
      <c s="22" r="K371"/>
      <c s="21" r="L371"/>
      <c s="16" r="M371"/>
    </row>
    <row r="372">
      <c s="16" r="A372"/>
      <c s="16" r="B372"/>
      <c s="16" r="C372"/>
      <c s="16" r="D372"/>
      <c s="16" r="E372"/>
      <c s="16" r="F372"/>
      <c s="16" r="G372"/>
      <c s="16" r="H372"/>
      <c s="16" r="I372"/>
      <c s="43" r="J372"/>
      <c s="22" r="K372"/>
      <c s="21" r="L372"/>
      <c s="16" r="M372"/>
    </row>
    <row r="373">
      <c s="16" r="A373"/>
      <c s="16" r="B373"/>
      <c s="16" r="C373"/>
      <c s="16" r="D373"/>
      <c s="16" r="E373"/>
      <c s="16" r="F373"/>
      <c s="16" r="G373"/>
      <c s="16" r="H373"/>
      <c s="16" r="I373"/>
      <c s="43" r="J373"/>
      <c s="22" r="K373"/>
      <c s="21" r="L373"/>
      <c s="16" r="M373"/>
    </row>
    <row r="374">
      <c s="16" r="A374"/>
      <c s="16" r="B374"/>
      <c s="16" r="C374"/>
      <c s="16" r="D374"/>
      <c s="16" r="E374"/>
      <c s="16" r="F374"/>
      <c s="16" r="G374"/>
      <c s="16" r="H374"/>
      <c s="16" r="I374"/>
      <c s="43" r="J374"/>
      <c s="22" r="K374"/>
      <c s="21" r="L374"/>
      <c s="16" r="M374"/>
    </row>
    <row r="375">
      <c s="16" r="A375"/>
      <c s="16" r="B375"/>
      <c s="16" r="C375"/>
      <c s="16" r="D375"/>
      <c s="16" r="E375"/>
      <c s="16" r="F375"/>
      <c s="16" r="G375"/>
      <c s="16" r="H375"/>
      <c s="16" r="I375"/>
      <c s="43" r="J375"/>
      <c s="22" r="K375"/>
      <c s="21" r="L375"/>
      <c s="16" r="M375"/>
    </row>
    <row r="376">
      <c s="16" r="A376"/>
      <c s="16" r="B376"/>
      <c s="16" r="C376"/>
      <c s="16" r="D376"/>
      <c s="16" r="E376"/>
      <c s="16" r="F376"/>
      <c s="16" r="G376"/>
      <c s="16" r="H376"/>
      <c s="16" r="I376"/>
      <c s="43" r="J376"/>
      <c s="22" r="K376"/>
      <c s="21" r="L376"/>
      <c s="16" r="M376"/>
    </row>
    <row r="377">
      <c s="16" r="A377"/>
      <c s="16" r="B377"/>
      <c s="16" r="C377"/>
      <c s="16" r="D377"/>
      <c s="16" r="E377"/>
      <c s="16" r="F377"/>
      <c s="16" r="G377"/>
      <c s="16" r="H377"/>
      <c s="16" r="I377"/>
      <c s="43" r="J377"/>
      <c s="22" r="K377"/>
      <c s="21" r="L377"/>
      <c s="16" r="M377"/>
    </row>
    <row r="378">
      <c s="16" r="A378"/>
      <c s="16" r="B378"/>
      <c s="16" r="C378"/>
      <c s="16" r="D378"/>
      <c s="16" r="E378"/>
      <c s="16" r="F378"/>
      <c s="16" r="G378"/>
      <c s="16" r="H378"/>
      <c s="16" r="I378"/>
      <c s="43" r="J378"/>
      <c s="22" r="K378"/>
      <c s="21" r="L378"/>
      <c s="16" r="M378"/>
    </row>
  </sheetData>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3.29"/>
    <col min="8" customWidth="1" max="8" width="9.29"/>
    <col min="9" customWidth="1" max="9" width="11.57"/>
    <col min="10" customWidth="1" max="10" width="8.57"/>
    <col min="11" customWidth="1" max="11" width="6.14"/>
    <col min="12" customWidth="1" max="12" width="9.43"/>
    <col min="13" customWidth="1" max="13" width="15.0"/>
  </cols>
  <sheetData>
    <row r="1">
      <c t="s" r="A1">
        <v>0</v>
      </c>
      <c t="s" r="B1">
        <v>1</v>
      </c>
      <c t="s" r="C1">
        <v>2</v>
      </c>
      <c t="s" r="D1">
        <v>3</v>
      </c>
      <c t="s" r="E1">
        <v>4</v>
      </c>
      <c t="s" r="F1">
        <v>5</v>
      </c>
      <c t="s" r="G1">
        <v>6</v>
      </c>
      <c t="s" r="H1">
        <v>7</v>
      </c>
      <c t="s" r="I1">
        <v>147</v>
      </c>
      <c t="s" r="J1">
        <v>9</v>
      </c>
      <c t="s" s="67" r="K1">
        <v>10</v>
      </c>
      <c t="s" r="L1">
        <v>11</v>
      </c>
      <c t="s" r="M1">
        <v>12</v>
      </c>
    </row>
    <row r="2">
      <c t="s" s="75" r="A2">
        <v>148</v>
      </c>
      <c s="45" r="B2"/>
      <c t="s" s="75" r="C2">
        <v>14</v>
      </c>
      <c t="s" s="49" r="D2">
        <v>48</v>
      </c>
      <c t="s" s="75" r="E2">
        <v>149</v>
      </c>
      <c t="s" s="45" r="F2">
        <v>36</v>
      </c>
      <c t="s" s="75" r="G2">
        <v>135</v>
      </c>
      <c t="s" s="75" r="H2">
        <v>19</v>
      </c>
      <c t="s" s="75" r="I2">
        <v>150</v>
      </c>
      <c s="75" r="J2">
        <v>10000</v>
      </c>
      <c s="42" r="K2">
        <v>300</v>
      </c>
      <c s="16" r="L2"/>
      <c s="16" r="M2"/>
    </row>
    <row r="3">
      <c t="s" s="75" r="A3">
        <v>151</v>
      </c>
      <c s="45" r="B3"/>
      <c t="str" s="75" r="C3">
        <f>C$2</f>
        <v>accounting</v>
      </c>
      <c t="s" s="49" r="D3">
        <v>52</v>
      </c>
      <c t="str" s="75" r="E3">
        <f>E$2</f>
        <v>prop/decor</v>
      </c>
      <c t="str" s="45" r="F3">
        <f>F$2</f>
        <v>1/16 page</v>
      </c>
      <c t="str" s="75" r="G3">
        <f>G$2</f>
        <v>sgl med as cut</v>
      </c>
      <c t="str" s="75" r="H3">
        <f>H$2</f>
        <v>australia</v>
      </c>
      <c t="str" s="75" r="I3">
        <f>I$2</f>
        <v>sgl episo</v>
      </c>
      <c s="75" r="J3">
        <f>J$2</f>
        <v>10000</v>
      </c>
      <c s="42" r="K3"/>
      <c s="21" r="L3">
        <f>(K3/K$2)-1</f>
        <v>-1</v>
      </c>
      <c s="16" r="M3">
        <f>K3-K$2</f>
        <v>-300</v>
      </c>
    </row>
    <row r="4">
      <c s="75" r="A4"/>
      <c s="45" r="B4"/>
      <c t="str" s="75" r="C4">
        <f>C$2</f>
        <v>accounting</v>
      </c>
      <c t="s" s="49" r="D4">
        <v>53</v>
      </c>
      <c t="str" s="75" r="E4">
        <f>E$2</f>
        <v>prop/decor</v>
      </c>
      <c t="str" s="45" r="F4">
        <f>F$2</f>
        <v>1/16 page</v>
      </c>
      <c t="str" s="75" r="G4">
        <f>G$2</f>
        <v>sgl med as cut</v>
      </c>
      <c t="str" s="75" r="H4">
        <f>H$2</f>
        <v>australia</v>
      </c>
      <c t="str" s="75" r="I4">
        <f>I$2</f>
        <v>sgl episo</v>
      </c>
      <c s="75" r="J4">
        <f>J$2</f>
        <v>10000</v>
      </c>
      <c s="42" r="K4"/>
      <c s="21" r="L4">
        <f>(K4/K$2)-1</f>
        <v>-1</v>
      </c>
      <c s="16" r="M4">
        <f>K4-K$2</f>
        <v>-300</v>
      </c>
    </row>
    <row r="5">
      <c s="75" r="A5"/>
      <c s="45" r="B5"/>
      <c t="str" s="75" r="C5">
        <f>C$2</f>
        <v>accounting</v>
      </c>
      <c t="s" s="49" r="D5">
        <v>15</v>
      </c>
      <c t="str" s="75" r="E5">
        <f>E$2</f>
        <v>prop/decor</v>
      </c>
      <c t="str" s="45" r="F5">
        <f>F$2</f>
        <v>1/16 page</v>
      </c>
      <c t="str" s="75" r="G5">
        <f>G$2</f>
        <v>sgl med as cut</v>
      </c>
      <c t="str" s="75" r="H5">
        <f>H$2</f>
        <v>australia</v>
      </c>
      <c t="str" s="75" r="I5">
        <f>I$2</f>
        <v>sgl episo</v>
      </c>
      <c s="75" r="J5">
        <f>J$2</f>
        <v>10000</v>
      </c>
      <c s="42" r="K5"/>
      <c s="21" r="L5">
        <f>(K5/K$2)-1</f>
        <v>-1</v>
      </c>
      <c s="16" r="M5">
        <f>K5-K$2</f>
        <v>-300</v>
      </c>
    </row>
    <row r="6">
      <c s="75" r="A6"/>
      <c s="45" r="B6"/>
      <c t="str" s="75" r="C6">
        <f>C$2</f>
        <v>accounting</v>
      </c>
      <c t="s" s="49" r="D6">
        <v>54</v>
      </c>
      <c t="str" s="75" r="E6">
        <f>E$2</f>
        <v>prop/decor</v>
      </c>
      <c t="str" s="45" r="F6">
        <f>F$2</f>
        <v>1/16 page</v>
      </c>
      <c t="str" s="75" r="G6">
        <f>G$2</f>
        <v>sgl med as cut</v>
      </c>
      <c t="str" s="75" r="H6">
        <f>H$2</f>
        <v>australia</v>
      </c>
      <c t="str" s="75" r="I6">
        <f>I$2</f>
        <v>sgl episo</v>
      </c>
      <c s="75" r="J6">
        <f>J$2</f>
        <v>10000</v>
      </c>
      <c s="42" r="K6"/>
      <c s="21" r="L6">
        <f>(K6/K$2)-1</f>
        <v>-1</v>
      </c>
      <c s="16" r="M6">
        <f>K6-K$2</f>
        <v>-300</v>
      </c>
    </row>
    <row r="7">
      <c s="75" r="A7"/>
      <c s="45" r="B7"/>
      <c t="str" s="75" r="C7">
        <f>C$2</f>
        <v>accounting</v>
      </c>
      <c t="s" s="49" r="D7">
        <v>55</v>
      </c>
      <c t="str" s="75" r="E7">
        <f>E$2</f>
        <v>prop/decor</v>
      </c>
      <c t="str" s="45" r="F7">
        <f>F$2</f>
        <v>1/16 page</v>
      </c>
      <c t="str" s="75" r="G7">
        <f>G$2</f>
        <v>sgl med as cut</v>
      </c>
      <c t="str" s="75" r="H7">
        <f>H$2</f>
        <v>australia</v>
      </c>
      <c t="str" s="75" r="I7">
        <f>I$2</f>
        <v>sgl episo</v>
      </c>
      <c s="75" r="J7">
        <f>J$2</f>
        <v>10000</v>
      </c>
      <c s="42" r="K7"/>
      <c s="21" r="L7">
        <f>(K7/K$2)-1</f>
        <v>-1</v>
      </c>
      <c s="16" r="M7">
        <f>K7-K$2</f>
        <v>-300</v>
      </c>
    </row>
    <row r="8">
      <c s="75" r="A8"/>
      <c s="45" r="B8"/>
      <c t="str" s="75" r="C8">
        <f>C$2</f>
        <v>accounting</v>
      </c>
      <c t="s" s="49" r="D8">
        <v>56</v>
      </c>
      <c t="str" s="75" r="E8">
        <f>E$2</f>
        <v>prop/decor</v>
      </c>
      <c t="str" s="45" r="F8">
        <f>F$2</f>
        <v>1/16 page</v>
      </c>
      <c t="str" s="75" r="G8">
        <f>G$2</f>
        <v>sgl med as cut</v>
      </c>
      <c t="str" s="75" r="H8">
        <f>H$2</f>
        <v>australia</v>
      </c>
      <c t="str" s="75" r="I8">
        <f>I$2</f>
        <v>sgl episo</v>
      </c>
      <c s="75" r="J8">
        <f>J$2</f>
        <v>10000</v>
      </c>
      <c s="42" r="K8"/>
      <c s="21" r="L8">
        <f>(K8/K$2)-1</f>
        <v>-1</v>
      </c>
      <c s="16" r="M8">
        <f>K8-K$2</f>
        <v>-300</v>
      </c>
    </row>
    <row r="9">
      <c s="75" r="A9"/>
      <c s="45" r="B9"/>
      <c t="str" s="75" r="C9">
        <f>C$2</f>
        <v>accounting</v>
      </c>
      <c t="s" s="49" r="D9">
        <v>57</v>
      </c>
      <c t="str" s="75" r="E9">
        <f>E$2</f>
        <v>prop/decor</v>
      </c>
      <c t="str" s="45" r="F9">
        <f>F$2</f>
        <v>1/16 page</v>
      </c>
      <c t="str" s="75" r="G9">
        <f>G$2</f>
        <v>sgl med as cut</v>
      </c>
      <c t="str" s="75" r="H9">
        <f>H$2</f>
        <v>australia</v>
      </c>
      <c t="str" s="75" r="I9">
        <f>I$2</f>
        <v>sgl episo</v>
      </c>
      <c s="75" r="J9">
        <f>J$2</f>
        <v>10000</v>
      </c>
      <c s="42" r="K9"/>
      <c s="21" r="L9">
        <f>(K9/K$2)-1</f>
        <v>-1</v>
      </c>
      <c s="16" r="M9">
        <f>K9-K$2</f>
        <v>-300</v>
      </c>
    </row>
    <row r="10">
      <c s="45" r="B10"/>
      <c t="str" s="16" r="C10">
        <f>C$2</f>
        <v>accounting</v>
      </c>
      <c t="str" s="45" r="D10">
        <f>D$2</f>
        <v>1 week</v>
      </c>
      <c t="str" s="43" r="E10">
        <f>E$2</f>
        <v>prop/decor</v>
      </c>
      <c t="str" s="45" r="F10">
        <f>F$2</f>
        <v>1/16 page</v>
      </c>
      <c t="str" s="16" r="G10">
        <f>G$2</f>
        <v>sgl med as cut</v>
      </c>
      <c t="str" s="16" r="H10">
        <f>H$2</f>
        <v>australia</v>
      </c>
      <c t="str" s="16" r="I10">
        <f>I$2</f>
        <v>sgl episo</v>
      </c>
      <c s="16" r="J10">
        <f>J$2</f>
        <v>10000</v>
      </c>
      <c s="42" r="K10">
        <f>K$2</f>
        <v>300</v>
      </c>
      <c s="21" r="L10">
        <f>(K10/K$2)-1</f>
        <v>0</v>
      </c>
      <c s="16" r="M10">
        <f>K10-K$2</f>
        <v>0</v>
      </c>
    </row>
    <row r="11">
      <c s="45" r="B11"/>
      <c t="str" s="16" r="C11">
        <f>C$2</f>
        <v>accounting</v>
      </c>
      <c t="str" s="45" r="D11">
        <f>D$2</f>
        <v>1 week</v>
      </c>
      <c t="s" s="43" r="E11">
        <v>152</v>
      </c>
      <c t="str" s="45" r="F11">
        <f>F$2</f>
        <v>1/16 page</v>
      </c>
      <c t="str" s="16" r="G11">
        <f>G$2</f>
        <v>sgl med as cut</v>
      </c>
      <c t="str" s="16" r="H11">
        <f>H$2</f>
        <v>australia</v>
      </c>
      <c t="str" s="16" r="I11">
        <f>I$2</f>
        <v>sgl episo</v>
      </c>
      <c s="16" r="J11">
        <f>J$2</f>
        <v>10000</v>
      </c>
      <c s="67" r="K11">
        <v>450</v>
      </c>
      <c s="21" r="L11">
        <f>(K11/K$2)-1</f>
        <v>0.5</v>
      </c>
      <c s="16" r="M11">
        <f>K11-K$2</f>
        <v>150</v>
      </c>
    </row>
    <row r="12">
      <c s="45" r="B12"/>
      <c t="str" s="16" r="C12">
        <f>C$2</f>
        <v>accounting</v>
      </c>
      <c t="str" s="45" r="D12">
        <f>D$2</f>
        <v>1 week</v>
      </c>
      <c t="s" s="43" r="E12">
        <v>139</v>
      </c>
      <c t="str" s="45" r="F12">
        <f>F$2</f>
        <v>1/16 page</v>
      </c>
      <c t="str" s="16" r="G12">
        <f>G$2</f>
        <v>sgl med as cut</v>
      </c>
      <c t="str" s="16" r="H12">
        <f>H$2</f>
        <v>australia</v>
      </c>
      <c t="str" s="16" r="I12">
        <f>I$2</f>
        <v>sgl episo</v>
      </c>
      <c s="16" r="J12">
        <f>J$2</f>
        <v>10000</v>
      </c>
      <c s="67" r="K12">
        <v>475</v>
      </c>
      <c s="21" r="L12">
        <f>(K12/K$2)-1</f>
        <v>0.583333333333333</v>
      </c>
      <c s="16" r="M12">
        <f>K12-K$2</f>
        <v>175</v>
      </c>
    </row>
    <row r="13">
      <c s="75" r="A13"/>
      <c s="45" r="B13"/>
      <c t="str" s="75" r="C13">
        <f>C$2</f>
        <v>accounting</v>
      </c>
      <c t="str" s="45" r="D13">
        <f>D$2</f>
        <v>1 week</v>
      </c>
      <c t="str" s="75" r="E13">
        <f>E$2</f>
        <v>prop/decor</v>
      </c>
      <c t="s" s="49" r="F13">
        <v>36</v>
      </c>
      <c t="str" s="75" r="G13">
        <f>G$2</f>
        <v>sgl med as cut</v>
      </c>
      <c t="str" s="75" r="H13">
        <f>H$2</f>
        <v>australia</v>
      </c>
      <c t="str" s="75" r="I13">
        <f>I$2</f>
        <v>sgl episo</v>
      </c>
      <c s="75" r="J13">
        <f>J$2</f>
        <v>10000</v>
      </c>
      <c s="42" r="K13">
        <f>K$2</f>
        <v>300</v>
      </c>
      <c s="21" r="L13">
        <f>(K13/K$2)-1</f>
        <v>0</v>
      </c>
      <c s="16" r="M13">
        <f>K13-K$2</f>
        <v>0</v>
      </c>
    </row>
    <row r="14">
      <c s="75" r="A14"/>
      <c s="45" r="B14"/>
      <c t="str" s="75" r="C14">
        <f>C$2</f>
        <v>accounting</v>
      </c>
      <c t="str" s="45" r="D14">
        <f>D$2</f>
        <v>1 week</v>
      </c>
      <c t="str" s="75" r="E14">
        <f>E$2</f>
        <v>prop/decor</v>
      </c>
      <c t="s" s="49" r="F14">
        <v>60</v>
      </c>
      <c t="str" s="75" r="G14">
        <f>G$2</f>
        <v>sgl med as cut</v>
      </c>
      <c t="str" s="75" r="H14">
        <f>H$2</f>
        <v>australia</v>
      </c>
      <c t="str" s="75" r="I14">
        <f>I$2</f>
        <v>sgl episo</v>
      </c>
      <c s="75" r="J14">
        <f>J$2</f>
        <v>10000</v>
      </c>
      <c s="42" r="K14"/>
      <c s="21" r="L14">
        <f>(K14/K$2)-1</f>
        <v>-1</v>
      </c>
      <c s="16" r="M14">
        <f>K14-K$2</f>
        <v>-300</v>
      </c>
    </row>
    <row r="15">
      <c s="75" r="A15"/>
      <c s="45" r="B15"/>
      <c t="str" s="75" r="C15">
        <f>C$2</f>
        <v>accounting</v>
      </c>
      <c t="str" s="45" r="D15">
        <f>D$2</f>
        <v>1 week</v>
      </c>
      <c t="str" s="75" r="E15">
        <f>E$2</f>
        <v>prop/decor</v>
      </c>
      <c t="s" s="49" r="F15">
        <v>41</v>
      </c>
      <c t="str" s="75" r="G15">
        <f>G$2</f>
        <v>sgl med as cut</v>
      </c>
      <c t="str" s="75" r="H15">
        <f>H$2</f>
        <v>australia</v>
      </c>
      <c t="str" s="75" r="I15">
        <f>I$2</f>
        <v>sgl episo</v>
      </c>
      <c s="75" r="J15">
        <f>J$2</f>
        <v>10000</v>
      </c>
      <c s="42" r="K15"/>
      <c s="21" r="L15">
        <f>(K15/K$2)-1</f>
        <v>-1</v>
      </c>
      <c s="16" r="M15">
        <f>K15-K$2</f>
        <v>-300</v>
      </c>
    </row>
    <row r="16">
      <c s="75" r="A16"/>
      <c s="45" r="B16"/>
      <c t="str" s="75" r="C16">
        <f>C$2</f>
        <v>accounting</v>
      </c>
      <c t="str" s="45" r="D16">
        <f>D$2</f>
        <v>1 week</v>
      </c>
      <c t="str" s="75" r="E16">
        <f>E$2</f>
        <v>prop/decor</v>
      </c>
      <c t="s" s="49" r="F16">
        <v>42</v>
      </c>
      <c t="str" s="75" r="G16">
        <f>G$2</f>
        <v>sgl med as cut</v>
      </c>
      <c t="str" s="75" r="H16">
        <f>H$2</f>
        <v>australia</v>
      </c>
      <c t="str" s="75" r="I16">
        <f>I$2</f>
        <v>sgl episo</v>
      </c>
      <c s="75" r="J16">
        <f>J$2</f>
        <v>10000</v>
      </c>
      <c s="42" r="K16"/>
      <c s="21" r="L16">
        <f>(K16/K$2)-1</f>
        <v>-1</v>
      </c>
      <c s="16" r="M16">
        <f>K16-K$2</f>
        <v>-300</v>
      </c>
    </row>
    <row r="17">
      <c s="75" r="A17"/>
      <c s="45" r="B17"/>
      <c t="str" s="75" r="C17">
        <f>C$2</f>
        <v>accounting</v>
      </c>
      <c t="str" s="45" r="D17">
        <f>D$2</f>
        <v>1 week</v>
      </c>
      <c t="str" s="75" r="E17">
        <f>E$2</f>
        <v>prop/decor</v>
      </c>
      <c t="s" s="49" r="F17">
        <v>61</v>
      </c>
      <c t="str" s="75" r="G17">
        <f>G$2</f>
        <v>sgl med as cut</v>
      </c>
      <c t="str" s="75" r="H17">
        <f>H$2</f>
        <v>australia</v>
      </c>
      <c t="str" s="75" r="I17">
        <f>I$2</f>
        <v>sgl episo</v>
      </c>
      <c s="75" r="J17">
        <f>J$2</f>
        <v>10000</v>
      </c>
      <c s="42" r="K17"/>
      <c s="21" r="L17">
        <f>(K17/K$2)-1</f>
        <v>-1</v>
      </c>
      <c s="16" r="M17">
        <f>K17-K$2</f>
        <v>-300</v>
      </c>
    </row>
    <row r="18">
      <c s="45" r="B18"/>
      <c t="str" s="16" r="C18">
        <f>C$2</f>
        <v>accounting</v>
      </c>
      <c t="str" s="45" r="D18">
        <f>D$2</f>
        <v>1 week</v>
      </c>
      <c t="str" s="16" r="E18">
        <f>E$2</f>
        <v>prop/decor</v>
      </c>
      <c t="str" s="45" r="F18">
        <f>F$2</f>
        <v>1/16 page</v>
      </c>
      <c t="str" s="43" r="G18">
        <f>G$2</f>
        <v>sgl med as cut</v>
      </c>
      <c t="str" s="16" r="H18">
        <f>H$2</f>
        <v>australia</v>
      </c>
      <c t="str" s="16" r="I18">
        <f>I$2</f>
        <v>sgl episo</v>
      </c>
      <c s="16" r="J18">
        <f>J$2</f>
        <v>10000</v>
      </c>
      <c s="42" r="K18">
        <f>K$2</f>
        <v>300</v>
      </c>
      <c s="21" r="L18">
        <f>(K18/K$2)-1</f>
        <v>0</v>
      </c>
      <c s="16" r="M18">
        <f>K18-K$2</f>
        <v>0</v>
      </c>
    </row>
    <row r="19">
      <c s="45" r="B19"/>
      <c t="str" s="16" r="C19">
        <f>C$2</f>
        <v>accounting</v>
      </c>
      <c t="str" s="45" r="D19">
        <f>D$2</f>
        <v>1 week</v>
      </c>
      <c t="str" s="16" r="E19">
        <f>E$2</f>
        <v>prop/decor</v>
      </c>
      <c t="str" s="45" r="F19">
        <f>F$2</f>
        <v>1/16 page</v>
      </c>
      <c t="s" s="43" r="G19">
        <v>153</v>
      </c>
      <c t="str" s="16" r="H19">
        <f>H$2</f>
        <v>australia</v>
      </c>
      <c t="str" s="16" r="I19">
        <f>I$2</f>
        <v>sgl episo</v>
      </c>
      <c s="16" r="J19">
        <f>J$2</f>
        <v>10000</v>
      </c>
      <c s="42" r="K19">
        <v>350</v>
      </c>
      <c s="21" r="L19">
        <f>(K19/K$2)-1</f>
        <v>0.166666666666667</v>
      </c>
      <c s="16" r="M19">
        <f>K19-K$2</f>
        <v>50</v>
      </c>
    </row>
    <row r="20">
      <c s="75" r="A20"/>
      <c s="45" r="B20"/>
      <c t="str" s="75" r="C20">
        <f>C$2</f>
        <v>accounting</v>
      </c>
      <c t="str" s="45" r="D20">
        <f>D$2</f>
        <v>1 week</v>
      </c>
      <c t="str" s="75" r="E20">
        <f>E$2</f>
        <v>prop/decor</v>
      </c>
      <c t="str" s="45" r="F20">
        <f>F$2</f>
        <v>1/16 page</v>
      </c>
      <c t="str" s="75" r="G20">
        <f>G$2</f>
        <v>sgl med as cut</v>
      </c>
      <c t="str" s="30" r="H20">
        <f>H$2</f>
        <v>australia</v>
      </c>
      <c t="str" s="75" r="I20">
        <f>I$2</f>
        <v>sgl episo</v>
      </c>
      <c s="75" r="J20">
        <f>J$2</f>
        <v>10000</v>
      </c>
      <c s="42" r="K20">
        <f>K$2</f>
        <v>300</v>
      </c>
      <c s="21" r="L20">
        <f>(K20/K$2)-1</f>
        <v>0</v>
      </c>
      <c s="16" r="M20">
        <f>K20-K$2</f>
        <v>0</v>
      </c>
    </row>
    <row r="21">
      <c s="75" r="A21"/>
      <c s="45" r="B21"/>
      <c t="str" s="75" r="C21">
        <f>C$2</f>
        <v>accounting</v>
      </c>
      <c t="str" s="45" r="D21">
        <f>D$2</f>
        <v>1 week</v>
      </c>
      <c t="str" s="75" r="E21">
        <f>E$2</f>
        <v>prop/decor</v>
      </c>
      <c t="str" s="45" r="F21">
        <f>F$2</f>
        <v>1/16 page</v>
      </c>
      <c t="str" s="75" r="G21">
        <f>G$2</f>
        <v>sgl med as cut</v>
      </c>
      <c t="s" s="30" r="H21">
        <v>45</v>
      </c>
      <c t="str" s="75" r="I21">
        <f>I$2</f>
        <v>sgl episo</v>
      </c>
      <c s="75" r="J21">
        <f>J$2</f>
        <v>10000</v>
      </c>
      <c s="42" r="K21">
        <v>375</v>
      </c>
      <c s="21" r="L21">
        <f>(K21/K$2)-1</f>
        <v>0.25</v>
      </c>
      <c s="16" r="M21">
        <f>K21-K$2</f>
        <v>75</v>
      </c>
    </row>
    <row r="22">
      <c s="75" r="A22"/>
      <c s="45" r="B22"/>
      <c t="str" s="75" r="C22">
        <f>C$2</f>
        <v>accounting</v>
      </c>
      <c t="str" s="45" r="D22">
        <f>D$2</f>
        <v>1 week</v>
      </c>
      <c t="str" s="75" r="E22">
        <f>E$2</f>
        <v>prop/decor</v>
      </c>
      <c t="str" s="45" r="F22">
        <f>F$2</f>
        <v>1/16 page</v>
      </c>
      <c t="str" s="75" r="G22">
        <f>G$2</f>
        <v>sgl med as cut</v>
      </c>
      <c t="s" s="30" r="H22">
        <v>46</v>
      </c>
      <c t="str" s="75" r="I22">
        <f>I$2</f>
        <v>sgl episo</v>
      </c>
      <c s="75" r="J22">
        <f>J$2</f>
        <v>10000</v>
      </c>
      <c s="42" r="K22">
        <v>375</v>
      </c>
      <c s="21" r="L22">
        <f>(K22/K$2)-1</f>
        <v>0.25</v>
      </c>
      <c s="16" r="M22">
        <f>K22-K$2</f>
        <v>75</v>
      </c>
    </row>
    <row r="23">
      <c s="75" r="A23"/>
      <c s="45" r="B23"/>
      <c t="str" s="75" r="C23">
        <f>C$2</f>
        <v>accounting</v>
      </c>
      <c t="str" s="45" r="D23">
        <f>D$2</f>
        <v>1 week</v>
      </c>
      <c t="str" s="75" r="E23">
        <f>E$2</f>
        <v>prop/decor</v>
      </c>
      <c t="str" s="45" r="F23">
        <f>F$2</f>
        <v>1/16 page</v>
      </c>
      <c t="str" s="75" r="G23">
        <f>G$2</f>
        <v>sgl med as cut</v>
      </c>
      <c t="s" s="30" r="H23">
        <v>154</v>
      </c>
      <c t="str" s="75" r="I23">
        <f>I$2</f>
        <v>sgl episo</v>
      </c>
      <c s="75" r="J23">
        <f>J$2</f>
        <v>10000</v>
      </c>
      <c s="42" r="K23">
        <v>300</v>
      </c>
      <c s="21" r="L23">
        <f>(K23/K$2)-1</f>
        <v>0</v>
      </c>
      <c s="16" r="M23">
        <f>K23-K$2</f>
        <v>0</v>
      </c>
    </row>
    <row r="24">
      <c s="75" r="A24"/>
      <c s="45" r="B24"/>
      <c t="str" s="75" r="C24">
        <f>C$2</f>
        <v>accounting</v>
      </c>
      <c t="str" s="45" r="D24">
        <f>D$2</f>
        <v>1 week</v>
      </c>
      <c t="str" s="75" r="E24">
        <f>E$2</f>
        <v>prop/decor</v>
      </c>
      <c t="str" s="45" r="F24">
        <f>F$2</f>
        <v>1/16 page</v>
      </c>
      <c t="str" s="75" r="G24">
        <f>G$2</f>
        <v>sgl med as cut</v>
      </c>
      <c t="s" s="30" r="H24">
        <v>31</v>
      </c>
      <c t="str" s="75" r="I24">
        <f>I$2</f>
        <v>sgl episo</v>
      </c>
      <c s="75" r="J24">
        <f>J$2</f>
        <v>10000</v>
      </c>
      <c s="42" r="K24">
        <v>450</v>
      </c>
      <c s="21" r="L24">
        <f>(K24/K$2)-1</f>
        <v>0.5</v>
      </c>
      <c s="16" r="M24">
        <f>K24-K$2</f>
        <v>150</v>
      </c>
    </row>
    <row r="25">
      <c s="75" r="A25"/>
      <c s="45" r="B25"/>
      <c t="str" s="75" r="C25">
        <f>C$2</f>
        <v>accounting</v>
      </c>
      <c t="str" s="45" r="D25">
        <f>D$2</f>
        <v>1 week</v>
      </c>
      <c t="str" s="75" r="E25">
        <f>E$2</f>
        <v>prop/decor</v>
      </c>
      <c t="str" s="45" r="F25">
        <f>F$2</f>
        <v>1/16 page</v>
      </c>
      <c t="str" s="75" r="G25">
        <f>G$2</f>
        <v>sgl med as cut</v>
      </c>
      <c t="str" s="7" r="H25">
        <f>H$2</f>
        <v>australia</v>
      </c>
      <c t="str" s="30" r="I25">
        <f>I$2</f>
        <v>sgl episo</v>
      </c>
      <c s="75" r="J25">
        <f>J$2</f>
        <v>10000</v>
      </c>
      <c s="42" r="K25">
        <f>K$2</f>
        <v>300</v>
      </c>
      <c s="21" r="L25">
        <f>(K25/K$2)-1</f>
        <v>0</v>
      </c>
      <c s="16" r="M25">
        <f>K25-K$2</f>
        <v>0</v>
      </c>
    </row>
    <row r="26">
      <c s="75" r="A26"/>
      <c s="45" r="B26"/>
      <c t="str" s="75" r="C26">
        <f>C$2</f>
        <v>accounting</v>
      </c>
      <c t="str" s="45" r="D26">
        <f>D$2</f>
        <v>1 week</v>
      </c>
      <c t="str" s="75" r="E26">
        <f>E$2</f>
        <v>prop/decor</v>
      </c>
      <c t="str" s="45" r="F26">
        <f>F$2</f>
        <v>1/16 page</v>
      </c>
      <c t="str" s="75" r="G26">
        <f>G$2</f>
        <v>sgl med as cut</v>
      </c>
      <c t="str" s="7" r="H26">
        <f>H$2</f>
        <v>australia</v>
      </c>
      <c t="s" s="30" r="I26">
        <v>155</v>
      </c>
      <c s="75" r="J26">
        <f>J$2</f>
        <v>10000</v>
      </c>
      <c s="42" r="K26">
        <v>450</v>
      </c>
      <c s="21" r="L26">
        <f>(K26/K$2)-1</f>
        <v>0.5</v>
      </c>
      <c s="16" r="M26">
        <f>K26-K$2</f>
        <v>150</v>
      </c>
    </row>
    <row r="27">
      <c s="16" r="A27"/>
      <c s="45" r="B27"/>
      <c t="str" s="16" r="C27">
        <f>C$2</f>
        <v>accounting</v>
      </c>
      <c t="str" s="45" r="D27">
        <f>D$2</f>
        <v>1 week</v>
      </c>
      <c t="str" s="16" r="E27">
        <f>E$2</f>
        <v>prop/decor</v>
      </c>
      <c t="str" s="45" r="F27">
        <f>F$2</f>
        <v>1/16 page</v>
      </c>
      <c t="str" s="16" r="G27">
        <f>G$2</f>
        <v>sgl med as cut</v>
      </c>
      <c t="str" s="16" r="H27">
        <f>H$2</f>
        <v>australia</v>
      </c>
      <c t="str" s="16" r="I27">
        <f>I$2</f>
        <v>sgl episo</v>
      </c>
      <c s="43" r="J27">
        <v>1000</v>
      </c>
      <c s="42" r="K27">
        <f>K$2</f>
        <v>300</v>
      </c>
      <c s="21" r="L27">
        <f>(K27/K$2)-1</f>
        <v>0</v>
      </c>
      <c s="16" r="M27">
        <f>K27-K$2</f>
        <v>0</v>
      </c>
    </row>
    <row r="28">
      <c s="45" r="B28"/>
      <c t="str" s="16" r="C28">
        <f>C$2</f>
        <v>accounting</v>
      </c>
      <c t="str" s="45" r="D28">
        <f>D$2</f>
        <v>1 week</v>
      </c>
      <c t="str" s="16" r="E28">
        <f>E$2</f>
        <v>prop/decor</v>
      </c>
      <c t="str" s="45" r="F28">
        <f>F$2</f>
        <v>1/16 page</v>
      </c>
      <c t="str" s="16" r="G28">
        <f>G$2</f>
        <v>sgl med as cut</v>
      </c>
      <c t="str" s="16" r="H28">
        <f>H$2</f>
        <v>australia</v>
      </c>
      <c t="str" s="16" r="I28">
        <f>I$2</f>
        <v>sgl episo</v>
      </c>
      <c s="43" r="J28">
        <v>5000</v>
      </c>
      <c s="42" r="K28"/>
      <c s="21" r="L28">
        <f>(K28/K$2)-1</f>
        <v>-1</v>
      </c>
      <c s="16" r="M28">
        <f>K28-K$2</f>
        <v>-300</v>
      </c>
    </row>
    <row r="29">
      <c s="45" r="B29"/>
      <c t="str" s="16" r="C29">
        <f>C$2</f>
        <v>accounting</v>
      </c>
      <c t="str" s="45" r="D29">
        <f>D$2</f>
        <v>1 week</v>
      </c>
      <c t="str" s="16" r="E29">
        <f>E$2</f>
        <v>prop/decor</v>
      </c>
      <c t="str" s="45" r="F29">
        <f>F$2</f>
        <v>1/16 page</v>
      </c>
      <c t="str" s="16" r="G29">
        <f>G$2</f>
        <v>sgl med as cut</v>
      </c>
      <c t="str" s="16" r="H29">
        <f>H$2</f>
        <v>australia</v>
      </c>
      <c t="str" s="16" r="I29">
        <f>I$2</f>
        <v>sgl episo</v>
      </c>
      <c s="43" r="J29">
        <v>10000</v>
      </c>
      <c s="42" r="K29"/>
      <c s="21" r="L29">
        <f>(K29/K$2)-1</f>
        <v>-1</v>
      </c>
      <c s="16" r="M29">
        <f>K29-K$2</f>
        <v>-300</v>
      </c>
    </row>
    <row r="30">
      <c s="45" r="B30"/>
      <c t="str" s="16" r="C30">
        <f>C$2</f>
        <v>accounting</v>
      </c>
      <c t="str" s="45" r="D30">
        <f>D$2</f>
        <v>1 week</v>
      </c>
      <c t="str" s="16" r="E30">
        <f>E$2</f>
        <v>prop/decor</v>
      </c>
      <c t="str" s="45" r="F30">
        <f>F$2</f>
        <v>1/16 page</v>
      </c>
      <c t="str" s="16" r="G30">
        <f>G$2</f>
        <v>sgl med as cut</v>
      </c>
      <c t="str" s="16" r="H30">
        <f>H$2</f>
        <v>australia</v>
      </c>
      <c t="str" s="16" r="I30">
        <f>I$2</f>
        <v>sgl episo</v>
      </c>
      <c s="43" r="J30">
        <v>25000</v>
      </c>
      <c s="42" r="K30"/>
      <c s="21" r="L30">
        <f>(K30/K$2)-1</f>
        <v>-1</v>
      </c>
      <c s="16" r="M30">
        <f>K30-K$2</f>
        <v>-300</v>
      </c>
    </row>
    <row r="31">
      <c s="45" r="B31"/>
      <c t="str" s="16" r="C31">
        <f>C$2</f>
        <v>accounting</v>
      </c>
      <c t="str" s="45" r="D31">
        <f>D$2</f>
        <v>1 week</v>
      </c>
      <c t="str" s="16" r="E31">
        <f>E$2</f>
        <v>prop/decor</v>
      </c>
      <c t="str" s="45" r="F31">
        <f>F$2</f>
        <v>1/16 page</v>
      </c>
      <c t="str" s="16" r="G31">
        <f>G$2</f>
        <v>sgl med as cut</v>
      </c>
      <c t="str" s="16" r="H31">
        <f>H$2</f>
        <v>australia</v>
      </c>
      <c t="str" s="16" r="I31">
        <f>I$2</f>
        <v>sgl episo</v>
      </c>
      <c s="43" r="J31">
        <v>50000</v>
      </c>
      <c s="42" r="K31"/>
      <c s="21" r="L31">
        <f>(K31/K$2)-1</f>
        <v>-1</v>
      </c>
      <c s="16" r="M31">
        <f>K31-K$2</f>
        <v>-300</v>
      </c>
    </row>
    <row r="32">
      <c s="45" r="B32"/>
      <c t="str" s="16" r="C32">
        <f>C$2</f>
        <v>accounting</v>
      </c>
      <c t="str" s="45" r="D32">
        <f>D$2</f>
        <v>1 week</v>
      </c>
      <c t="str" s="16" r="E32">
        <f>E$2</f>
        <v>prop/decor</v>
      </c>
      <c t="str" s="45" r="F32">
        <f>F$2</f>
        <v>1/16 page</v>
      </c>
      <c t="str" s="16" r="G32">
        <f>G$2</f>
        <v>sgl med as cut</v>
      </c>
      <c t="str" s="16" r="H32">
        <f>H$2</f>
        <v>australia</v>
      </c>
      <c t="str" s="16" r="I32">
        <f>I$2</f>
        <v>sgl episo</v>
      </c>
      <c s="43" r="J32">
        <v>100000</v>
      </c>
      <c s="42" r="K32"/>
      <c s="21" r="L32">
        <f>(K32/K$2)-1</f>
        <v>-1</v>
      </c>
      <c s="16" r="M32">
        <f>K32-K$2</f>
        <v>-300</v>
      </c>
    </row>
    <row r="33">
      <c s="45" r="B33"/>
      <c t="str" s="16" r="C33">
        <f>C$2</f>
        <v>accounting</v>
      </c>
      <c t="str" s="45" r="D33">
        <f>D$2</f>
        <v>1 week</v>
      </c>
      <c t="str" s="16" r="E33">
        <f>E$2</f>
        <v>prop/decor</v>
      </c>
      <c t="str" s="45" r="F33">
        <f>F$2</f>
        <v>1/16 page</v>
      </c>
      <c t="str" s="16" r="G33">
        <f>G$2</f>
        <v>sgl med as cut</v>
      </c>
      <c t="str" s="16" r="H33">
        <f>H$2</f>
        <v>australia</v>
      </c>
      <c t="str" s="16" r="I33">
        <f>I$2</f>
        <v>sgl episo</v>
      </c>
      <c s="43" r="J33">
        <v>250000</v>
      </c>
      <c s="42" r="K33"/>
      <c s="21" r="L33">
        <f>(K33/K$2)-1</f>
        <v>-1</v>
      </c>
      <c s="16" r="M33">
        <f>K33-K$2</f>
        <v>-300</v>
      </c>
    </row>
    <row r="34">
      <c s="45" r="B34"/>
      <c t="str" s="16" r="C34">
        <f>C$2</f>
        <v>accounting</v>
      </c>
      <c t="str" s="45" r="D34">
        <f>D$2</f>
        <v>1 week</v>
      </c>
      <c t="str" s="16" r="E34">
        <f>E$2</f>
        <v>prop/decor</v>
      </c>
      <c t="str" s="45" r="F34">
        <f>F$2</f>
        <v>1/16 page</v>
      </c>
      <c t="str" s="16" r="G34">
        <f>G$2</f>
        <v>sgl med as cut</v>
      </c>
      <c t="str" s="16" r="H34">
        <f>H$2</f>
        <v>australia</v>
      </c>
      <c t="str" s="16" r="I34">
        <f>I$2</f>
        <v>sgl episo</v>
      </c>
      <c s="43" r="J34">
        <v>500000</v>
      </c>
      <c s="42" r="K34"/>
      <c s="21" r="L34">
        <f>(K34/K$2)-1</f>
        <v>-1</v>
      </c>
      <c s="16" r="M34">
        <f>K34-K$2</f>
        <v>-300</v>
      </c>
    </row>
    <row r="35">
      <c s="45" r="B35"/>
      <c t="str" s="16" r="C35">
        <f>C$2</f>
        <v>accounting</v>
      </c>
      <c t="str" s="45" r="D35">
        <f>D$2</f>
        <v>1 week</v>
      </c>
      <c t="str" s="16" r="E35">
        <f>E$2</f>
        <v>prop/decor</v>
      </c>
      <c t="str" s="45" r="F35">
        <f>F$2</f>
        <v>1/16 page</v>
      </c>
      <c t="str" s="16" r="G35">
        <f>G$2</f>
        <v>sgl med as cut</v>
      </c>
      <c t="str" s="16" r="H35">
        <f>H$2</f>
        <v>australia</v>
      </c>
      <c t="str" s="16" r="I35">
        <f>I$2</f>
        <v>sgl episo</v>
      </c>
      <c s="43" r="J35">
        <v>1000000</v>
      </c>
      <c s="42" r="K35"/>
      <c s="21" r="L35">
        <f>(K35/K$2)-1</f>
        <v>-1</v>
      </c>
      <c s="16" r="M35">
        <f>K35-K$2</f>
        <v>-300</v>
      </c>
    </row>
    <row r="36">
      <c s="45" r="B36"/>
      <c t="str" s="16" r="C36">
        <f>C$2</f>
        <v>accounting</v>
      </c>
      <c t="str" s="45" r="D36">
        <f>D$2</f>
        <v>1 week</v>
      </c>
      <c t="str" s="16" r="E36">
        <f>E$2</f>
        <v>prop/decor</v>
      </c>
      <c t="str" s="45" r="F36">
        <f>F$2</f>
        <v>1/16 page</v>
      </c>
      <c t="str" s="16" r="G36">
        <f>G$2</f>
        <v>sgl med as cut</v>
      </c>
      <c t="str" s="16" r="H36">
        <f>H$2</f>
        <v>australia</v>
      </c>
      <c t="str" s="16" r="I36">
        <f>I$2</f>
        <v>sgl episo</v>
      </c>
      <c s="43" r="J36">
        <v>2000000</v>
      </c>
      <c s="42" r="K36"/>
      <c s="21" r="L36">
        <f>(K36/K$2)-1</f>
        <v>-1</v>
      </c>
      <c s="16" r="M36">
        <f>K36-K$2</f>
        <v>-300</v>
      </c>
    </row>
    <row r="37">
      <c s="45" r="B37"/>
      <c t="str" s="16" r="C37">
        <f>C$2</f>
        <v>accounting</v>
      </c>
      <c t="str" s="45" r="D37">
        <f>D$2</f>
        <v>1 week</v>
      </c>
      <c t="str" s="16" r="E37">
        <f>E$2</f>
        <v>prop/decor</v>
      </c>
      <c t="str" s="45" r="F37">
        <f>F$2</f>
        <v>1/16 page</v>
      </c>
      <c t="str" s="16" r="G37">
        <f>G$2</f>
        <v>sgl med as cut</v>
      </c>
      <c t="str" s="16" r="H37">
        <f>H$2</f>
        <v>australia</v>
      </c>
      <c t="str" s="16" r="I37">
        <f>I$2</f>
        <v>sgl episo</v>
      </c>
      <c s="43" r="J37">
        <v>5000000</v>
      </c>
      <c s="42" r="K37"/>
      <c s="21" r="L37">
        <f>(K37/K$2)-1</f>
        <v>-1</v>
      </c>
      <c s="16" r="M37">
        <f>K37-K$2</f>
        <v>-300</v>
      </c>
    </row>
    <row r="38">
      <c s="45" r="B38"/>
      <c t="str" s="16" r="C38">
        <f>C$2</f>
        <v>accounting</v>
      </c>
      <c t="str" s="45" r="D38">
        <f>D$2</f>
        <v>1 week</v>
      </c>
      <c t="str" s="16" r="E38">
        <f>E$2</f>
        <v>prop/decor</v>
      </c>
      <c t="str" s="45" r="F38">
        <f>F$2</f>
        <v>1/16 page</v>
      </c>
      <c t="str" s="16" r="G38">
        <f>G$2</f>
        <v>sgl med as cut</v>
      </c>
      <c t="str" s="16" r="H38">
        <f>H$2</f>
        <v>australia</v>
      </c>
      <c t="str" s="16" r="I38">
        <f>I$2</f>
        <v>sgl episo</v>
      </c>
      <c s="43" r="J38">
        <v>10000000</v>
      </c>
      <c s="42" r="K38"/>
      <c s="21" r="L38">
        <f>(K38/K$2)-1</f>
        <v>-1</v>
      </c>
      <c s="16" r="M38">
        <f>K38-K$2</f>
        <v>-300</v>
      </c>
    </row>
    <row r="39">
      <c s="45" r="B39"/>
      <c t="str" s="16" r="C39">
        <f>C$2</f>
        <v>accounting</v>
      </c>
      <c t="str" s="45" r="D39">
        <f>D$2</f>
        <v>1 week</v>
      </c>
      <c t="str" s="16" r="E39">
        <f>E$2</f>
        <v>prop/decor</v>
      </c>
      <c t="str" s="45" r="F39">
        <f>F$2</f>
        <v>1/16 page</v>
      </c>
      <c t="str" s="16" r="G39">
        <f>G$2</f>
        <v>sgl med as cut</v>
      </c>
      <c t="str" s="16" r="H39">
        <f>H$2</f>
        <v>australia</v>
      </c>
      <c t="str" s="16" r="I39">
        <f>I$2</f>
        <v>sgl episo</v>
      </c>
      <c s="43" r="J39">
        <v>25000000</v>
      </c>
      <c s="42" r="K39"/>
      <c s="21" r="L39">
        <f>(K39/K$2)-1</f>
        <v>-1</v>
      </c>
      <c s="16" r="M39">
        <f>K39-K$2</f>
        <v>-300</v>
      </c>
    </row>
    <row r="40">
      <c s="5" r="A40"/>
      <c s="45" r="B40"/>
      <c t="str" s="16" r="C40">
        <f>C$2</f>
        <v>accounting</v>
      </c>
      <c t="str" s="45" r="D40">
        <f>D$2</f>
        <v>1 week</v>
      </c>
      <c t="str" s="16" r="E40">
        <f>E$2</f>
        <v>prop/decor</v>
      </c>
      <c t="str" s="45" r="F40">
        <f>F$2</f>
        <v>1/16 page</v>
      </c>
      <c t="str" s="16" r="G40">
        <f>G$2</f>
        <v>sgl med as cut</v>
      </c>
      <c t="str" s="16" r="H40">
        <f>H$2</f>
        <v>australia</v>
      </c>
      <c t="str" s="16" r="I40">
        <f>I$2</f>
        <v>sgl episo</v>
      </c>
      <c t="s" s="19" r="J40">
        <v>33</v>
      </c>
      <c s="42" r="K40"/>
      <c s="21" r="L40">
        <f>(K40/K$2)-1</f>
        <v>-1</v>
      </c>
      <c s="16" r="M40">
        <f>K40-K$2</f>
        <v>-300</v>
      </c>
    </row>
    <row r="41">
      <c t="s" s="75" r="A41">
        <v>156</v>
      </c>
      <c s="45" r="B41"/>
      <c t="s" s="75" r="C41">
        <v>14</v>
      </c>
      <c t="s" s="30" r="D41">
        <v>48</v>
      </c>
      <c t="s" s="75" r="E41">
        <v>35</v>
      </c>
      <c t="s" s="45" r="F41">
        <v>36</v>
      </c>
      <c t="s" s="45" r="G41">
        <v>106</v>
      </c>
      <c t="s" s="75" r="H41">
        <v>19</v>
      </c>
      <c s="45" r="I41"/>
      <c s="58" r="J41">
        <v>10000</v>
      </c>
      <c s="63" r="K41">
        <v>165</v>
      </c>
      <c s="16" r="L41"/>
      <c s="16" r="M41">
        <f>K41-K$41</f>
        <v>0</v>
      </c>
    </row>
    <row r="42">
      <c s="75" r="A42"/>
      <c s="45" r="B42"/>
      <c t="str" s="75" r="C42">
        <f>C$41</f>
        <v>accounting</v>
      </c>
      <c t="s" s="30" r="D42">
        <v>52</v>
      </c>
      <c t="str" s="75" r="E42">
        <f>E$41</f>
        <v>single place</v>
      </c>
      <c t="str" s="45" r="F42">
        <f>F$41</f>
        <v>1/16 page</v>
      </c>
      <c t="str" s="45" r="G42">
        <f>G$41</f>
        <v>nada</v>
      </c>
      <c t="s" s="75" r="H42">
        <v>19</v>
      </c>
      <c s="45" r="I42"/>
      <c s="58" r="J42">
        <f>J$41</f>
        <v>10000</v>
      </c>
      <c s="42" r="K42">
        <v>165</v>
      </c>
      <c s="21" r="L42">
        <f>(K42/K$41)-1</f>
        <v>0</v>
      </c>
      <c s="16" r="M42">
        <f>K42-K$41</f>
        <v>0</v>
      </c>
    </row>
    <row r="43">
      <c s="75" r="A43"/>
      <c s="45" r="B43"/>
      <c t="str" s="75" r="C43">
        <f>C$41</f>
        <v>accounting</v>
      </c>
      <c t="s" s="30" r="D43">
        <v>53</v>
      </c>
      <c t="str" s="75" r="E43">
        <f>E$41</f>
        <v>single place</v>
      </c>
      <c t="str" s="45" r="F43">
        <f>F$41</f>
        <v>1/16 page</v>
      </c>
      <c t="str" s="45" r="G43">
        <f>G$41</f>
        <v>nada</v>
      </c>
      <c t="s" s="75" r="H43">
        <v>19</v>
      </c>
      <c s="45" r="I43"/>
      <c s="58" r="J43">
        <f>J$41</f>
        <v>10000</v>
      </c>
      <c s="42" r="K43">
        <v>190</v>
      </c>
      <c s="21" r="L43">
        <f>(K43/K$41)-1</f>
        <v>0.151515151515152</v>
      </c>
      <c s="16" r="M43">
        <f>K43-K$41</f>
        <v>25</v>
      </c>
    </row>
    <row r="44">
      <c s="75" r="A44"/>
      <c s="45" r="B44"/>
      <c t="str" s="75" r="C44">
        <f>C$41</f>
        <v>accounting</v>
      </c>
      <c t="s" s="30" r="D44">
        <v>15</v>
      </c>
      <c t="str" s="75" r="E44">
        <f>E$41</f>
        <v>single place</v>
      </c>
      <c t="str" s="45" r="F44">
        <f>F$41</f>
        <v>1/16 page</v>
      </c>
      <c t="str" s="45" r="G44">
        <f>G$41</f>
        <v>nada</v>
      </c>
      <c t="s" s="75" r="H44">
        <v>19</v>
      </c>
      <c s="45" r="I44"/>
      <c s="58" r="J44">
        <f>J$41</f>
        <v>10000</v>
      </c>
      <c s="42" r="K44">
        <v>225</v>
      </c>
      <c s="21" r="L44">
        <f>(K44/K$41)-1</f>
        <v>0.363636363636364</v>
      </c>
      <c s="16" r="M44">
        <f>K44-K$41</f>
        <v>60</v>
      </c>
    </row>
    <row r="45">
      <c s="75" r="A45"/>
      <c s="45" r="B45"/>
      <c t="str" s="75" r="C45">
        <f>C$41</f>
        <v>accounting</v>
      </c>
      <c t="s" s="30" r="D45">
        <v>54</v>
      </c>
      <c t="str" s="75" r="E45">
        <f>E$41</f>
        <v>single place</v>
      </c>
      <c t="str" s="45" r="F45">
        <f>F$41</f>
        <v>1/16 page</v>
      </c>
      <c t="str" s="45" r="G45">
        <f>G$41</f>
        <v>nada</v>
      </c>
      <c t="s" s="75" r="H45">
        <v>19</v>
      </c>
      <c s="45" r="I45"/>
      <c s="58" r="J45">
        <f>J$41</f>
        <v>10000</v>
      </c>
      <c s="42" r="K45">
        <v>265</v>
      </c>
      <c s="21" r="L45">
        <f>(K45/K$41)-1</f>
        <v>0.606060606060606</v>
      </c>
      <c s="16" r="M45">
        <f>K45-K$41</f>
        <v>100</v>
      </c>
    </row>
    <row r="46">
      <c s="75" r="A46"/>
      <c s="45" r="B46"/>
      <c t="str" s="75" r="C46">
        <f>C$41</f>
        <v>accounting</v>
      </c>
      <c t="s" s="30" r="D46">
        <v>55</v>
      </c>
      <c t="str" s="75" r="E46">
        <f>E$41</f>
        <v>single place</v>
      </c>
      <c t="str" s="45" r="F46">
        <f>F$41</f>
        <v>1/16 page</v>
      </c>
      <c t="str" s="45" r="G46">
        <f>G$41</f>
        <v>nada</v>
      </c>
      <c t="s" s="75" r="H46">
        <v>19</v>
      </c>
      <c s="45" r="I46"/>
      <c s="58" r="J46">
        <f>J$41</f>
        <v>10000</v>
      </c>
      <c s="42" r="K46">
        <v>300</v>
      </c>
      <c s="21" r="L46">
        <f>(K46/K$41)-1</f>
        <v>0.818181818181818</v>
      </c>
      <c s="16" r="M46">
        <f>K46-K$41</f>
        <v>135</v>
      </c>
    </row>
    <row r="47">
      <c s="75" r="A47"/>
      <c s="45" r="B47"/>
      <c t="str" s="75" r="C47">
        <f>C$41</f>
        <v>accounting</v>
      </c>
      <c t="s" s="30" r="D47">
        <v>56</v>
      </c>
      <c t="str" s="75" r="E47">
        <f>E$41</f>
        <v>single place</v>
      </c>
      <c t="str" s="45" r="F47">
        <f>F$41</f>
        <v>1/16 page</v>
      </c>
      <c t="str" s="45" r="G47">
        <f>G$41</f>
        <v>nada</v>
      </c>
      <c t="s" s="75" r="H47">
        <v>19</v>
      </c>
      <c s="45" r="I47"/>
      <c s="58" r="J47">
        <f>J$41</f>
        <v>10000</v>
      </c>
      <c s="42" r="K47">
        <v>350</v>
      </c>
      <c s="21" r="L47">
        <f>(K47/K$41)-1</f>
        <v>1.12121212121212</v>
      </c>
      <c s="16" r="M47">
        <f>K47-K$41</f>
        <v>185</v>
      </c>
    </row>
    <row r="48">
      <c s="75" r="A48"/>
      <c s="45" r="B48"/>
      <c t="str" s="75" r="C48">
        <f>C$41</f>
        <v>accounting</v>
      </c>
      <c t="s" s="30" r="D48">
        <v>57</v>
      </c>
      <c t="str" s="75" r="E48">
        <f>E$41</f>
        <v>single place</v>
      </c>
      <c t="str" s="45" r="F48">
        <f>F$41</f>
        <v>1/16 page</v>
      </c>
      <c t="str" s="45" r="G48">
        <f>G$41</f>
        <v>nada</v>
      </c>
      <c t="s" s="75" r="H48">
        <v>19</v>
      </c>
      <c s="45" r="I48"/>
      <c s="58" r="J48">
        <f>J$41</f>
        <v>10000</v>
      </c>
      <c s="42" r="K48"/>
      <c s="21" r="L48">
        <f>(K48/K$41)-1</f>
        <v>-1</v>
      </c>
      <c s="16" r="M48">
        <f>K48-K$41</f>
        <v>-165</v>
      </c>
    </row>
    <row r="49">
      <c s="45" r="B49"/>
      <c t="str" s="16" r="C49">
        <f>C$41</f>
        <v>accounting</v>
      </c>
      <c t="str" s="16" r="D49">
        <f>D$41</f>
        <v>1 week</v>
      </c>
      <c t="str" s="43" r="E49">
        <f>E$41</f>
        <v>single place</v>
      </c>
      <c t="str" s="45" r="F49">
        <f>F$41</f>
        <v>1/16 page</v>
      </c>
      <c t="str" s="45" r="G49">
        <f>G$41</f>
        <v>nada</v>
      </c>
      <c t="s" s="16" r="H49">
        <v>19</v>
      </c>
      <c s="45" r="I49"/>
      <c s="58" r="J49">
        <f>J$41</f>
        <v>10000</v>
      </c>
      <c s="42" r="K49">
        <f>K$41</f>
        <v>165</v>
      </c>
      <c s="21" r="L49">
        <f>(K49/K$41)-1</f>
        <v>0</v>
      </c>
      <c s="16" r="M49">
        <f>K49-K$41</f>
        <v>0</v>
      </c>
    </row>
    <row r="50">
      <c s="45" r="B50"/>
      <c t="str" s="16" r="C50">
        <f>C$41</f>
        <v>accounting</v>
      </c>
      <c t="str" s="16" r="D50">
        <f>D$41</f>
        <v>1 week</v>
      </c>
      <c t="s" s="43" r="E50">
        <v>157</v>
      </c>
      <c t="str" s="45" r="F50">
        <f>F$41</f>
        <v>1/16 page</v>
      </c>
      <c t="str" s="45" r="G50">
        <f>G$41</f>
        <v>nada</v>
      </c>
      <c t="s" s="16" r="H50">
        <v>19</v>
      </c>
      <c s="45" r="I50"/>
      <c s="58" r="J50">
        <f>J$41</f>
        <v>10000</v>
      </c>
      <c s="67" r="K50">
        <v>220</v>
      </c>
      <c s="21" r="L50">
        <f>(K50/K$41)-1</f>
        <v>0.333333333333333</v>
      </c>
      <c s="16" r="M50">
        <f>K50-K$41</f>
        <v>55</v>
      </c>
    </row>
    <row r="51">
      <c s="45" r="B51"/>
      <c t="str" s="16" r="C51">
        <f>C$41</f>
        <v>accounting</v>
      </c>
      <c t="str" s="16" r="D51">
        <f>D$41</f>
        <v>1 week</v>
      </c>
      <c t="s" s="43" r="E51">
        <v>146</v>
      </c>
      <c t="str" s="45" r="F51">
        <f>F$41</f>
        <v>1/16 page</v>
      </c>
      <c t="str" s="45" r="G51">
        <f>G$41</f>
        <v>nada</v>
      </c>
      <c t="s" s="16" r="H51">
        <v>19</v>
      </c>
      <c s="45" r="I51"/>
      <c s="58" r="J51">
        <f>J$41</f>
        <v>10000</v>
      </c>
      <c s="67" r="K51">
        <v>250</v>
      </c>
      <c s="21" r="L51">
        <f>(K51/K$41)-1</f>
        <v>0.515151515151515</v>
      </c>
      <c s="16" r="M51">
        <f>K51-K$41</f>
        <v>85</v>
      </c>
    </row>
    <row r="52">
      <c s="75" r="A52"/>
      <c s="45" r="B52"/>
      <c t="str" s="75" r="C52">
        <f>C$41</f>
        <v>accounting</v>
      </c>
      <c t="str" s="75" r="D52">
        <f>D$41</f>
        <v>1 week</v>
      </c>
      <c t="str" s="75" r="E52">
        <f>E$41</f>
        <v>single place</v>
      </c>
      <c t="s" s="49" r="F52">
        <v>36</v>
      </c>
      <c t="str" s="45" r="G52">
        <f>G$41</f>
        <v>nada</v>
      </c>
      <c t="s" s="75" r="H52">
        <v>19</v>
      </c>
      <c s="45" r="I52"/>
      <c s="58" r="J52">
        <f>J$41</f>
        <v>10000</v>
      </c>
      <c s="42" r="K52">
        <f>K$41</f>
        <v>165</v>
      </c>
      <c s="21" r="L52">
        <f>(K52/K$41)-1</f>
        <v>0</v>
      </c>
      <c s="16" r="M52">
        <f>K52-K$41</f>
        <v>0</v>
      </c>
    </row>
    <row r="53">
      <c s="75" r="A53"/>
      <c s="45" r="B53"/>
      <c t="str" s="75" r="C53">
        <f>C$41</f>
        <v>accounting</v>
      </c>
      <c t="str" s="75" r="D53">
        <f>D$41</f>
        <v>1 week</v>
      </c>
      <c t="str" s="75" r="E53">
        <f>E$41</f>
        <v>single place</v>
      </c>
      <c t="s" s="49" r="F53">
        <v>40</v>
      </c>
      <c t="str" s="45" r="G53">
        <f>G$41</f>
        <v>nada</v>
      </c>
      <c t="s" s="75" r="H53">
        <v>19</v>
      </c>
      <c s="45" r="I53"/>
      <c s="58" r="J53">
        <f>J$41</f>
        <v>10000</v>
      </c>
      <c s="67" r="K53"/>
      <c s="21" r="L53">
        <f>(K53/K$41)-1</f>
        <v>-1</v>
      </c>
      <c s="16" r="M53">
        <f>K53-K$41</f>
        <v>-165</v>
      </c>
    </row>
    <row r="54">
      <c s="75" r="A54"/>
      <c s="45" r="B54"/>
      <c t="str" s="75" r="C54">
        <f>C$41</f>
        <v>accounting</v>
      </c>
      <c t="str" s="75" r="D54">
        <f>D$41</f>
        <v>1 week</v>
      </c>
      <c t="str" s="75" r="E54">
        <f>E$41</f>
        <v>single place</v>
      </c>
      <c t="s" s="49" r="F54">
        <v>41</v>
      </c>
      <c t="str" s="45" r="G54">
        <f>G$41</f>
        <v>nada</v>
      </c>
      <c t="s" s="75" r="H54">
        <v>19</v>
      </c>
      <c s="45" r="I54"/>
      <c s="58" r="J54">
        <f>J$41</f>
        <v>10000</v>
      </c>
      <c s="67" r="K54"/>
      <c s="21" r="L54">
        <f>(K54/K$41)-1</f>
        <v>-1</v>
      </c>
      <c s="16" r="M54">
        <f>K54-K$41</f>
        <v>-165</v>
      </c>
    </row>
    <row r="55">
      <c s="75" r="A55"/>
      <c s="45" r="B55"/>
      <c t="str" s="75" r="C55">
        <f>C$41</f>
        <v>accounting</v>
      </c>
      <c t="str" s="75" r="D55">
        <f>D$41</f>
        <v>1 week</v>
      </c>
      <c t="str" s="75" r="E55">
        <f>E$41</f>
        <v>single place</v>
      </c>
      <c t="s" s="49" r="F55">
        <v>42</v>
      </c>
      <c t="str" s="45" r="G55">
        <f>G$41</f>
        <v>nada</v>
      </c>
      <c t="s" s="75" r="H55">
        <v>19</v>
      </c>
      <c s="45" r="I55"/>
      <c s="58" r="J55">
        <f>J$41</f>
        <v>10000</v>
      </c>
      <c s="67" r="K55"/>
      <c s="21" r="L55">
        <f>(K55/K$41)-1</f>
        <v>-1</v>
      </c>
      <c s="16" r="M55">
        <f>K55-K$41</f>
        <v>-165</v>
      </c>
    </row>
    <row r="56">
      <c s="75" r="A56"/>
      <c s="45" r="B56"/>
      <c t="str" s="75" r="C56">
        <f>C$41</f>
        <v>accounting</v>
      </c>
      <c t="str" s="75" r="D56">
        <f>D$41</f>
        <v>1 week</v>
      </c>
      <c t="str" s="75" r="E56">
        <f>E$41</f>
        <v>single place</v>
      </c>
      <c t="s" s="49" r="F56">
        <v>43</v>
      </c>
      <c t="str" s="45" r="G56">
        <f>G$41</f>
        <v>nada</v>
      </c>
      <c t="s" s="75" r="H56">
        <v>19</v>
      </c>
      <c s="45" r="I56"/>
      <c s="58" r="J56">
        <f>J$41</f>
        <v>10000</v>
      </c>
      <c s="67" r="K56"/>
      <c s="21" r="L56">
        <f>(K56/K$41)-1</f>
        <v>-1</v>
      </c>
      <c s="16" r="M56">
        <f>K56-K$41</f>
        <v>-165</v>
      </c>
    </row>
    <row r="57">
      <c s="45" r="B57"/>
      <c t="str" s="16" r="C57">
        <f>C$41</f>
        <v>accounting</v>
      </c>
      <c t="str" s="16" r="D57">
        <f>D$41</f>
        <v>1 week</v>
      </c>
      <c t="str" s="16" r="E57">
        <f>E$41</f>
        <v>single place</v>
      </c>
      <c t="str" s="45" r="F57">
        <f>F$41</f>
        <v>1/16 page</v>
      </c>
      <c t="str" s="49" r="G57">
        <f>G$41</f>
        <v>nada</v>
      </c>
      <c t="s" s="16" r="H57">
        <v>19</v>
      </c>
      <c s="45" r="I57"/>
      <c s="58" r="J57">
        <f>J$41</f>
        <v>10000</v>
      </c>
      <c s="42" r="K57">
        <f>K$41</f>
        <v>165</v>
      </c>
      <c s="21" r="L57">
        <f>(K57/K$41)-1</f>
        <v>0</v>
      </c>
      <c s="16" r="M57">
        <f>K57-K$41</f>
        <v>0</v>
      </c>
    </row>
    <row r="58">
      <c s="45" r="B58"/>
      <c t="str" s="16" r="C58">
        <f>C$41</f>
        <v>accounting</v>
      </c>
      <c t="str" s="16" r="D58">
        <f>D$41</f>
        <v>1 week</v>
      </c>
      <c t="str" s="16" r="E58">
        <f>E$41</f>
        <v>single place</v>
      </c>
      <c t="str" s="45" r="F58">
        <f>F$41</f>
        <v>1/16 page</v>
      </c>
      <c t="str" s="49" r="G58">
        <f>G$41</f>
        <v>nada</v>
      </c>
      <c t="s" s="16" r="H58">
        <v>19</v>
      </c>
      <c s="45" r="I58"/>
      <c s="58" r="J58">
        <f>J$41</f>
        <v>10000</v>
      </c>
      <c s="42" r="K58"/>
      <c s="21" r="L58">
        <f>(K58/K$41)-1</f>
        <v>-1</v>
      </c>
      <c s="16" r="M58">
        <f>K58-K$41</f>
        <v>-165</v>
      </c>
    </row>
    <row r="59">
      <c s="75" r="A59"/>
      <c s="45" r="B59"/>
      <c t="str" s="75" r="C59">
        <f>C$41</f>
        <v>accounting</v>
      </c>
      <c t="str" s="75" r="D59">
        <f>D$41</f>
        <v>1 week</v>
      </c>
      <c t="str" s="75" r="E59">
        <f>E$41</f>
        <v>single place</v>
      </c>
      <c t="str" s="45" r="F59">
        <f>F$41</f>
        <v>1/16 page</v>
      </c>
      <c t="str" s="45" r="G59">
        <f>G$41</f>
        <v>nada</v>
      </c>
      <c t="s" s="30" r="H59">
        <v>19</v>
      </c>
      <c s="45" r="I59"/>
      <c s="58" r="J59">
        <f>J$41</f>
        <v>10000</v>
      </c>
      <c s="42" r="K59">
        <f>K$41</f>
        <v>165</v>
      </c>
      <c s="21" r="L59">
        <f>(K59/K$41)-1</f>
        <v>0</v>
      </c>
      <c s="16" r="M59">
        <f>K59-K$41</f>
        <v>0</v>
      </c>
    </row>
    <row r="60">
      <c s="75" r="A60"/>
      <c s="45" r="B60"/>
      <c t="str" s="75" r="C60">
        <f>C$41</f>
        <v>accounting</v>
      </c>
      <c t="str" s="75" r="D60">
        <f>D$41</f>
        <v>1 week</v>
      </c>
      <c t="str" s="75" r="E60">
        <f>E$41</f>
        <v>single place</v>
      </c>
      <c t="str" s="45" r="F60">
        <f>F$41</f>
        <v>1/16 page</v>
      </c>
      <c t="str" s="45" r="G60">
        <f>G$41</f>
        <v>nada</v>
      </c>
      <c t="s" s="30" r="H60">
        <v>45</v>
      </c>
      <c s="45" r="I60"/>
      <c s="58" r="J60">
        <f>J$41</f>
        <v>10000</v>
      </c>
      <c s="42" r="K60">
        <v>175</v>
      </c>
      <c s="21" r="L60">
        <f>(K60/K$41)-1</f>
        <v>0.060606060606061</v>
      </c>
      <c s="16" r="M60">
        <f>K60-K$41</f>
        <v>10</v>
      </c>
    </row>
    <row r="61">
      <c s="75" r="A61"/>
      <c s="45" r="B61"/>
      <c t="str" s="75" r="C61">
        <f>C$41</f>
        <v>accounting</v>
      </c>
      <c t="str" s="75" r="D61">
        <f>D$41</f>
        <v>1 week</v>
      </c>
      <c t="str" s="75" r="E61">
        <f>E$41</f>
        <v>single place</v>
      </c>
      <c t="str" s="45" r="F61">
        <f>F$41</f>
        <v>1/16 page</v>
      </c>
      <c t="str" s="45" r="G61">
        <f>G$41</f>
        <v>nada</v>
      </c>
      <c t="s" s="30" r="H61">
        <v>46</v>
      </c>
      <c s="45" r="I61"/>
      <c s="58" r="J61">
        <f>J$41</f>
        <v>10000</v>
      </c>
      <c s="42" r="K61">
        <v>175</v>
      </c>
      <c s="21" r="L61">
        <f>(K61/K$41)-1</f>
        <v>0.060606060606061</v>
      </c>
      <c s="16" r="M61">
        <f>K61-K$41</f>
        <v>10</v>
      </c>
    </row>
    <row r="62">
      <c s="75" r="A62"/>
      <c s="45" r="B62"/>
      <c t="str" s="75" r="C62">
        <f>C$41</f>
        <v>accounting</v>
      </c>
      <c t="str" s="75" r="D62">
        <f>D$41</f>
        <v>1 week</v>
      </c>
      <c t="str" s="75" r="E62">
        <f>E$41</f>
        <v>single place</v>
      </c>
      <c t="str" s="45" r="F62">
        <f>F$41</f>
        <v>1/16 page</v>
      </c>
      <c t="str" s="45" r="G62">
        <f>G$41</f>
        <v>nada</v>
      </c>
      <c t="s" s="30" r="H62">
        <v>31</v>
      </c>
      <c s="45" r="I62"/>
      <c s="58" r="J62">
        <f>J$41</f>
        <v>10000</v>
      </c>
      <c s="42" r="K62">
        <v>180</v>
      </c>
      <c s="21" r="L62">
        <f>(K62/K$41)-1</f>
        <v>0.090909090909091</v>
      </c>
      <c s="16" r="M62">
        <f>K62-K$41</f>
        <v>15</v>
      </c>
    </row>
    <row r="63">
      <c s="75" r="A63"/>
      <c s="45" r="B63"/>
      <c t="str" s="75" r="C63">
        <f>C$41</f>
        <v>accounting</v>
      </c>
      <c t="str" s="75" r="D63">
        <f>D$41</f>
        <v>1 week</v>
      </c>
      <c t="str" s="75" r="E63">
        <f>E$41</f>
        <v>single place</v>
      </c>
      <c t="str" s="45" r="F63">
        <f>F$41</f>
        <v>1/16 page</v>
      </c>
      <c t="str" s="45" r="G63">
        <f>G$41</f>
        <v>nada</v>
      </c>
      <c t="s" s="30" r="H63">
        <v>32</v>
      </c>
      <c s="45" r="I63"/>
      <c s="58" r="J63">
        <f>J$41</f>
        <v>10000</v>
      </c>
      <c s="42" r="K63">
        <v>165</v>
      </c>
      <c s="21" r="L63">
        <f>(K63/K$41)-1</f>
        <v>0</v>
      </c>
      <c s="16" r="M63">
        <f>K63-K$41</f>
        <v>0</v>
      </c>
    </row>
    <row r="64">
      <c s="45" r="B64"/>
      <c t="str" s="16" r="C64">
        <f>C$41</f>
        <v>accounting</v>
      </c>
      <c t="str" s="16" r="D64">
        <f>D$41</f>
        <v>1 week</v>
      </c>
      <c t="str" s="16" r="E64">
        <f>E$41</f>
        <v>single place</v>
      </c>
      <c t="str" s="45" r="F64">
        <f>F$41</f>
        <v>1/16 page</v>
      </c>
      <c t="str" s="45" r="G64">
        <f>G$41</f>
        <v>nada</v>
      </c>
      <c t="s" s="16" r="H64">
        <v>19</v>
      </c>
      <c s="45" r="I64"/>
      <c s="53" r="J64">
        <v>100</v>
      </c>
      <c s="42" r="K64">
        <f>K$41</f>
        <v>165</v>
      </c>
      <c s="21" r="L64">
        <f>(K64/K$41)-1</f>
        <v>0</v>
      </c>
      <c s="16" r="M64">
        <f>K64-K$41</f>
        <v>0</v>
      </c>
    </row>
    <row r="65">
      <c s="45" r="B65"/>
      <c t="str" s="16" r="C65">
        <f>C$41</f>
        <v>accounting</v>
      </c>
      <c t="str" s="16" r="D65">
        <f>D$41</f>
        <v>1 week</v>
      </c>
      <c t="str" s="16" r="E65">
        <f>E$41</f>
        <v>single place</v>
      </c>
      <c t="str" s="45" r="F65">
        <f>F$41</f>
        <v>1/16 page</v>
      </c>
      <c t="str" s="45" r="G65">
        <f>G$41</f>
        <v>nada</v>
      </c>
      <c t="s" s="16" r="H65">
        <v>19</v>
      </c>
      <c s="45" r="I65"/>
      <c s="53" r="J65">
        <v>500</v>
      </c>
      <c s="67" r="K65"/>
      <c s="21" r="L65">
        <f>(K65/K$41)-1</f>
        <v>-1</v>
      </c>
      <c s="16" r="M65">
        <f>K65-K$41</f>
        <v>-165</v>
      </c>
    </row>
    <row r="66">
      <c s="45" r="B66"/>
      <c t="str" s="16" r="C66">
        <f>C$41</f>
        <v>accounting</v>
      </c>
      <c t="str" s="16" r="D66">
        <f>D$41</f>
        <v>1 week</v>
      </c>
      <c t="str" s="16" r="E66">
        <f>E$41</f>
        <v>single place</v>
      </c>
      <c t="str" s="45" r="F66">
        <f>F$41</f>
        <v>1/16 page</v>
      </c>
      <c t="str" s="45" r="G66">
        <f>G$41</f>
        <v>nada</v>
      </c>
      <c t="s" s="16" r="H66">
        <v>19</v>
      </c>
      <c s="45" r="I66"/>
      <c s="53" r="J66">
        <v>1000</v>
      </c>
      <c s="42" r="K66"/>
      <c s="21" r="L66">
        <f>(K66/K$41)-1</f>
        <v>-1</v>
      </c>
      <c s="16" r="M66">
        <f>K66-K$41</f>
        <v>-165</v>
      </c>
    </row>
    <row r="67">
      <c s="45" r="B67"/>
      <c t="str" s="16" r="C67">
        <f>C$41</f>
        <v>accounting</v>
      </c>
      <c t="str" s="16" r="D67">
        <f>D$41</f>
        <v>1 week</v>
      </c>
      <c t="str" s="16" r="E67">
        <f>E$41</f>
        <v>single place</v>
      </c>
      <c t="str" s="45" r="F67">
        <f>F$41</f>
        <v>1/16 page</v>
      </c>
      <c t="str" s="45" r="G67">
        <f>G$41</f>
        <v>nada</v>
      </c>
      <c t="s" s="16" r="H67">
        <v>19</v>
      </c>
      <c s="45" r="I67"/>
      <c s="53" r="J67">
        <v>5000</v>
      </c>
      <c s="42" r="K67"/>
      <c s="21" r="L67">
        <f>(K67/K$41)-1</f>
        <v>-1</v>
      </c>
      <c s="16" r="M67">
        <f>K67-K$41</f>
        <v>-165</v>
      </c>
    </row>
    <row r="68">
      <c s="45" r="B68"/>
      <c t="str" s="16" r="C68">
        <f>C$41</f>
        <v>accounting</v>
      </c>
      <c t="str" s="16" r="D68">
        <f>D$41</f>
        <v>1 week</v>
      </c>
      <c t="str" s="16" r="E68">
        <f>E$41</f>
        <v>single place</v>
      </c>
      <c t="str" s="45" r="F68">
        <f>F$41</f>
        <v>1/16 page</v>
      </c>
      <c t="str" s="45" r="G68">
        <f>G$41</f>
        <v>nada</v>
      </c>
      <c t="s" s="16" r="H68">
        <v>19</v>
      </c>
      <c s="45" r="I68"/>
      <c s="49" r="J68">
        <v>10000</v>
      </c>
      <c s="42" r="K68"/>
      <c s="21" r="L68">
        <f>(K68/K$41)-1</f>
        <v>-1</v>
      </c>
      <c s="16" r="M68">
        <f>K68-K$41</f>
        <v>-165</v>
      </c>
    </row>
    <row r="69">
      <c s="45" r="B69"/>
      <c t="str" s="16" r="C69">
        <f>C$41</f>
        <v>accounting</v>
      </c>
      <c t="str" s="16" r="D69">
        <f>D$41</f>
        <v>1 week</v>
      </c>
      <c t="str" s="16" r="E69">
        <f>E$41</f>
        <v>single place</v>
      </c>
      <c t="str" s="45" r="F69">
        <f>F$41</f>
        <v>1/16 page</v>
      </c>
      <c t="str" s="45" r="G69">
        <f>G$41</f>
        <v>nada</v>
      </c>
      <c t="s" s="16" r="H69">
        <v>19</v>
      </c>
      <c s="45" r="I69"/>
      <c s="49" r="J69">
        <v>25000</v>
      </c>
      <c s="42" r="K69"/>
      <c s="21" r="L69">
        <f>(K69/K$41)-1</f>
        <v>-1</v>
      </c>
      <c s="16" r="M69">
        <f>K69-K$41</f>
        <v>-165</v>
      </c>
    </row>
    <row r="70">
      <c s="45" r="B70"/>
      <c t="str" s="16" r="C70">
        <f>C$41</f>
        <v>accounting</v>
      </c>
      <c t="str" s="16" r="D70">
        <f>D$41</f>
        <v>1 week</v>
      </c>
      <c t="str" s="16" r="E70">
        <f>E$41</f>
        <v>single place</v>
      </c>
      <c t="str" s="45" r="F70">
        <f>F$41</f>
        <v>1/16 page</v>
      </c>
      <c t="str" s="45" r="G70">
        <f>G$41</f>
        <v>nada</v>
      </c>
      <c t="s" s="16" r="H70">
        <v>19</v>
      </c>
      <c s="45" r="I70"/>
      <c s="49" r="J70">
        <v>50000</v>
      </c>
      <c s="42" r="K70"/>
      <c s="21" r="L70">
        <f>(K70/K$41)-1</f>
        <v>-1</v>
      </c>
      <c s="16" r="M70">
        <f>K70-K$41</f>
        <v>-165</v>
      </c>
    </row>
    <row r="71">
      <c s="45" r="B71"/>
      <c t="str" s="16" r="C71">
        <f>C$41</f>
        <v>accounting</v>
      </c>
      <c t="str" s="16" r="D71">
        <f>D$41</f>
        <v>1 week</v>
      </c>
      <c t="str" s="16" r="E71">
        <f>E$41</f>
        <v>single place</v>
      </c>
      <c t="str" s="45" r="F71">
        <f>F$41</f>
        <v>1/16 page</v>
      </c>
      <c t="str" s="45" r="G71">
        <f>G$41</f>
        <v>nada</v>
      </c>
      <c t="s" s="16" r="H71">
        <v>19</v>
      </c>
      <c s="45" r="I71"/>
      <c s="49" r="J71">
        <v>100000</v>
      </c>
      <c s="42" r="K71"/>
      <c s="21" r="L71">
        <f>(K71/K$41)-1</f>
        <v>-1</v>
      </c>
      <c s="16" r="M71">
        <f>K71-K$41</f>
        <v>-165</v>
      </c>
    </row>
    <row r="72">
      <c s="45" r="B72"/>
      <c t="str" s="16" r="C72">
        <f>C$41</f>
        <v>accounting</v>
      </c>
      <c t="str" s="16" r="D72">
        <f>D$41</f>
        <v>1 week</v>
      </c>
      <c t="str" s="16" r="E72">
        <f>E$41</f>
        <v>single place</v>
      </c>
      <c t="str" s="45" r="F72">
        <f>F$41</f>
        <v>1/16 page</v>
      </c>
      <c t="str" s="45" r="G72">
        <f>G$41</f>
        <v>nada</v>
      </c>
      <c t="s" s="16" r="H72">
        <v>19</v>
      </c>
      <c s="45" r="I72"/>
      <c s="49" r="J72">
        <v>250000</v>
      </c>
      <c s="42" r="K72"/>
      <c s="21" r="L72">
        <f>(K72/K$41)-1</f>
        <v>-1</v>
      </c>
      <c s="16" r="M72">
        <f>K72-K$41</f>
        <v>-165</v>
      </c>
    </row>
    <row r="73">
      <c s="45" r="B73"/>
      <c t="str" s="16" r="C73">
        <f>C$41</f>
        <v>accounting</v>
      </c>
      <c t="str" s="16" r="D73">
        <f>D$41</f>
        <v>1 week</v>
      </c>
      <c t="str" s="16" r="E73">
        <f>E$41</f>
        <v>single place</v>
      </c>
      <c t="str" s="45" r="F73">
        <f>F$41</f>
        <v>1/16 page</v>
      </c>
      <c t="str" s="45" r="G73">
        <f>G$41</f>
        <v>nada</v>
      </c>
      <c t="s" s="16" r="H73">
        <v>19</v>
      </c>
      <c s="45" r="I73"/>
      <c s="53" r="J73">
        <v>500000</v>
      </c>
      <c s="42" r="K73"/>
      <c s="21" r="L73">
        <f>(K73/K$41)-1</f>
        <v>-1</v>
      </c>
      <c s="16" r="M73">
        <f>K73-K$41</f>
        <v>-165</v>
      </c>
    </row>
    <row r="74">
      <c s="45" r="B74"/>
      <c t="str" s="16" r="C74">
        <f>C$41</f>
        <v>accounting</v>
      </c>
      <c t="str" s="16" r="D74">
        <f>D$41</f>
        <v>1 week</v>
      </c>
      <c t="str" s="16" r="E74">
        <f>E$41</f>
        <v>single place</v>
      </c>
      <c t="str" s="45" r="F74">
        <f>F$41</f>
        <v>1/16 page</v>
      </c>
      <c t="str" s="45" r="G74">
        <f>G$41</f>
        <v>nada</v>
      </c>
      <c t="s" s="16" r="H74">
        <v>19</v>
      </c>
      <c s="45" r="I74"/>
      <c s="53" r="J74">
        <v>1000000</v>
      </c>
      <c s="42" r="K74"/>
      <c s="21" r="L74">
        <f>(K74/K$41)-1</f>
        <v>-1</v>
      </c>
      <c s="16" r="M74">
        <f>K74-K$41</f>
        <v>-165</v>
      </c>
    </row>
    <row r="75">
      <c s="45" r="B75"/>
      <c t="str" s="16" r="C75">
        <f>C$41</f>
        <v>accounting</v>
      </c>
      <c t="str" s="16" r="D75">
        <f>D$41</f>
        <v>1 week</v>
      </c>
      <c t="str" s="16" r="E75">
        <f>E$41</f>
        <v>single place</v>
      </c>
      <c t="str" s="45" r="F75">
        <f>F$41</f>
        <v>1/16 page</v>
      </c>
      <c t="str" s="45" r="G75">
        <f>G$41</f>
        <v>nada</v>
      </c>
      <c t="s" s="16" r="H75">
        <v>19</v>
      </c>
      <c s="45" r="I75"/>
      <c s="53" r="J75">
        <v>2000000</v>
      </c>
      <c s="42" r="K75"/>
      <c s="21" r="L75">
        <f>(K75/K$41)-1</f>
        <v>-1</v>
      </c>
      <c s="16" r="M75">
        <f>K75-K$41</f>
        <v>-165</v>
      </c>
    </row>
    <row r="76">
      <c s="45" r="B76"/>
      <c t="str" s="16" r="C76">
        <f>C$41</f>
        <v>accounting</v>
      </c>
      <c t="str" s="16" r="D76">
        <f>D$41</f>
        <v>1 week</v>
      </c>
      <c t="str" s="16" r="E76">
        <f>E$41</f>
        <v>single place</v>
      </c>
      <c t="str" s="45" r="F76">
        <f>F$41</f>
        <v>1/16 page</v>
      </c>
      <c t="str" s="45" r="G76">
        <f>G$41</f>
        <v>nada</v>
      </c>
      <c t="s" s="16" r="H76">
        <v>19</v>
      </c>
      <c s="45" r="I76"/>
      <c s="53" r="J76">
        <v>5000000</v>
      </c>
      <c s="42" r="K76"/>
      <c s="21" r="L76">
        <f>(K76/K$41)-1</f>
        <v>-1</v>
      </c>
      <c s="74" r="M76">
        <f>K76-K$41</f>
        <v>-165</v>
      </c>
    </row>
    <row r="77">
      <c s="45" r="B77"/>
      <c t="str" s="16" r="C77">
        <f>C$41</f>
        <v>accounting</v>
      </c>
      <c t="str" s="16" r="D77">
        <f>D$41</f>
        <v>1 week</v>
      </c>
      <c t="str" s="16" r="E77">
        <f>E$41</f>
        <v>single place</v>
      </c>
      <c t="str" s="45" r="F77">
        <f>F$41</f>
        <v>1/16 page</v>
      </c>
      <c t="str" s="45" r="G77">
        <f>G$41</f>
        <v>nada</v>
      </c>
      <c t="s" s="16" r="H77">
        <v>19</v>
      </c>
      <c s="45" r="I77"/>
      <c t="s" s="49" r="J77">
        <v>33</v>
      </c>
      <c s="42" r="K77"/>
      <c s="21" r="L77">
        <f>(K77/K$41)-1</f>
        <v>-1</v>
      </c>
      <c s="16" r="M77">
        <f>K77-K$41</f>
        <v>-165</v>
      </c>
    </row>
    <row r="78">
      <c t="s" s="75" r="A78">
        <v>158</v>
      </c>
      <c s="45" r="B78"/>
      <c t="s" s="75" r="C78">
        <v>14</v>
      </c>
      <c t="s" s="30" r="D78">
        <v>48</v>
      </c>
      <c t="s" s="75" r="E78">
        <v>159</v>
      </c>
      <c t="s" s="45" r="F78">
        <v>36</v>
      </c>
      <c t="s" s="75" r="G78">
        <v>160</v>
      </c>
      <c t="s" s="75" r="H78">
        <v>19</v>
      </c>
      <c s="75" r="I78"/>
      <c s="50" r="J78">
        <v>500000</v>
      </c>
      <c s="42" r="K78">
        <v>800</v>
      </c>
      <c s="21" r="L78">
        <f>(K78/K$78)-1</f>
        <v>0</v>
      </c>
      <c s="16" r="M78">
        <f>K78-K$78</f>
        <v>0</v>
      </c>
    </row>
    <row r="79">
      <c s="75" r="A79"/>
      <c s="45" r="B79"/>
      <c t="str" s="75" r="C79">
        <f>C$78</f>
        <v>accounting</v>
      </c>
      <c t="s" s="30" r="D79">
        <v>132</v>
      </c>
      <c t="str" s="75" r="E79">
        <f>E$78</f>
        <v>minor/playback</v>
      </c>
      <c t="str" s="45" r="F79">
        <f>F$78</f>
        <v>1/16 page</v>
      </c>
      <c t="str" s="50" r="G79">
        <f>G$78</f>
        <v>tv broad only</v>
      </c>
      <c t="str" s="50" r="H79">
        <f>H$78</f>
        <v>australia</v>
      </c>
      <c t="str" s="50" r="I79">
        <f>I$78</f>
        <v/>
      </c>
      <c s="50" r="J79">
        <f>J$78</f>
        <v>500000</v>
      </c>
      <c s="42" r="K79">
        <v>800</v>
      </c>
      <c s="21" r="L79">
        <f>(K79/K$78)-1</f>
        <v>0</v>
      </c>
      <c s="16" r="M79">
        <f>K79-K$78</f>
        <v>0</v>
      </c>
    </row>
    <row r="80">
      <c s="75" r="A80"/>
      <c s="45" r="B80"/>
      <c t="str" s="75" r="C80">
        <f>C$78</f>
        <v>accounting</v>
      </c>
      <c t="s" s="30" r="D80">
        <v>52</v>
      </c>
      <c t="str" s="75" r="E80">
        <f>E$78</f>
        <v>minor/playback</v>
      </c>
      <c t="str" s="45" r="F80">
        <f>F$78</f>
        <v>1/16 page</v>
      </c>
      <c t="str" s="50" r="G80">
        <f>G$78</f>
        <v>tv broad only</v>
      </c>
      <c t="str" s="50" r="H80">
        <f>H$78</f>
        <v>australia</v>
      </c>
      <c t="str" s="50" r="I80">
        <f>I$78</f>
        <v/>
      </c>
      <c s="50" r="J80">
        <f>J$78</f>
        <v>500000</v>
      </c>
      <c s="42" r="K80">
        <v>840</v>
      </c>
      <c s="21" r="L80">
        <f>(K80/K$78)-1</f>
        <v>0.05</v>
      </c>
      <c s="16" r="M80">
        <f>K80-K$78</f>
        <v>40</v>
      </c>
    </row>
    <row r="81">
      <c s="75" r="A81"/>
      <c s="45" r="B81"/>
      <c t="str" s="75" r="C81">
        <f>C$78</f>
        <v>accounting</v>
      </c>
      <c t="s" s="30" r="D81">
        <v>53</v>
      </c>
      <c t="str" s="75" r="E81">
        <f>E$78</f>
        <v>minor/playback</v>
      </c>
      <c t="str" s="45" r="F81">
        <f>F$78</f>
        <v>1/16 page</v>
      </c>
      <c t="str" s="50" r="G81">
        <f>G$78</f>
        <v>tv broad only</v>
      </c>
      <c t="str" s="50" r="H81">
        <f>H$78</f>
        <v>australia</v>
      </c>
      <c t="str" s="50" r="I81">
        <f>I$78</f>
        <v/>
      </c>
      <c s="50" r="J81">
        <f>J$78</f>
        <v>500000</v>
      </c>
      <c s="42" r="K81">
        <v>880</v>
      </c>
      <c s="21" r="L81">
        <f>(K81/K$78)-1</f>
        <v>0.1</v>
      </c>
      <c s="16" r="M81">
        <f>K81-K$78</f>
        <v>80</v>
      </c>
    </row>
    <row r="82">
      <c s="75" r="A82"/>
      <c s="45" r="B82"/>
      <c t="str" s="75" r="C82">
        <f>C$78</f>
        <v>accounting</v>
      </c>
      <c t="s" s="30" r="D82">
        <v>15</v>
      </c>
      <c t="str" s="75" r="E82">
        <f>E$78</f>
        <v>minor/playback</v>
      </c>
      <c t="str" s="45" r="F82">
        <f>F$78</f>
        <v>1/16 page</v>
      </c>
      <c t="str" s="50" r="G82">
        <f>G$78</f>
        <v>tv broad only</v>
      </c>
      <c t="str" s="50" r="H82">
        <f>H$78</f>
        <v>australia</v>
      </c>
      <c t="str" s="50" r="I82">
        <f>I$78</f>
        <v/>
      </c>
      <c s="50" r="J82">
        <f>J$78</f>
        <v>500000</v>
      </c>
      <c s="42" r="K82">
        <v>920</v>
      </c>
      <c s="21" r="L82">
        <f>(K82/K$78)-1</f>
        <v>0.15</v>
      </c>
      <c s="16" r="M82">
        <f>K82-K$78</f>
        <v>120</v>
      </c>
    </row>
    <row r="83">
      <c s="75" r="A83"/>
      <c s="45" r="B83"/>
      <c t="str" s="75" r="C83">
        <f>C$78</f>
        <v>accounting</v>
      </c>
      <c t="s" s="30" r="D83">
        <v>137</v>
      </c>
      <c t="str" s="75" r="E83">
        <f>E$78</f>
        <v>minor/playback</v>
      </c>
      <c t="str" s="45" r="F83">
        <f>F$78</f>
        <v>1/16 page</v>
      </c>
      <c t="str" s="50" r="G83">
        <f>G$78</f>
        <v>tv broad only</v>
      </c>
      <c t="str" s="50" r="H83">
        <f>H$78</f>
        <v>australia</v>
      </c>
      <c t="str" s="50" r="I83">
        <f>I$78</f>
        <v/>
      </c>
      <c s="50" r="J83">
        <f>J$78</f>
        <v>500000</v>
      </c>
      <c s="42" r="K83">
        <v>1000</v>
      </c>
      <c s="21" r="L83">
        <f>(K83/K$78)-1</f>
        <v>0.25</v>
      </c>
      <c s="16" r="M83">
        <f>K83-K$78</f>
        <v>200</v>
      </c>
    </row>
    <row r="84">
      <c s="75" r="A84"/>
      <c s="45" r="B84"/>
      <c t="str" s="75" r="C84">
        <f>C$78</f>
        <v>accounting</v>
      </c>
      <c t="s" s="30" r="D84">
        <v>54</v>
      </c>
      <c t="str" s="75" r="E84">
        <f>E$78</f>
        <v>minor/playback</v>
      </c>
      <c t="str" s="45" r="F84">
        <f>F$78</f>
        <v>1/16 page</v>
      </c>
      <c t="str" s="50" r="G84">
        <f>G$78</f>
        <v>tv broad only</v>
      </c>
      <c t="str" s="50" r="H84">
        <f>H$78</f>
        <v>australia</v>
      </c>
      <c t="str" s="50" r="I84">
        <f>I$78</f>
        <v/>
      </c>
      <c s="50" r="J84">
        <f>J$78</f>
        <v>500000</v>
      </c>
      <c s="42" r="K84">
        <v>1120</v>
      </c>
      <c s="21" r="L84">
        <f>(K84/K$78)-1</f>
        <v>0.4</v>
      </c>
      <c s="16" r="M84">
        <f>K84-K$78</f>
        <v>320</v>
      </c>
    </row>
    <row r="85">
      <c s="75" r="A85"/>
      <c s="45" r="B85"/>
      <c t="str" s="75" r="C85">
        <f>C$78</f>
        <v>accounting</v>
      </c>
      <c t="s" s="30" r="D85">
        <v>55</v>
      </c>
      <c t="str" s="75" r="E85">
        <f>E$78</f>
        <v>minor/playback</v>
      </c>
      <c t="str" s="45" r="F85">
        <f>F$78</f>
        <v>1/16 page</v>
      </c>
      <c t="str" s="50" r="G85">
        <f>G$78</f>
        <v>tv broad only</v>
      </c>
      <c t="str" s="50" r="H85">
        <f>H$78</f>
        <v>australia</v>
      </c>
      <c t="str" s="50" r="I85">
        <f>I$78</f>
        <v/>
      </c>
      <c s="50" r="J85">
        <f>J$78</f>
        <v>500000</v>
      </c>
      <c s="42" r="K85">
        <v>1400</v>
      </c>
      <c s="21" r="L85">
        <f>(K85/K$78)-1</f>
        <v>0.75</v>
      </c>
      <c s="16" r="M85">
        <f>K85-K$78</f>
        <v>600</v>
      </c>
    </row>
    <row r="86">
      <c s="75" r="A86"/>
      <c s="45" r="B86"/>
      <c t="str" s="75" r="C86">
        <f>C$78</f>
        <v>accounting</v>
      </c>
      <c t="s" s="30" r="D86">
        <v>56</v>
      </c>
      <c t="str" s="75" r="E86">
        <f>E$78</f>
        <v>minor/playback</v>
      </c>
      <c t="str" s="45" r="F86">
        <f>F$78</f>
        <v>1/16 page</v>
      </c>
      <c t="str" s="50" r="G86">
        <f>G$78</f>
        <v>tv broad only</v>
      </c>
      <c t="str" s="50" r="H86">
        <f>H$78</f>
        <v>australia</v>
      </c>
      <c t="str" s="50" r="I86">
        <f>I$78</f>
        <v/>
      </c>
      <c s="50" r="J86">
        <f>J$78</f>
        <v>500000</v>
      </c>
      <c s="42" r="K86">
        <v>1600</v>
      </c>
      <c s="21" r="L86">
        <f>(K86/K$78)-1</f>
        <v>1</v>
      </c>
      <c s="16" r="M86">
        <f>K86-K$78</f>
        <v>800</v>
      </c>
    </row>
    <row r="87">
      <c s="75" r="A87"/>
      <c s="45" r="B87"/>
      <c t="str" s="75" r="C87">
        <f>C$78</f>
        <v>accounting</v>
      </c>
      <c t="s" s="30" r="D87">
        <v>57</v>
      </c>
      <c t="str" s="75" r="E87">
        <f>E$78</f>
        <v>minor/playback</v>
      </c>
      <c t="str" s="45" r="F87">
        <f>F$78</f>
        <v>1/16 page</v>
      </c>
      <c t="str" s="50" r="G87">
        <f>G$78</f>
        <v>tv broad only</v>
      </c>
      <c t="str" s="50" r="H87">
        <f>H$78</f>
        <v>australia</v>
      </c>
      <c t="str" s="50" r="I87">
        <f>I$78</f>
        <v/>
      </c>
      <c s="50" r="J87">
        <f>J$78</f>
        <v>500000</v>
      </c>
      <c s="42" r="K87">
        <v>2000</v>
      </c>
      <c s="21" r="L87">
        <f>(K87/K$78)-1</f>
        <v>1.5</v>
      </c>
      <c s="16" r="M87">
        <f>K87-K$78</f>
        <v>1200</v>
      </c>
    </row>
    <row r="88">
      <c s="45" r="B88"/>
      <c t="str" s="16" r="C88">
        <f>C$78</f>
        <v>accounting</v>
      </c>
      <c t="str" s="16" r="D88">
        <f>D$78</f>
        <v>1 week</v>
      </c>
      <c t="str" s="43" r="E88">
        <f>E$78</f>
        <v>minor/playback</v>
      </c>
      <c t="str" s="45" r="F88">
        <f>F$78</f>
        <v>1/16 page</v>
      </c>
      <c t="str" s="59" r="G88">
        <f>G$78</f>
        <v>tv broad only</v>
      </c>
      <c t="str" s="59" r="H88">
        <f>H$78</f>
        <v>australia</v>
      </c>
      <c t="str" s="59" r="I88">
        <f>I$78</f>
        <v/>
      </c>
      <c s="59" r="J88">
        <f>J$78</f>
        <v>500000</v>
      </c>
      <c s="42" r="K88">
        <f>K$78</f>
        <v>800</v>
      </c>
      <c s="21" r="L88">
        <f>(K88/K$78)-1</f>
        <v>0</v>
      </c>
      <c s="16" r="M88">
        <f>K88-K$78</f>
        <v>0</v>
      </c>
    </row>
    <row r="89">
      <c s="45" r="B89"/>
      <c t="str" s="16" r="C89">
        <f>C$78</f>
        <v>accounting</v>
      </c>
      <c t="str" s="16" r="D89">
        <f>D$78</f>
        <v>1 week</v>
      </c>
      <c t="s" s="43" r="E89">
        <v>161</v>
      </c>
      <c t="str" s="45" r="F89">
        <f>F$78</f>
        <v>1/16 page</v>
      </c>
      <c t="str" s="59" r="G89">
        <f>G$78</f>
        <v>tv broad only</v>
      </c>
      <c t="str" s="59" r="H89">
        <f>H$78</f>
        <v>australia</v>
      </c>
      <c t="str" s="59" r="I89">
        <f>I$78</f>
        <v/>
      </c>
      <c s="59" r="J89">
        <f>J$78</f>
        <v>500000</v>
      </c>
      <c s="42" r="K89">
        <v>1040</v>
      </c>
      <c s="21" r="L89">
        <f>(K89/K$78)-1</f>
        <v>0.3</v>
      </c>
      <c s="16" r="M89">
        <f>K89-K$78</f>
        <v>240</v>
      </c>
    </row>
    <row r="90">
      <c s="75" r="A90"/>
      <c s="45" r="B90"/>
      <c t="str" s="75" r="C90">
        <f>C$78</f>
        <v>accounting</v>
      </c>
      <c t="str" s="75" r="D90">
        <f>D$78</f>
        <v>1 week</v>
      </c>
      <c t="str" s="75" r="E90">
        <f>E$78</f>
        <v>minor/playback</v>
      </c>
      <c t="str" s="49" r="F90">
        <f>F$78</f>
        <v>1/16 page</v>
      </c>
      <c t="str" s="50" r="G90">
        <f>G$78</f>
        <v>tv broad only</v>
      </c>
      <c t="str" s="50" r="H90">
        <f>H$78</f>
        <v>australia</v>
      </c>
      <c t="str" s="50" r="I90">
        <f>I$78</f>
        <v/>
      </c>
      <c s="50" r="J90">
        <f>J$78</f>
        <v>500000</v>
      </c>
      <c s="42" r="K90">
        <f>K$78</f>
        <v>800</v>
      </c>
      <c s="21" r="L90">
        <f>(K90/K$78)-1</f>
        <v>0</v>
      </c>
      <c s="16" r="M90">
        <f>K90-K$78</f>
        <v>0</v>
      </c>
    </row>
    <row r="91">
      <c s="75" r="A91"/>
      <c s="45" r="B91"/>
      <c t="str" s="75" r="C91">
        <f>C$78</f>
        <v>accounting</v>
      </c>
      <c t="str" s="75" r="D91">
        <f>D$78</f>
        <v>1 week</v>
      </c>
      <c t="str" s="75" r="E91">
        <f>E$78</f>
        <v>minor/playback</v>
      </c>
      <c t="s" s="49" r="F91">
        <v>60</v>
      </c>
      <c t="str" s="50" r="G91">
        <f>G$78</f>
        <v>tv broad only</v>
      </c>
      <c t="str" s="50" r="H91">
        <f>H$78</f>
        <v>australia</v>
      </c>
      <c t="str" s="50" r="I91">
        <f>I$78</f>
        <v/>
      </c>
      <c s="50" r="J91">
        <f>J$78</f>
        <v>500000</v>
      </c>
      <c s="42" r="K91"/>
      <c s="21" r="L91">
        <f>(K91/K$78)-1</f>
        <v>-1</v>
      </c>
      <c s="16" r="M91">
        <f>K91-K$78</f>
        <v>-800</v>
      </c>
    </row>
    <row r="92">
      <c s="75" r="A92"/>
      <c s="45" r="B92"/>
      <c t="str" s="75" r="C92">
        <f>C$78</f>
        <v>accounting</v>
      </c>
      <c t="str" s="75" r="D92">
        <f>D$78</f>
        <v>1 week</v>
      </c>
      <c t="str" s="75" r="E92">
        <f>E$78</f>
        <v>minor/playback</v>
      </c>
      <c t="s" s="49" r="F92">
        <v>41</v>
      </c>
      <c t="str" s="50" r="G92">
        <f>G$78</f>
        <v>tv broad only</v>
      </c>
      <c t="str" s="50" r="H92">
        <f>H$78</f>
        <v>australia</v>
      </c>
      <c t="str" s="50" r="I92">
        <f>I$78</f>
        <v/>
      </c>
      <c s="50" r="J92">
        <f>J$78</f>
        <v>500000</v>
      </c>
      <c s="42" r="K92"/>
      <c s="21" r="L92">
        <f>(K92/K$78)-1</f>
        <v>-1</v>
      </c>
      <c s="16" r="M92">
        <f>K92-K$78</f>
        <v>-800</v>
      </c>
    </row>
    <row r="93">
      <c s="45" r="B93"/>
      <c t="str" s="75" r="C93">
        <f>C$78</f>
        <v>accounting</v>
      </c>
      <c t="str" s="75" r="D93">
        <f>D$78</f>
        <v>1 week</v>
      </c>
      <c t="str" s="75" r="E93">
        <f>E$78</f>
        <v>minor/playback</v>
      </c>
      <c t="s" s="49" r="F93">
        <v>42</v>
      </c>
      <c t="str" s="50" r="G93">
        <f>G$78</f>
        <v>tv broad only</v>
      </c>
      <c t="str" s="50" r="H93">
        <f>H$78</f>
        <v>australia</v>
      </c>
      <c t="str" s="50" r="I93">
        <f>I$78</f>
        <v/>
      </c>
      <c s="50" r="J93">
        <f>J$78</f>
        <v>500000</v>
      </c>
      <c s="42" r="K93"/>
      <c s="21" r="L93">
        <f>(K93/K$78)-1</f>
        <v>-1</v>
      </c>
      <c s="16" r="M93">
        <f>K93-K$78</f>
        <v>-800</v>
      </c>
    </row>
    <row r="94">
      <c s="45" r="B94"/>
      <c t="str" s="75" r="C94">
        <f>C$78</f>
        <v>accounting</v>
      </c>
      <c t="str" s="75" r="D94">
        <f>D$78</f>
        <v>1 week</v>
      </c>
      <c t="str" s="75" r="E94">
        <f>E$78</f>
        <v>minor/playback</v>
      </c>
      <c t="s" s="49" r="F94">
        <v>61</v>
      </c>
      <c t="str" s="50" r="G94">
        <f>G$78</f>
        <v>tv broad only</v>
      </c>
      <c t="str" s="50" r="H94">
        <f>H$78</f>
        <v>australia</v>
      </c>
      <c t="str" s="50" r="I94">
        <f>I$78</f>
        <v/>
      </c>
      <c s="50" r="J94">
        <f>J$78</f>
        <v>500000</v>
      </c>
      <c s="42" r="K94"/>
      <c s="21" r="L94">
        <f>(K94/K$78)-1</f>
        <v>-1</v>
      </c>
      <c s="16" r="M94">
        <f>K94-K$78</f>
        <v>-800</v>
      </c>
    </row>
    <row r="95">
      <c s="45" r="B95"/>
      <c t="str" s="16" r="C95">
        <f>C$78</f>
        <v>accounting</v>
      </c>
      <c t="str" s="16" r="D95">
        <f>D$78</f>
        <v>1 week</v>
      </c>
      <c t="str" s="16" r="E95">
        <f>E$78</f>
        <v>minor/playback</v>
      </c>
      <c t="str" s="45" r="F95">
        <f>F$78</f>
        <v>1/16 page</v>
      </c>
      <c t="str" s="43" r="G95">
        <f>G$78</f>
        <v>tv broad only</v>
      </c>
      <c t="str" s="59" r="H95">
        <f>H$78</f>
        <v>australia</v>
      </c>
      <c t="str" s="59" r="I95">
        <f>I$78</f>
        <v/>
      </c>
      <c s="59" r="J95">
        <f>J$78</f>
        <v>500000</v>
      </c>
      <c s="42" r="K95">
        <f>K$78</f>
        <v>800</v>
      </c>
      <c s="21" r="L95">
        <f>(K95/K$78)-1</f>
        <v>0</v>
      </c>
      <c s="16" r="M95">
        <f>K95-K$78</f>
        <v>0</v>
      </c>
    </row>
    <row r="96">
      <c s="45" r="B96"/>
      <c t="str" s="16" r="C96">
        <f>C$78</f>
        <v>accounting</v>
      </c>
      <c t="str" s="16" r="D96">
        <f>D$78</f>
        <v>1 week</v>
      </c>
      <c t="str" s="16" r="E96">
        <f>E$78</f>
        <v>minor/playback</v>
      </c>
      <c t="str" s="45" r="F96">
        <f>F$78</f>
        <v>1/16 page</v>
      </c>
      <c t="s" s="43" r="G96">
        <v>162</v>
      </c>
      <c t="str" s="59" r="H96">
        <f>H$78</f>
        <v>australia</v>
      </c>
      <c t="str" s="59" r="I96">
        <f>I$78</f>
        <v/>
      </c>
      <c s="59" r="J96">
        <f>J$78</f>
        <v>500000</v>
      </c>
      <c s="42" r="K96">
        <v>1000</v>
      </c>
      <c s="21" r="L96">
        <f>(K96/K$78)-1</f>
        <v>0.25</v>
      </c>
      <c s="16" r="M96">
        <f>K96-K$78</f>
        <v>200</v>
      </c>
    </row>
    <row r="97">
      <c s="45" r="B97"/>
      <c t="str" s="16" r="C97">
        <f>C$78</f>
        <v>accounting</v>
      </c>
      <c t="str" s="16" r="D97">
        <f>D$78</f>
        <v>1 week</v>
      </c>
      <c t="str" s="16" r="E97">
        <f>E$78</f>
        <v>minor/playback</v>
      </c>
      <c t="str" s="45" r="F97">
        <f>F$78</f>
        <v>1/16 page</v>
      </c>
      <c t="s" s="43" r="G97">
        <v>163</v>
      </c>
      <c t="str" s="59" r="H97">
        <f>H$78</f>
        <v>australia</v>
      </c>
      <c t="str" s="59" r="I97">
        <f>I$78</f>
        <v/>
      </c>
      <c s="59" r="J97">
        <f>J$78</f>
        <v>500000</v>
      </c>
      <c s="42" r="K97">
        <v>1200</v>
      </c>
      <c s="21" r="L97">
        <f>(K97/K$78)-1</f>
        <v>0.5</v>
      </c>
      <c s="16" r="M97">
        <f>K97-K$78</f>
        <v>400</v>
      </c>
    </row>
    <row r="98">
      <c s="75" r="A98"/>
      <c s="45" r="B98"/>
      <c t="str" s="75" r="C98">
        <f>C$78</f>
        <v>accounting</v>
      </c>
      <c t="str" s="75" r="D98">
        <f>D$78</f>
        <v>1 week</v>
      </c>
      <c t="str" s="75" r="E98">
        <f>E$78</f>
        <v>minor/playback</v>
      </c>
      <c t="str" s="45" r="F98">
        <f>F$78</f>
        <v>1/16 page</v>
      </c>
      <c t="str" s="75" r="G98">
        <f>G$78</f>
        <v>tv broad only</v>
      </c>
      <c t="s" s="30" r="H98">
        <v>19</v>
      </c>
      <c t="str" s="50" r="I98">
        <f>I$78</f>
        <v/>
      </c>
      <c s="50" r="J98">
        <f>J$78</f>
        <v>500000</v>
      </c>
      <c s="42" r="K98">
        <f>K$78</f>
        <v>800</v>
      </c>
      <c s="21" r="L98">
        <f>(K98/K$78)-1</f>
        <v>0</v>
      </c>
      <c s="16" r="M98">
        <f>K98-K$78</f>
        <v>0</v>
      </c>
    </row>
    <row r="99">
      <c s="75" r="A99"/>
      <c s="45" r="B99"/>
      <c t="str" s="75" r="C99">
        <f>C$78</f>
        <v>accounting</v>
      </c>
      <c t="str" s="75" r="D99">
        <f>D$78</f>
        <v>1 week</v>
      </c>
      <c t="str" s="75" r="E99">
        <f>E$78</f>
        <v>minor/playback</v>
      </c>
      <c t="str" s="45" r="F99">
        <f>F$78</f>
        <v>1/16 page</v>
      </c>
      <c t="str" s="75" r="G99">
        <f>G$78</f>
        <v>tv broad only</v>
      </c>
      <c t="s" s="30" r="H99">
        <v>45</v>
      </c>
      <c t="str" s="50" r="I99">
        <f>I$78</f>
        <v/>
      </c>
      <c s="50" r="J99">
        <f>J$78</f>
        <v>500000</v>
      </c>
      <c s="42" r="K99">
        <v>1040</v>
      </c>
      <c s="21" r="L99">
        <f>(K99/K$78)-1</f>
        <v>0.3</v>
      </c>
      <c s="16" r="M99">
        <f>K99-K$78</f>
        <v>240</v>
      </c>
    </row>
    <row r="100">
      <c s="75" r="A100"/>
      <c s="45" r="B100"/>
      <c t="str" s="75" r="C100">
        <f>C$78</f>
        <v>accounting</v>
      </c>
      <c t="str" s="75" r="D100">
        <f>D$78</f>
        <v>1 week</v>
      </c>
      <c t="str" s="75" r="E100">
        <f>E$78</f>
        <v>minor/playback</v>
      </c>
      <c t="str" s="45" r="F100">
        <f>F$78</f>
        <v>1/16 page</v>
      </c>
      <c t="str" s="75" r="G100">
        <f>G$78</f>
        <v>tv broad only</v>
      </c>
      <c t="s" s="30" r="H100">
        <v>46</v>
      </c>
      <c t="str" s="50" r="I100">
        <f>I$78</f>
        <v/>
      </c>
      <c s="50" r="J100">
        <f>J$78</f>
        <v>500000</v>
      </c>
      <c s="42" r="K100">
        <v>1040</v>
      </c>
      <c s="21" r="L100">
        <f>(K100/K$78)-1</f>
        <v>0.3</v>
      </c>
      <c s="16" r="M100">
        <f>K100-K$78</f>
        <v>240</v>
      </c>
    </row>
    <row r="101">
      <c s="75" r="A101"/>
      <c s="45" r="B101"/>
      <c t="str" s="75" r="C101">
        <f>C$78</f>
        <v>accounting</v>
      </c>
      <c t="str" s="75" r="D101">
        <f>D$78</f>
        <v>1 week</v>
      </c>
      <c t="str" s="75" r="E101">
        <f>E$78</f>
        <v>minor/playback</v>
      </c>
      <c t="str" s="45" r="F101">
        <f>F$78</f>
        <v>1/16 page</v>
      </c>
      <c t="str" s="75" r="G101">
        <f>G$78</f>
        <v>tv broad only</v>
      </c>
      <c t="s" s="30" r="H101">
        <v>31</v>
      </c>
      <c t="str" s="50" r="I101">
        <f>I$78</f>
        <v/>
      </c>
      <c s="50" r="J101">
        <f>J$78</f>
        <v>500000</v>
      </c>
      <c s="42" r="K101">
        <v>1200</v>
      </c>
      <c s="21" r="L101">
        <f>(K101/K$78)-1</f>
        <v>0.5</v>
      </c>
      <c s="16" r="M101">
        <f>K101-K$78</f>
        <v>400</v>
      </c>
    </row>
    <row r="102">
      <c s="75" r="A102"/>
      <c s="45" r="B102"/>
      <c t="str" s="75" r="C102">
        <f>C$78</f>
        <v>accounting</v>
      </c>
      <c t="str" s="75" r="D102">
        <f>D$78</f>
        <v>1 week</v>
      </c>
      <c t="str" s="75" r="E102">
        <f>E$78</f>
        <v>minor/playback</v>
      </c>
      <c t="str" s="45" r="F102">
        <f>F$78</f>
        <v>1/16 page</v>
      </c>
      <c t="str" s="75" r="G102">
        <f>G$78</f>
        <v>tv broad only</v>
      </c>
      <c t="s" s="30" r="H102">
        <v>32</v>
      </c>
      <c t="str" s="50" r="I102">
        <f>I$78</f>
        <v/>
      </c>
      <c s="50" r="J102">
        <f>J$78</f>
        <v>500000</v>
      </c>
      <c s="42" r="K102">
        <v>880</v>
      </c>
      <c s="21" r="L102">
        <f>(K102/K$78)-1</f>
        <v>0.1</v>
      </c>
      <c s="16" r="M102">
        <f>K102-K$78</f>
        <v>80</v>
      </c>
    </row>
    <row r="103">
      <c s="45" r="B103"/>
      <c t="str" s="16" r="C103">
        <f>C$78</f>
        <v>accounting</v>
      </c>
      <c t="str" s="16" r="D103">
        <f>D$78</f>
        <v>1 week</v>
      </c>
      <c t="str" s="16" r="E103">
        <f>E$78</f>
        <v>minor/playback</v>
      </c>
      <c t="str" s="45" r="F103">
        <f>F$78</f>
        <v>1/16 page</v>
      </c>
      <c t="str" s="16" r="G103">
        <f>G$78</f>
        <v>tv broad only</v>
      </c>
      <c t="str" s="16" r="H103">
        <f>H$78</f>
        <v>australia</v>
      </c>
      <c t="str" s="16" r="I103">
        <f>I$78</f>
        <v/>
      </c>
      <c s="73" r="J103">
        <v>500000</v>
      </c>
      <c s="42" r="K103">
        <f>K$78</f>
        <v>800</v>
      </c>
      <c s="21" r="L103">
        <f>(K103/K$78)-1</f>
        <v>0</v>
      </c>
      <c s="16" r="M103">
        <f>K103-K$78</f>
        <v>0</v>
      </c>
    </row>
    <row r="104">
      <c s="45" r="B104"/>
      <c t="str" s="16" r="C104">
        <f>C$78</f>
        <v>accounting</v>
      </c>
      <c t="str" s="16" r="D104">
        <f>D$78</f>
        <v>1 week</v>
      </c>
      <c t="str" s="16" r="E104">
        <f>E$78</f>
        <v>minor/playback</v>
      </c>
      <c t="str" s="45" r="F104">
        <f>F$78</f>
        <v>1/16 page</v>
      </c>
      <c t="str" s="16" r="G104">
        <f>G$78</f>
        <v>tv broad only</v>
      </c>
      <c t="str" s="16" r="H104">
        <f>H$78</f>
        <v>australia</v>
      </c>
      <c t="str" s="16" r="I104">
        <f>I$78</f>
        <v/>
      </c>
      <c s="73" r="J104">
        <v>1000000</v>
      </c>
      <c s="42" r="K104">
        <v>1000</v>
      </c>
      <c s="21" r="L104">
        <f>(K104/K$78)-1</f>
        <v>0.25</v>
      </c>
      <c s="16" r="M104">
        <f>K104-K$78</f>
        <v>200</v>
      </c>
    </row>
    <row r="105">
      <c s="45" r="B105"/>
      <c t="str" s="16" r="C105">
        <f>C$78</f>
        <v>accounting</v>
      </c>
      <c t="str" s="16" r="D105">
        <f>D$78</f>
        <v>1 week</v>
      </c>
      <c t="str" s="16" r="E105">
        <f>E$78</f>
        <v>minor/playback</v>
      </c>
      <c t="str" s="45" r="F105">
        <f>F$78</f>
        <v>1/16 page</v>
      </c>
      <c t="str" s="16" r="G105">
        <f>G$78</f>
        <v>tv broad only</v>
      </c>
      <c t="str" s="16" r="H105">
        <f>H$78</f>
        <v>australia</v>
      </c>
      <c t="str" s="16" r="I105">
        <f>I$78</f>
        <v/>
      </c>
      <c s="25" r="J105">
        <v>3000000</v>
      </c>
      <c s="42" r="K105">
        <v>1400</v>
      </c>
      <c s="21" r="L105">
        <f>(K105/K$78)-1</f>
        <v>0.75</v>
      </c>
      <c s="16" r="M105">
        <f>K105-K$78</f>
        <v>600</v>
      </c>
    </row>
    <row r="106">
      <c s="45" r="B106"/>
      <c t="str" s="16" r="C106">
        <f>C$78</f>
        <v>accounting</v>
      </c>
      <c t="str" s="16" r="D106">
        <f>D$78</f>
        <v>1 week</v>
      </c>
      <c t="str" s="16" r="E106">
        <f>E$78</f>
        <v>minor/playback</v>
      </c>
      <c t="str" s="45" r="F106">
        <f>F$78</f>
        <v>1/16 page</v>
      </c>
      <c t="str" s="16" r="G106">
        <f>G$78</f>
        <v>tv broad only</v>
      </c>
      <c t="str" s="16" r="H106">
        <f>H$78</f>
        <v>australia</v>
      </c>
      <c t="str" s="16" r="I106">
        <f>I$78</f>
        <v/>
      </c>
      <c s="25" r="J106">
        <v>5000000</v>
      </c>
      <c s="42" r="K106"/>
      <c s="21" r="L106">
        <f>(K106/K$78)-1</f>
        <v>-1</v>
      </c>
      <c s="16" r="M106">
        <f>K106-K$78</f>
        <v>-800</v>
      </c>
    </row>
    <row r="107">
      <c s="45" r="B107"/>
      <c t="str" s="16" r="C107">
        <f>C$78</f>
        <v>accounting</v>
      </c>
      <c t="str" s="16" r="D107">
        <f>D$78</f>
        <v>1 week</v>
      </c>
      <c t="str" s="16" r="E107">
        <f>E$78</f>
        <v>minor/playback</v>
      </c>
      <c t="str" s="45" r="F107">
        <f>F$78</f>
        <v>1/16 page</v>
      </c>
      <c t="str" s="16" r="G107">
        <f>G$78</f>
        <v>tv broad only</v>
      </c>
      <c t="s" s="16" r="H107">
        <v>19</v>
      </c>
      <c s="16" r="I107"/>
      <c t="s" s="25" r="J107">
        <v>33</v>
      </c>
      <c s="42" r="K107">
        <v>1600</v>
      </c>
      <c s="21" r="L107">
        <f>(K107/K$78)-1</f>
        <v>1</v>
      </c>
      <c s="16" r="M107">
        <f>K107-K$78</f>
        <v>800</v>
      </c>
    </row>
    <row r="108">
      <c t="s" s="75" r="A108">
        <v>164</v>
      </c>
      <c s="45" r="B108"/>
      <c t="s" s="75" r="C108">
        <v>14</v>
      </c>
      <c t="s" s="30" r="D108">
        <v>48</v>
      </c>
      <c t="s" s="75" r="E108">
        <v>159</v>
      </c>
      <c t="s" s="45" r="F108">
        <v>36</v>
      </c>
      <c t="s" s="75" r="G108">
        <v>160</v>
      </c>
      <c t="s" s="75" r="H108">
        <v>19</v>
      </c>
      <c s="75" r="I108"/>
      <c s="50" r="J108">
        <v>500000</v>
      </c>
      <c s="42" r="K108">
        <v>480</v>
      </c>
      <c s="21" r="L108">
        <f>(K108/K$108)-1</f>
        <v>0</v>
      </c>
      <c s="16" r="M108">
        <f>K108-K$108</f>
        <v>0</v>
      </c>
    </row>
    <row r="109">
      <c s="75" r="A109"/>
      <c s="45" r="B109"/>
      <c t="str" s="75" r="C109">
        <f>C$78</f>
        <v>accounting</v>
      </c>
      <c t="s" s="30" r="D109">
        <v>132</v>
      </c>
      <c t="str" s="50" r="E109">
        <f>E$108</f>
        <v>minor/playback</v>
      </c>
      <c t="str" s="58" r="F109">
        <f>F$108</f>
        <v>1/16 page</v>
      </c>
      <c t="str" s="50" r="G109">
        <f>G$108</f>
        <v>tv broad only</v>
      </c>
      <c t="str" s="50" r="H109">
        <f>H$108</f>
        <v>australia</v>
      </c>
      <c t="str" s="50" r="I109">
        <f>I$108</f>
        <v/>
      </c>
      <c s="50" r="J109">
        <f>J$108</f>
        <v>500000</v>
      </c>
      <c s="42" r="K109">
        <v>480</v>
      </c>
      <c s="21" r="L109">
        <f>(K109/K$108)-1</f>
        <v>0</v>
      </c>
      <c s="16" r="M109">
        <f>K109-K$108</f>
        <v>0</v>
      </c>
      <c s="20" r="N109"/>
    </row>
    <row r="110">
      <c s="75" r="A110"/>
      <c s="45" r="B110"/>
      <c t="str" s="75" r="C110">
        <f>C$78</f>
        <v>accounting</v>
      </c>
      <c t="s" s="30" r="D110">
        <v>52</v>
      </c>
      <c t="str" s="50" r="E110">
        <f>E$108</f>
        <v>minor/playback</v>
      </c>
      <c t="str" s="58" r="F110">
        <f>F$108</f>
        <v>1/16 page</v>
      </c>
      <c t="str" s="50" r="G110">
        <f>G$108</f>
        <v>tv broad only</v>
      </c>
      <c t="str" s="50" r="H110">
        <f>H$108</f>
        <v>australia</v>
      </c>
      <c t="str" s="50" r="I110">
        <f>I$108</f>
        <v/>
      </c>
      <c s="50" r="J110">
        <f>J$108</f>
        <v>500000</v>
      </c>
      <c s="42" r="K110">
        <v>480</v>
      </c>
      <c s="21" r="L110">
        <f>(K110/K$108)-1</f>
        <v>0</v>
      </c>
      <c s="16" r="M110">
        <f>K110-K$108</f>
        <v>0</v>
      </c>
      <c s="20" r="N110"/>
    </row>
    <row r="111">
      <c s="75" r="A111"/>
      <c s="45" r="B111"/>
      <c t="str" s="75" r="C111">
        <f>C$78</f>
        <v>accounting</v>
      </c>
      <c t="s" s="30" r="D111">
        <v>53</v>
      </c>
      <c t="str" s="50" r="E111">
        <f>E$108</f>
        <v>minor/playback</v>
      </c>
      <c t="str" s="58" r="F111">
        <f>F$108</f>
        <v>1/16 page</v>
      </c>
      <c t="str" s="50" r="G111">
        <f>G$108</f>
        <v>tv broad only</v>
      </c>
      <c t="str" s="50" r="H111">
        <f>H$108</f>
        <v>australia</v>
      </c>
      <c t="str" s="50" r="I111">
        <f>I$108</f>
        <v/>
      </c>
      <c s="50" r="J111">
        <f>J$108</f>
        <v>500000</v>
      </c>
      <c s="42" r="K111">
        <v>505</v>
      </c>
      <c s="21" r="L111">
        <f>(K111/K$108)-1</f>
        <v>0.052083333333333</v>
      </c>
      <c s="16" r="M111">
        <f>K111-K$108</f>
        <v>25</v>
      </c>
      <c s="20" r="N111"/>
    </row>
    <row r="112">
      <c s="75" r="A112"/>
      <c s="45" r="B112"/>
      <c t="str" s="75" r="C112">
        <f>C$78</f>
        <v>accounting</v>
      </c>
      <c t="s" s="30" r="D112">
        <v>15</v>
      </c>
      <c t="str" s="50" r="E112">
        <f>E$108</f>
        <v>minor/playback</v>
      </c>
      <c t="str" s="58" r="F112">
        <f>F$108</f>
        <v>1/16 page</v>
      </c>
      <c t="str" s="50" r="G112">
        <f>G$108</f>
        <v>tv broad only</v>
      </c>
      <c t="str" s="50" r="H112">
        <f>H$108</f>
        <v>australia</v>
      </c>
      <c t="str" s="50" r="I112">
        <f>I$108</f>
        <v/>
      </c>
      <c s="50" r="J112">
        <f>J$108</f>
        <v>500000</v>
      </c>
      <c s="42" r="K112">
        <v>550</v>
      </c>
      <c s="21" r="L112">
        <f>(K112/K$108)-1</f>
        <v>0.145833333333333</v>
      </c>
      <c s="16" r="M112">
        <f>K112-K$108</f>
        <v>70</v>
      </c>
      <c s="20" r="N112"/>
    </row>
    <row r="113">
      <c s="75" r="A113"/>
      <c s="45" r="B113"/>
      <c t="str" s="75" r="C113">
        <f>C$78</f>
        <v>accounting</v>
      </c>
      <c t="s" s="30" r="D113">
        <v>137</v>
      </c>
      <c t="str" s="50" r="E113">
        <f>E$108</f>
        <v>minor/playback</v>
      </c>
      <c t="str" s="58" r="F113">
        <f>F$108</f>
        <v>1/16 page</v>
      </c>
      <c t="str" s="50" r="G113">
        <f>G$108</f>
        <v>tv broad only</v>
      </c>
      <c t="str" s="50" r="H113">
        <f>H$108</f>
        <v>australia</v>
      </c>
      <c t="str" s="50" r="I113">
        <f>I$108</f>
        <v/>
      </c>
      <c s="50" r="J113">
        <f>J$108</f>
        <v>500000</v>
      </c>
      <c s="42" r="K113">
        <v>600</v>
      </c>
      <c s="21" r="L113">
        <f>(K113/K$108)-1</f>
        <v>0.25</v>
      </c>
      <c s="16" r="M113">
        <f>K113-K$108</f>
        <v>120</v>
      </c>
      <c s="20" r="N113"/>
    </row>
    <row r="114">
      <c s="75" r="A114"/>
      <c s="45" r="B114"/>
      <c t="str" s="75" r="C114">
        <f>C$78</f>
        <v>accounting</v>
      </c>
      <c t="s" s="30" r="D114">
        <v>54</v>
      </c>
      <c t="str" s="50" r="E114">
        <f>E$108</f>
        <v>minor/playback</v>
      </c>
      <c t="str" s="58" r="F114">
        <f>F$108</f>
        <v>1/16 page</v>
      </c>
      <c t="str" s="50" r="G114">
        <f>G$108</f>
        <v>tv broad only</v>
      </c>
      <c t="str" s="50" r="H114">
        <f>H$108</f>
        <v>australia</v>
      </c>
      <c t="str" s="50" r="I114">
        <f>I$108</f>
        <v/>
      </c>
      <c s="50" r="J114">
        <f>J$108</f>
        <v>500000</v>
      </c>
      <c s="42" r="K114">
        <v>670</v>
      </c>
      <c s="21" r="L114">
        <f>(K114/K$108)-1</f>
        <v>0.395833333333333</v>
      </c>
      <c s="16" r="M114">
        <f>K114-K$108</f>
        <v>190</v>
      </c>
      <c s="20" r="N114"/>
    </row>
    <row r="115">
      <c s="75" r="A115"/>
      <c s="45" r="B115"/>
      <c t="str" s="75" r="C115">
        <f>C$78</f>
        <v>accounting</v>
      </c>
      <c t="s" s="30" r="D115">
        <v>55</v>
      </c>
      <c t="str" s="50" r="E115">
        <f>E$108</f>
        <v>minor/playback</v>
      </c>
      <c t="str" s="58" r="F115">
        <f>F$108</f>
        <v>1/16 page</v>
      </c>
      <c t="str" s="50" r="G115">
        <f>G$108</f>
        <v>tv broad only</v>
      </c>
      <c t="str" s="50" r="H115">
        <f>H$108</f>
        <v>australia</v>
      </c>
      <c t="str" s="50" r="I115">
        <f>I$108</f>
        <v/>
      </c>
      <c s="50" r="J115">
        <f>J$108</f>
        <v>500000</v>
      </c>
      <c s="42" r="K115">
        <v>840</v>
      </c>
      <c s="21" r="L115">
        <f>(K115/K$108)-1</f>
        <v>0.75</v>
      </c>
      <c s="16" r="M115">
        <f>K115-K$108</f>
        <v>360</v>
      </c>
    </row>
    <row r="116">
      <c s="75" r="A116"/>
      <c s="45" r="B116"/>
      <c t="str" s="75" r="C116">
        <f>C$78</f>
        <v>accounting</v>
      </c>
      <c t="s" s="30" r="D116">
        <v>56</v>
      </c>
      <c t="str" s="50" r="E116">
        <f>E$108</f>
        <v>minor/playback</v>
      </c>
      <c t="str" s="58" r="F116">
        <f>F$108</f>
        <v>1/16 page</v>
      </c>
      <c t="str" s="50" r="G116">
        <f>G$108</f>
        <v>tv broad only</v>
      </c>
      <c t="str" s="50" r="H116">
        <f>H$108</f>
        <v>australia</v>
      </c>
      <c t="str" s="50" r="I116">
        <f>I$108</f>
        <v/>
      </c>
      <c s="50" r="J116">
        <f>J$108</f>
        <v>500000</v>
      </c>
      <c s="42" r="K116">
        <v>960</v>
      </c>
      <c s="21" r="L116">
        <f>(K116/K$108)-1</f>
        <v>1</v>
      </c>
      <c s="16" r="M116">
        <f>K116-K$108</f>
        <v>480</v>
      </c>
    </row>
    <row r="117">
      <c s="75" r="A117"/>
      <c s="45" r="B117"/>
      <c t="str" s="75" r="C117">
        <f>C$78</f>
        <v>accounting</v>
      </c>
      <c t="s" s="30" r="D117">
        <v>57</v>
      </c>
      <c t="str" s="50" r="E117">
        <f>E$108</f>
        <v>minor/playback</v>
      </c>
      <c t="str" s="58" r="F117">
        <f>F$108</f>
        <v>1/16 page</v>
      </c>
      <c t="str" s="50" r="G117">
        <f>G$108</f>
        <v>tv broad only</v>
      </c>
      <c t="str" s="50" r="H117">
        <f>H$108</f>
        <v>australia</v>
      </c>
      <c t="str" s="50" r="I117">
        <f>I$108</f>
        <v/>
      </c>
      <c s="50" r="J117">
        <f>J$108</f>
        <v>500000</v>
      </c>
      <c s="42" r="K117">
        <v>1440</v>
      </c>
      <c s="21" r="L117">
        <f>(K117/K$108)-1</f>
        <v>2</v>
      </c>
      <c s="16" r="M117">
        <f>K117-K$108</f>
        <v>960</v>
      </c>
    </row>
    <row r="118">
      <c s="45" r="B118"/>
      <c t="str" s="16" r="C118">
        <f>C$78</f>
        <v>accounting</v>
      </c>
      <c t="str" s="16" r="D118">
        <f>D$78</f>
        <v>1 week</v>
      </c>
      <c t="str" s="43" r="E118">
        <f>E$78</f>
        <v>minor/playback</v>
      </c>
      <c t="str" s="58" r="F118">
        <f>F$108</f>
        <v>1/16 page</v>
      </c>
      <c t="str" s="59" r="G118">
        <f>G$108</f>
        <v>tv broad only</v>
      </c>
      <c t="str" s="59" r="H118">
        <f>H$108</f>
        <v>australia</v>
      </c>
      <c t="str" s="59" r="I118">
        <f>I$108</f>
        <v/>
      </c>
      <c s="59" r="J118">
        <f>J$108</f>
        <v>500000</v>
      </c>
      <c s="42" r="K118">
        <f>K$108</f>
        <v>480</v>
      </c>
      <c s="21" r="L118">
        <f>(K118/K$108)-1</f>
        <v>0</v>
      </c>
      <c s="16" r="M118">
        <f>K118-K$108</f>
        <v>0</v>
      </c>
    </row>
    <row r="119">
      <c s="45" r="B119"/>
      <c t="str" s="16" r="C119">
        <f>C$78</f>
        <v>accounting</v>
      </c>
      <c t="str" s="16" r="D119">
        <f>D$78</f>
        <v>1 week</v>
      </c>
      <c t="s" s="43" r="E119">
        <v>161</v>
      </c>
      <c t="str" s="58" r="F119">
        <f>F$108</f>
        <v>1/16 page</v>
      </c>
      <c t="str" s="59" r="G119">
        <f>G$108</f>
        <v>tv broad only</v>
      </c>
      <c t="str" s="59" r="H119">
        <f>H$108</f>
        <v>australia</v>
      </c>
      <c t="str" s="59" r="I119">
        <f>I$108</f>
        <v/>
      </c>
      <c s="59" r="J119">
        <f>J$108</f>
        <v>500000</v>
      </c>
      <c s="42" r="K119">
        <v>625</v>
      </c>
      <c s="21" r="L119">
        <f>(K119/K$108)-1</f>
        <v>0.302083333333333</v>
      </c>
      <c s="16" r="M119">
        <f>K119-K$108</f>
        <v>145</v>
      </c>
      <c s="20" r="N119"/>
    </row>
    <row r="120">
      <c s="75" r="A120"/>
      <c s="45" r="B120"/>
      <c t="str" s="75" r="C120">
        <f>C$78</f>
        <v>accounting</v>
      </c>
      <c t="str" s="75" r="D120">
        <f>D$78</f>
        <v>1 week</v>
      </c>
      <c t="str" s="75" r="E120">
        <f>E$78</f>
        <v>minor/playback</v>
      </c>
      <c t="str" s="49" r="F120">
        <f>F$78</f>
        <v>1/16 page</v>
      </c>
      <c t="str" s="50" r="G120">
        <f>G$108</f>
        <v>tv broad only</v>
      </c>
      <c t="str" s="50" r="H120">
        <f>H$108</f>
        <v>australia</v>
      </c>
      <c t="str" s="50" r="I120">
        <f>I$108</f>
        <v/>
      </c>
      <c s="50" r="J120">
        <f>J$108</f>
        <v>500000</v>
      </c>
      <c s="42" r="K120">
        <f>K$108</f>
        <v>480</v>
      </c>
      <c s="21" r="L120">
        <f>(K120/K$108)-1</f>
        <v>0</v>
      </c>
      <c s="16" r="M120">
        <f>K120-K$108</f>
        <v>0</v>
      </c>
      <c s="20" r="N120"/>
    </row>
    <row r="121">
      <c s="75" r="A121"/>
      <c s="45" r="B121"/>
      <c t="str" s="75" r="C121">
        <f>C$78</f>
        <v>accounting</v>
      </c>
      <c t="str" s="75" r="D121">
        <f>D$78</f>
        <v>1 week</v>
      </c>
      <c t="str" s="75" r="E121">
        <f>E$78</f>
        <v>minor/playback</v>
      </c>
      <c t="s" s="49" r="F121">
        <v>60</v>
      </c>
      <c t="str" s="50" r="G121">
        <f>G$108</f>
        <v>tv broad only</v>
      </c>
      <c t="str" s="50" r="H121">
        <f>H$108</f>
        <v>australia</v>
      </c>
      <c t="str" s="50" r="I121">
        <f>I$108</f>
        <v/>
      </c>
      <c s="50" r="J121">
        <f>J$108</f>
        <v>500000</v>
      </c>
      <c s="42" r="K121"/>
      <c s="21" r="L121">
        <f>(K121/K$108)-1</f>
        <v>-1</v>
      </c>
      <c s="16" r="M121">
        <f>K121-K$108</f>
        <v>-480</v>
      </c>
      <c s="20" r="N121"/>
    </row>
    <row r="122">
      <c s="75" r="A122"/>
      <c s="45" r="B122"/>
      <c t="str" s="75" r="C122">
        <f>C$78</f>
        <v>accounting</v>
      </c>
      <c t="str" s="75" r="D122">
        <f>D$78</f>
        <v>1 week</v>
      </c>
      <c t="str" s="75" r="E122">
        <f>E$78</f>
        <v>minor/playback</v>
      </c>
      <c t="s" s="49" r="F122">
        <v>41</v>
      </c>
      <c t="str" s="50" r="G122">
        <f>G$108</f>
        <v>tv broad only</v>
      </c>
      <c t="str" s="50" r="H122">
        <f>H$108</f>
        <v>australia</v>
      </c>
      <c t="str" s="50" r="I122">
        <f>I$108</f>
        <v/>
      </c>
      <c s="50" r="J122">
        <f>J$108</f>
        <v>500000</v>
      </c>
      <c s="42" r="K122"/>
      <c s="21" r="L122">
        <f>(K122/K$108)-1</f>
        <v>-1</v>
      </c>
      <c s="16" r="M122">
        <f>K122-K$108</f>
        <v>-480</v>
      </c>
      <c s="20" r="N122"/>
    </row>
    <row r="123">
      <c s="45" r="B123"/>
      <c t="str" s="75" r="C123">
        <f>C$78</f>
        <v>accounting</v>
      </c>
      <c t="str" s="75" r="D123">
        <f>D$78</f>
        <v>1 week</v>
      </c>
      <c t="str" s="75" r="E123">
        <f>E$78</f>
        <v>minor/playback</v>
      </c>
      <c t="s" s="49" r="F123">
        <v>42</v>
      </c>
      <c t="str" s="50" r="G123">
        <f>G$108</f>
        <v>tv broad only</v>
      </c>
      <c t="str" s="50" r="H123">
        <f>H$108</f>
        <v>australia</v>
      </c>
      <c t="str" s="50" r="I123">
        <f>I$108</f>
        <v/>
      </c>
      <c s="50" r="J123">
        <f>J$108</f>
        <v>500000</v>
      </c>
      <c s="42" r="K123"/>
      <c s="21" r="L123">
        <f>(K123/K$108)-1</f>
        <v>-1</v>
      </c>
      <c s="16" r="M123">
        <f>K123-K$108</f>
        <v>-480</v>
      </c>
    </row>
    <row r="124">
      <c s="45" r="B124"/>
      <c t="str" s="75" r="C124">
        <f>C$78</f>
        <v>accounting</v>
      </c>
      <c t="str" s="75" r="D124">
        <f>D$78</f>
        <v>1 week</v>
      </c>
      <c t="str" s="75" r="E124">
        <f>E$78</f>
        <v>minor/playback</v>
      </c>
      <c t="s" s="49" r="F124">
        <v>61</v>
      </c>
      <c t="str" s="50" r="G124">
        <f>G$108</f>
        <v>tv broad only</v>
      </c>
      <c t="str" s="50" r="H124">
        <f>H$108</f>
        <v>australia</v>
      </c>
      <c t="str" s="50" r="I124">
        <f>I$108</f>
        <v/>
      </c>
      <c s="50" r="J124">
        <f>J$108</f>
        <v>500000</v>
      </c>
      <c s="42" r="K124"/>
      <c s="21" r="L124">
        <f>(K124/K$108)-1</f>
        <v>-1</v>
      </c>
      <c s="16" r="M124">
        <f>K124-K$108</f>
        <v>-480</v>
      </c>
    </row>
    <row r="125">
      <c s="45" r="B125"/>
      <c t="str" s="16" r="C125">
        <f>C$78</f>
        <v>accounting</v>
      </c>
      <c t="str" s="16" r="D125">
        <f>D$78</f>
        <v>1 week</v>
      </c>
      <c t="str" s="16" r="E125">
        <f>E$78</f>
        <v>minor/playback</v>
      </c>
      <c t="str" s="45" r="F125">
        <f>F$78</f>
        <v>1/16 page</v>
      </c>
      <c t="str" s="43" r="G125">
        <f>G$78</f>
        <v>tv broad only</v>
      </c>
      <c t="str" s="59" r="H125">
        <f>H$108</f>
        <v>australia</v>
      </c>
      <c t="str" s="59" r="I125">
        <f>I$108</f>
        <v/>
      </c>
      <c s="59" r="J125">
        <f>J$108</f>
        <v>500000</v>
      </c>
      <c s="42" r="K125">
        <f>K$108</f>
        <v>480</v>
      </c>
      <c s="21" r="L125">
        <f>(K125/K$108)-1</f>
        <v>0</v>
      </c>
      <c s="16" r="M125">
        <f>K125-K$108</f>
        <v>0</v>
      </c>
    </row>
    <row r="126">
      <c s="45" r="B126"/>
      <c t="str" s="16" r="C126">
        <f>C$78</f>
        <v>accounting</v>
      </c>
      <c t="str" s="16" r="D126">
        <f>D$78</f>
        <v>1 week</v>
      </c>
      <c t="str" s="16" r="E126">
        <f>E$78</f>
        <v>minor/playback</v>
      </c>
      <c t="str" s="45" r="F126">
        <f>F$78</f>
        <v>1/16 page</v>
      </c>
      <c t="s" s="43" r="G126">
        <v>162</v>
      </c>
      <c t="str" s="59" r="H126">
        <f>H$108</f>
        <v>australia</v>
      </c>
      <c t="str" s="59" r="I126">
        <f>I$108</f>
        <v/>
      </c>
      <c s="59" r="J126">
        <f>J$108</f>
        <v>500000</v>
      </c>
      <c s="42" r="K126">
        <v>600</v>
      </c>
      <c s="21" r="L126">
        <f>(K126/K$108)-1</f>
        <v>0.25</v>
      </c>
      <c s="16" r="M126">
        <f>K126-K$108</f>
        <v>120</v>
      </c>
    </row>
    <row r="127">
      <c s="45" r="B127"/>
      <c t="str" s="16" r="C127">
        <f>C$78</f>
        <v>accounting</v>
      </c>
      <c t="str" s="16" r="D127">
        <f>D$78</f>
        <v>1 week</v>
      </c>
      <c t="str" s="16" r="E127">
        <f>E$78</f>
        <v>minor/playback</v>
      </c>
      <c t="str" s="45" r="F127">
        <f>F$78</f>
        <v>1/16 page</v>
      </c>
      <c t="s" s="43" r="G127">
        <v>163</v>
      </c>
      <c t="str" s="59" r="H127">
        <f>H$108</f>
        <v>australia</v>
      </c>
      <c t="str" s="59" r="I127">
        <f>I$108</f>
        <v/>
      </c>
      <c s="59" r="J127">
        <f>J$108</f>
        <v>500000</v>
      </c>
      <c s="42" r="K127">
        <v>720</v>
      </c>
      <c s="21" r="L127">
        <f>(K127/K$108)-1</f>
        <v>0.5</v>
      </c>
      <c s="16" r="M127">
        <f>K127-K$108</f>
        <v>240</v>
      </c>
    </row>
    <row r="128">
      <c s="75" r="A128"/>
      <c s="45" r="B128"/>
      <c t="str" s="75" r="C128">
        <f>C$78</f>
        <v>accounting</v>
      </c>
      <c t="str" s="75" r="D128">
        <f>D$78</f>
        <v>1 week</v>
      </c>
      <c t="str" s="75" r="E128">
        <f>E$78</f>
        <v>minor/playback</v>
      </c>
      <c t="str" s="45" r="F128">
        <f>F$78</f>
        <v>1/16 page</v>
      </c>
      <c t="str" s="75" r="G128">
        <f>G$78</f>
        <v>tv broad only</v>
      </c>
      <c t="s" s="30" r="H128">
        <v>19</v>
      </c>
      <c t="str" s="50" r="I128">
        <f>I$108</f>
        <v/>
      </c>
      <c s="50" r="J128">
        <f>J$108</f>
        <v>500000</v>
      </c>
      <c s="42" r="K128">
        <f>K$108</f>
        <v>480</v>
      </c>
      <c s="21" r="L128">
        <f>(K128/K$108)-1</f>
        <v>0</v>
      </c>
      <c s="16" r="M128">
        <f>K128-K$108</f>
        <v>0</v>
      </c>
    </row>
    <row r="129">
      <c s="75" r="A129"/>
      <c s="45" r="B129"/>
      <c t="str" s="75" r="C129">
        <f>C$78</f>
        <v>accounting</v>
      </c>
      <c t="str" s="75" r="D129">
        <f>D$78</f>
        <v>1 week</v>
      </c>
      <c t="str" s="75" r="E129">
        <f>E$78</f>
        <v>minor/playback</v>
      </c>
      <c t="str" s="45" r="F129">
        <f>F$78</f>
        <v>1/16 page</v>
      </c>
      <c t="str" s="75" r="G129">
        <f>G$78</f>
        <v>tv broad only</v>
      </c>
      <c t="s" s="30" r="H129">
        <v>45</v>
      </c>
      <c t="str" s="50" r="I129">
        <f>I$108</f>
        <v/>
      </c>
      <c s="50" r="J129">
        <f>J$108</f>
        <v>500000</v>
      </c>
      <c s="42" r="K129">
        <v>625</v>
      </c>
      <c s="21" r="L129">
        <f>(K129/K$108)-1</f>
        <v>0.302083333333333</v>
      </c>
      <c s="16" r="M129">
        <f>K129-K$108</f>
        <v>145</v>
      </c>
    </row>
    <row r="130">
      <c s="75" r="A130"/>
      <c s="45" r="B130"/>
      <c t="str" s="75" r="C130">
        <f>C$78</f>
        <v>accounting</v>
      </c>
      <c t="str" s="75" r="D130">
        <f>D$78</f>
        <v>1 week</v>
      </c>
      <c t="str" s="75" r="E130">
        <f>E$78</f>
        <v>minor/playback</v>
      </c>
      <c t="str" s="45" r="F130">
        <f>F$78</f>
        <v>1/16 page</v>
      </c>
      <c t="str" s="75" r="G130">
        <f>G$78</f>
        <v>tv broad only</v>
      </c>
      <c t="s" s="30" r="H130">
        <v>46</v>
      </c>
      <c t="str" s="50" r="I130">
        <f>I$108</f>
        <v/>
      </c>
      <c s="50" r="J130">
        <f>J$108</f>
        <v>500000</v>
      </c>
      <c s="42" r="K130">
        <v>625</v>
      </c>
      <c s="21" r="L130">
        <f>(K130/K$108)-1</f>
        <v>0.302083333333333</v>
      </c>
      <c s="16" r="M130">
        <f>K130-K$108</f>
        <v>145</v>
      </c>
    </row>
    <row r="131">
      <c s="75" r="A131"/>
      <c s="45" r="B131"/>
      <c t="str" s="75" r="C131">
        <f>C$78</f>
        <v>accounting</v>
      </c>
      <c t="str" s="75" r="D131">
        <f>D$78</f>
        <v>1 week</v>
      </c>
      <c t="str" s="75" r="E131">
        <f>E$78</f>
        <v>minor/playback</v>
      </c>
      <c t="str" s="45" r="F131">
        <f>F$78</f>
        <v>1/16 page</v>
      </c>
      <c t="str" s="75" r="G131">
        <f>G$78</f>
        <v>tv broad only</v>
      </c>
      <c t="s" s="30" r="H131">
        <v>31</v>
      </c>
      <c t="str" s="50" r="I131">
        <f>I$108</f>
        <v/>
      </c>
      <c s="50" r="J131">
        <f>J$108</f>
        <v>500000</v>
      </c>
      <c s="42" r="K131">
        <v>720</v>
      </c>
      <c s="21" r="L131">
        <f>(K131/K$108)-1</f>
        <v>0.5</v>
      </c>
      <c s="16" r="M131">
        <f>K131-K$108</f>
        <v>240</v>
      </c>
    </row>
    <row r="132">
      <c s="75" r="A132"/>
      <c s="45" r="B132"/>
      <c t="str" s="75" r="C132">
        <f>C$78</f>
        <v>accounting</v>
      </c>
      <c t="str" s="75" r="D132">
        <f>D$78</f>
        <v>1 week</v>
      </c>
      <c t="str" s="75" r="E132">
        <f>E$78</f>
        <v>minor/playback</v>
      </c>
      <c t="str" s="45" r="F132">
        <f>F$78</f>
        <v>1/16 page</v>
      </c>
      <c t="str" s="75" r="G132">
        <f>G$78</f>
        <v>tv broad only</v>
      </c>
      <c t="s" s="30" r="H132">
        <v>32</v>
      </c>
      <c t="str" s="50" r="I132">
        <f>I$108</f>
        <v/>
      </c>
      <c s="50" r="J132">
        <f>J$108</f>
        <v>500000</v>
      </c>
      <c s="42" r="K132">
        <v>530</v>
      </c>
      <c s="21" r="L132">
        <f>(K132/K$108)-1</f>
        <v>0.104166666666667</v>
      </c>
      <c s="16" r="M132">
        <f>K132-K$108</f>
        <v>50</v>
      </c>
    </row>
    <row r="133">
      <c s="45" r="B133"/>
      <c t="str" s="16" r="C133">
        <f>C$78</f>
        <v>accounting</v>
      </c>
      <c t="str" s="16" r="D133">
        <f>D$78</f>
        <v>1 week</v>
      </c>
      <c t="str" s="16" r="E133">
        <f>E$78</f>
        <v>minor/playback</v>
      </c>
      <c t="str" s="45" r="F133">
        <f>F$78</f>
        <v>1/16 page</v>
      </c>
      <c t="str" s="16" r="G133">
        <f>G$78</f>
        <v>tv broad only</v>
      </c>
      <c t="str" s="16" r="H133">
        <f>H$78</f>
        <v>australia</v>
      </c>
      <c t="str" s="16" r="I133">
        <f>I$78</f>
        <v/>
      </c>
      <c s="73" r="J133">
        <v>100</v>
      </c>
      <c s="42" r="K133">
        <f>K$108</f>
        <v>480</v>
      </c>
      <c s="21" r="L133">
        <f>(K133/K$108)-1</f>
        <v>0</v>
      </c>
      <c s="16" r="M133">
        <f>K133-K$108</f>
        <v>0</v>
      </c>
    </row>
    <row r="134">
      <c s="45" r="B134"/>
      <c t="str" s="16" r="C134">
        <f>C$78</f>
        <v>accounting</v>
      </c>
      <c t="str" s="16" r="D134">
        <f>D$78</f>
        <v>1 week</v>
      </c>
      <c t="str" s="16" r="E134">
        <f>E$78</f>
        <v>minor/playback</v>
      </c>
      <c t="str" s="45" r="F134">
        <f>F$78</f>
        <v>1/16 page</v>
      </c>
      <c t="str" s="16" r="G134">
        <f>G$78</f>
        <v>tv broad only</v>
      </c>
      <c t="str" s="16" r="H134">
        <f>H$78</f>
        <v>australia</v>
      </c>
      <c t="str" s="16" r="I134">
        <f>I$78</f>
        <v/>
      </c>
      <c s="25" r="J134">
        <v>500000</v>
      </c>
      <c s="42" r="K134">
        <v>480</v>
      </c>
      <c s="21" r="L134">
        <f>(K134/K$108)-1</f>
        <v>0</v>
      </c>
      <c s="16" r="M134">
        <f>K134-K$108</f>
        <v>0</v>
      </c>
    </row>
    <row r="135">
      <c s="45" r="B135"/>
      <c t="str" s="16" r="C135">
        <f>C$78</f>
        <v>accounting</v>
      </c>
      <c t="str" s="16" r="D135">
        <f>D$78</f>
        <v>1 week</v>
      </c>
      <c t="str" s="16" r="E135">
        <f>E$78</f>
        <v>minor/playback</v>
      </c>
      <c t="str" s="45" r="F135">
        <f>F$78</f>
        <v>1/16 page</v>
      </c>
      <c t="str" s="16" r="G135">
        <f>G$78</f>
        <v>tv broad only</v>
      </c>
      <c t="str" s="16" r="H135">
        <f>H$78</f>
        <v>australia</v>
      </c>
      <c t="str" s="16" r="I135">
        <f>I$78</f>
        <v/>
      </c>
      <c s="25" r="J135">
        <v>1000000</v>
      </c>
      <c s="42" r="K135">
        <v>600</v>
      </c>
      <c s="21" r="L135">
        <f>(K135/K$108)-1</f>
        <v>0.25</v>
      </c>
      <c s="16" r="M135">
        <f>K135-K$108</f>
        <v>120</v>
      </c>
    </row>
    <row r="136">
      <c s="45" r="B136"/>
      <c t="str" s="16" r="C136">
        <f>C$78</f>
        <v>accounting</v>
      </c>
      <c t="str" s="16" r="D136">
        <f>D$78</f>
        <v>1 week</v>
      </c>
      <c t="str" s="16" r="E136">
        <f>E$78</f>
        <v>minor/playback</v>
      </c>
      <c t="str" s="45" r="F136">
        <f>F$78</f>
        <v>1/16 page</v>
      </c>
      <c t="str" s="16" r="G136">
        <f>G$78</f>
        <v>tv broad only</v>
      </c>
      <c t="str" s="16" r="H136">
        <f>H$78</f>
        <v>australia</v>
      </c>
      <c t="str" s="16" r="I136">
        <f>I$78</f>
        <v/>
      </c>
      <c s="25" r="J136">
        <v>3000000</v>
      </c>
      <c s="42" r="K136">
        <v>840</v>
      </c>
      <c s="21" r="L136">
        <f>(K136/K$108)-1</f>
        <v>0.75</v>
      </c>
      <c s="16" r="M136">
        <f>K136-K$108</f>
        <v>360</v>
      </c>
    </row>
    <row r="137">
      <c s="45" r="B137"/>
      <c t="str" s="16" r="C137">
        <f>C$78</f>
        <v>accounting</v>
      </c>
      <c t="str" s="16" r="D137">
        <f>D$78</f>
        <v>1 week</v>
      </c>
      <c t="str" s="16" r="E137">
        <f>E$78</f>
        <v>minor/playback</v>
      </c>
      <c t="str" s="45" r="F137">
        <f>F$78</f>
        <v>1/16 page</v>
      </c>
      <c t="str" s="16" r="G137">
        <f>G$78</f>
        <v>tv broad only</v>
      </c>
      <c t="str" s="16" r="H137">
        <f>H$78</f>
        <v>australia</v>
      </c>
      <c t="str" s="16" r="I137">
        <f>I$78</f>
        <v/>
      </c>
      <c r="J137">
        <v>5000000</v>
      </c>
      <c s="42" r="K137"/>
      <c s="21" r="L137">
        <f>(K137/K$108)-1</f>
        <v>-1</v>
      </c>
      <c s="16" r="M137">
        <f>K137-K$108</f>
        <v>-480</v>
      </c>
    </row>
    <row r="138">
      <c s="45" r="B138"/>
      <c t="str" s="16" r="C138">
        <f>C$78</f>
        <v>accounting</v>
      </c>
      <c t="str" s="16" r="D138">
        <f>D$78</f>
        <v>1 week</v>
      </c>
      <c t="str" s="16" r="E138">
        <f>E$78</f>
        <v>minor/playback</v>
      </c>
      <c t="str" s="45" r="F138">
        <f>F$78</f>
        <v>1/16 page</v>
      </c>
      <c t="str" s="16" r="G138">
        <f>G$78</f>
        <v>tv broad only</v>
      </c>
      <c t="str" s="16" r="H138">
        <f>H$78</f>
        <v>australia</v>
      </c>
      <c t="str" s="16" r="I138">
        <f>I$78</f>
        <v/>
      </c>
      <c t="s" r="J138">
        <v>33</v>
      </c>
      <c s="42" r="K138">
        <v>960</v>
      </c>
      <c s="21" r="L138">
        <f>(K138/K$108)-1</f>
        <v>1</v>
      </c>
      <c s="16" r="M138">
        <f>K138-K$108</f>
        <v>480</v>
      </c>
    </row>
    <row r="139">
      <c t="s" s="75" r="A139">
        <v>165</v>
      </c>
      <c s="45" r="B139"/>
      <c t="s" s="75" r="C139">
        <v>14</v>
      </c>
      <c t="s" s="30" r="D139">
        <v>48</v>
      </c>
      <c t="s" s="45" r="E139">
        <v>114</v>
      </c>
      <c t="s" s="45" r="F139">
        <v>87</v>
      </c>
      <c t="s" s="75" r="G139">
        <v>160</v>
      </c>
      <c t="s" s="75" r="H139">
        <v>19</v>
      </c>
      <c s="75" r="I139"/>
      <c s="45" r="J139">
        <v>50000</v>
      </c>
      <c s="42" r="K139">
        <v>360</v>
      </c>
      <c s="21" r="L139"/>
      <c s="16" r="M139">
        <f>K139-K$139</f>
        <v>0</v>
      </c>
    </row>
    <row r="140">
      <c s="75" r="A140"/>
      <c s="45" r="B140"/>
      <c t="str" s="75" r="C140">
        <f>C$139</f>
        <v>accounting</v>
      </c>
      <c t="s" s="30" r="D140">
        <v>52</v>
      </c>
      <c t="str" s="45" r="E140">
        <f>E$139</f>
        <v>inside</v>
      </c>
      <c t="str" s="45" r="F140">
        <f>F$139</f>
        <v>spot</v>
      </c>
      <c t="str" s="75" r="G140">
        <f>G$139</f>
        <v>tv broad only</v>
      </c>
      <c t="str" s="75" r="H140">
        <f>H$139</f>
        <v>australia</v>
      </c>
      <c s="75" r="I140"/>
      <c s="45" r="J140">
        <f>J$139</f>
        <v>50000</v>
      </c>
      <c s="42" r="K140">
        <v>400</v>
      </c>
      <c s="21" r="L140">
        <f>(K140/K$139)-1</f>
        <v>0.111111111111111</v>
      </c>
      <c s="16" r="M140">
        <f>K140-K$139</f>
        <v>40</v>
      </c>
    </row>
    <row r="141">
      <c s="75" r="A141"/>
      <c s="45" r="B141"/>
      <c t="str" s="75" r="C141">
        <f>C$139</f>
        <v>accounting</v>
      </c>
      <c t="s" s="30" r="D141">
        <v>53</v>
      </c>
      <c t="str" s="45" r="E141">
        <f>E$139</f>
        <v>inside</v>
      </c>
      <c t="str" s="45" r="F141">
        <f>F$139</f>
        <v>spot</v>
      </c>
      <c t="str" s="75" r="G141">
        <f>G$139</f>
        <v>tv broad only</v>
      </c>
      <c t="str" s="75" r="H141">
        <f>H$139</f>
        <v>australia</v>
      </c>
      <c s="75" r="I141"/>
      <c s="45" r="J141">
        <f>J$139</f>
        <v>50000</v>
      </c>
      <c s="42" r="K141">
        <v>500</v>
      </c>
      <c s="21" r="L141">
        <f>(K141/K$139)-1</f>
        <v>0.388888888888889</v>
      </c>
      <c s="16" r="M141">
        <f>K141-K$139</f>
        <v>140</v>
      </c>
    </row>
    <row r="142">
      <c s="75" r="A142"/>
      <c s="45" r="B142"/>
      <c t="str" s="75" r="C142">
        <f>C$139</f>
        <v>accounting</v>
      </c>
      <c t="s" s="30" r="D142">
        <v>15</v>
      </c>
      <c t="str" s="45" r="E142">
        <f>E$139</f>
        <v>inside</v>
      </c>
      <c t="str" s="45" r="F142">
        <f>F$139</f>
        <v>spot</v>
      </c>
      <c t="str" s="75" r="G142">
        <f>G$139</f>
        <v>tv broad only</v>
      </c>
      <c t="str" s="75" r="H142">
        <f>H$139</f>
        <v>australia</v>
      </c>
      <c s="75" r="I142"/>
      <c s="45" r="J142">
        <f>J$139</f>
        <v>50000</v>
      </c>
      <c s="42" r="K142">
        <v>575</v>
      </c>
      <c s="21" r="L142">
        <f>(K142/K$139)-1</f>
        <v>0.597222222222222</v>
      </c>
      <c s="16" r="M142">
        <f>K142-K$139</f>
        <v>215</v>
      </c>
    </row>
    <row r="143">
      <c s="75" r="A143"/>
      <c s="45" r="B143"/>
      <c t="str" s="75" r="C143">
        <f>C$139</f>
        <v>accounting</v>
      </c>
      <c t="s" s="30" r="D143">
        <v>137</v>
      </c>
      <c t="str" s="45" r="E143">
        <f>E$139</f>
        <v>inside</v>
      </c>
      <c t="str" s="45" r="F143">
        <f>F$139</f>
        <v>spot</v>
      </c>
      <c t="str" s="75" r="G143">
        <f>G$139</f>
        <v>tv broad only</v>
      </c>
      <c t="str" s="75" r="H143">
        <f>H$139</f>
        <v>australia</v>
      </c>
      <c s="75" r="I143"/>
      <c s="45" r="J143">
        <f>J$139</f>
        <v>50000</v>
      </c>
      <c s="42" r="K143">
        <v>650</v>
      </c>
      <c s="21" r="L143">
        <f>(K143/K$139)-1</f>
        <v>0.805555555555556</v>
      </c>
      <c s="16" r="M143">
        <f>K143-K$139</f>
        <v>290</v>
      </c>
    </row>
    <row r="144">
      <c s="75" r="A144"/>
      <c s="45" r="B144"/>
      <c t="str" s="75" r="C144">
        <f>C$139</f>
        <v>accounting</v>
      </c>
      <c t="s" s="30" r="D144">
        <v>54</v>
      </c>
      <c t="str" s="45" r="E144">
        <f>E$139</f>
        <v>inside</v>
      </c>
      <c t="str" s="45" r="F144">
        <f>F$139</f>
        <v>spot</v>
      </c>
      <c t="str" s="75" r="G144">
        <f>G$139</f>
        <v>tv broad only</v>
      </c>
      <c t="str" s="75" r="H144">
        <f>H$139</f>
        <v>australia</v>
      </c>
      <c s="75" r="I144"/>
      <c s="45" r="J144">
        <f>J$139</f>
        <v>50000</v>
      </c>
      <c s="42" r="K144">
        <v>700</v>
      </c>
      <c s="21" r="L144">
        <f>(K144/K$139)-1</f>
        <v>0.944444444444444</v>
      </c>
      <c s="16" r="M144">
        <f>K144-K$139</f>
        <v>340</v>
      </c>
    </row>
    <row r="145">
      <c s="75" r="A145"/>
      <c s="45" r="B145"/>
      <c t="str" s="75" r="C145">
        <f>C$139</f>
        <v>accounting</v>
      </c>
      <c t="s" s="30" r="D145">
        <v>55</v>
      </c>
      <c t="str" s="45" r="E145">
        <f>E$139</f>
        <v>inside</v>
      </c>
      <c t="str" s="45" r="F145">
        <f>F$139</f>
        <v>spot</v>
      </c>
      <c t="str" s="75" r="G145">
        <f>G$139</f>
        <v>tv broad only</v>
      </c>
      <c t="str" s="75" r="H145">
        <f>H$139</f>
        <v>australia</v>
      </c>
      <c s="75" r="I145"/>
      <c s="45" r="J145">
        <f>J$139</f>
        <v>50000</v>
      </c>
      <c s="42" r="K145">
        <v>800</v>
      </c>
      <c s="21" r="L145">
        <f>(K145/K$139)-1</f>
        <v>1.22222222222222</v>
      </c>
      <c s="16" r="M145">
        <f>K145-K$139</f>
        <v>440</v>
      </c>
    </row>
    <row r="146">
      <c s="75" r="A146"/>
      <c s="45" r="B146"/>
      <c t="str" s="75" r="C146">
        <f>C$139</f>
        <v>accounting</v>
      </c>
      <c t="s" s="30" r="D146">
        <v>56</v>
      </c>
      <c t="str" s="45" r="E146">
        <f>E$139</f>
        <v>inside</v>
      </c>
      <c t="str" s="45" r="F146">
        <f>F$139</f>
        <v>spot</v>
      </c>
      <c t="str" s="75" r="G146">
        <f>G$139</f>
        <v>tv broad only</v>
      </c>
      <c t="str" s="75" r="H146">
        <f>H$139</f>
        <v>australia</v>
      </c>
      <c s="75" r="I146"/>
      <c s="45" r="J146">
        <f>J$139</f>
        <v>50000</v>
      </c>
      <c s="42" r="K146">
        <v>900</v>
      </c>
      <c s="21" r="L146">
        <f>(K146/K$139)-1</f>
        <v>1.5</v>
      </c>
      <c s="16" r="M146">
        <f>K146-K$139</f>
        <v>540</v>
      </c>
    </row>
    <row r="147">
      <c s="75" r="A147"/>
      <c s="45" r="B147"/>
      <c t="str" s="75" r="C147">
        <f>C$139</f>
        <v>accounting</v>
      </c>
      <c t="s" s="30" r="D147">
        <v>57</v>
      </c>
      <c t="str" s="45" r="E147">
        <f>E$139</f>
        <v>inside</v>
      </c>
      <c t="str" s="45" r="F147">
        <f>F$139</f>
        <v>spot</v>
      </c>
      <c t="str" s="75" r="G147">
        <f>G$139</f>
        <v>tv broad only</v>
      </c>
      <c t="str" s="75" r="H147">
        <f>H$139</f>
        <v>australia</v>
      </c>
      <c s="75" r="I147"/>
      <c s="45" r="J147">
        <f>J$139</f>
        <v>50000</v>
      </c>
      <c s="42" r="K147">
        <v>1000</v>
      </c>
      <c s="21" r="L147">
        <f>(K147/K$139)-1</f>
        <v>1.77777777777778</v>
      </c>
      <c s="16" r="M147">
        <f>K147-K$139</f>
        <v>640</v>
      </c>
    </row>
    <row r="148">
      <c s="45" r="B148"/>
      <c t="str" s="16" r="C148">
        <f>C$139</f>
        <v>accounting</v>
      </c>
      <c t="str" s="16" r="D148">
        <f>D$139</f>
        <v>1 week</v>
      </c>
      <c t="str" s="49" r="E148">
        <f>E$139</f>
        <v>inside</v>
      </c>
      <c t="str" s="45" r="F148">
        <f>F$139</f>
        <v>spot</v>
      </c>
      <c t="str" s="16" r="G148">
        <f>G$139</f>
        <v>tv broad only</v>
      </c>
      <c t="str" s="16" r="H148">
        <f>H$139</f>
        <v>australia</v>
      </c>
      <c s="16" r="I148"/>
      <c s="45" r="J148">
        <f>J$139</f>
        <v>50000</v>
      </c>
      <c s="42" r="K148">
        <f>K$139</f>
        <v>360</v>
      </c>
      <c s="21" r="L148">
        <f>(K148/K$139)-1</f>
        <v>0</v>
      </c>
      <c s="16" r="M148">
        <f>K148-K$139</f>
        <v>0</v>
      </c>
    </row>
    <row r="149">
      <c s="45" r="B149"/>
      <c t="str" s="16" r="C149">
        <f>C$139</f>
        <v>accounting</v>
      </c>
      <c t="str" s="16" r="D149">
        <f>D$139</f>
        <v>1 week</v>
      </c>
      <c t="s" s="49" r="E149">
        <v>115</v>
      </c>
      <c t="str" s="45" r="F149">
        <f>F$139</f>
        <v>spot</v>
      </c>
      <c t="str" s="16" r="G149">
        <f>G$139</f>
        <v>tv broad only</v>
      </c>
      <c t="str" s="16" r="H149">
        <f>H$139</f>
        <v>australia</v>
      </c>
      <c s="16" r="I149"/>
      <c s="45" r="J149">
        <f>J$139</f>
        <v>50000</v>
      </c>
      <c s="42" r="K149"/>
      <c s="21" r="L149">
        <f>(K149/K$139)-1</f>
        <v>-1</v>
      </c>
      <c s="16" r="M149">
        <f>K149-K$139</f>
        <v>-360</v>
      </c>
    </row>
    <row r="150">
      <c s="45" r="B150"/>
      <c t="str" s="16" r="C150">
        <f>C$139</f>
        <v>accounting</v>
      </c>
      <c t="str" s="16" r="D150">
        <f>D$139</f>
        <v>1 week</v>
      </c>
      <c t="s" s="49" r="E150">
        <v>116</v>
      </c>
      <c t="str" s="45" r="F150">
        <f>F$139</f>
        <v>spot</v>
      </c>
      <c t="str" s="16" r="G150">
        <f>G$139</f>
        <v>tv broad only</v>
      </c>
      <c t="str" s="16" r="H150">
        <f>H$139</f>
        <v>australia</v>
      </c>
      <c s="16" r="I150"/>
      <c s="45" r="J150">
        <f>J$139</f>
        <v>50000</v>
      </c>
      <c s="42" r="K150"/>
      <c s="21" r="L150">
        <f>(K150/K$139)-1</f>
        <v>-1</v>
      </c>
      <c s="16" r="M150">
        <f>K150-K$139</f>
        <v>-360</v>
      </c>
    </row>
    <row r="151">
      <c s="75" r="A151"/>
      <c s="45" r="B151"/>
      <c t="str" s="75" r="C151">
        <f>C$139</f>
        <v>accounting</v>
      </c>
      <c t="str" s="75" r="D151">
        <f>D$139</f>
        <v>1 week</v>
      </c>
      <c t="str" s="45" r="E151">
        <f>E$139</f>
        <v>inside</v>
      </c>
      <c t="str" s="49" r="F151">
        <f>F$139</f>
        <v>spot</v>
      </c>
      <c t="str" s="75" r="G151">
        <f>G$139</f>
        <v>tv broad only</v>
      </c>
      <c t="str" s="75" r="H151">
        <f>H$139</f>
        <v>australia</v>
      </c>
      <c s="75" r="I151"/>
      <c s="45" r="J151">
        <f>J$139</f>
        <v>50000</v>
      </c>
      <c s="42" r="K151">
        <f>K$139</f>
        <v>360</v>
      </c>
      <c s="21" r="L151">
        <f>(K151/K$139)-1</f>
        <v>0</v>
      </c>
      <c s="16" r="M151">
        <f>K151-K$139</f>
        <v>0</v>
      </c>
    </row>
    <row r="152">
      <c s="75" r="A152"/>
      <c s="45" r="B152"/>
      <c t="str" s="75" r="C152">
        <f>C$139</f>
        <v>accounting</v>
      </c>
      <c t="str" s="75" r="D152">
        <f>D$139</f>
        <v>1 week</v>
      </c>
      <c t="str" s="45" r="E152">
        <f>E$139</f>
        <v>inside</v>
      </c>
      <c t="s" s="49" r="F152">
        <v>90</v>
      </c>
      <c t="str" s="75" r="G152">
        <f>G$139</f>
        <v>tv broad only</v>
      </c>
      <c t="str" s="75" r="H152">
        <f>H$139</f>
        <v>australia</v>
      </c>
      <c s="75" r="I152"/>
      <c s="45" r="J152">
        <f>J$139</f>
        <v>50000</v>
      </c>
      <c s="42" r="K152"/>
      <c s="21" r="L152">
        <f>(K152/K$139)-1</f>
        <v>-1</v>
      </c>
      <c s="16" r="M152">
        <f>K152-K$139</f>
        <v>-360</v>
      </c>
      <c s="20" r="N152"/>
    </row>
    <row r="153">
      <c s="75" r="A153"/>
      <c s="45" r="B153"/>
      <c t="str" s="75" r="C153">
        <f>C$139</f>
        <v>accounting</v>
      </c>
      <c t="str" s="75" r="D153">
        <f>D$139</f>
        <v>1 week</v>
      </c>
      <c t="str" s="45" r="E153">
        <f>E$139</f>
        <v>inside</v>
      </c>
      <c t="s" s="49" r="F153">
        <v>41</v>
      </c>
      <c t="str" s="75" r="G153">
        <f>G$139</f>
        <v>tv broad only</v>
      </c>
      <c t="str" s="75" r="H153">
        <f>H$139</f>
        <v>australia</v>
      </c>
      <c s="75" r="I153"/>
      <c s="45" r="J153">
        <f>J$139</f>
        <v>50000</v>
      </c>
      <c s="42" r="K153"/>
      <c s="21" r="L153">
        <f>(K153/K$139)-1</f>
        <v>-1</v>
      </c>
      <c s="16" r="M153">
        <f>K153-K$139</f>
        <v>-360</v>
      </c>
      <c s="20" r="N153"/>
    </row>
    <row r="154">
      <c s="75" r="A154"/>
      <c s="45" r="B154"/>
      <c t="str" s="75" r="C154">
        <f>C$139</f>
        <v>accounting</v>
      </c>
      <c t="str" s="75" r="D154">
        <f>D$139</f>
        <v>1 week</v>
      </c>
      <c t="str" s="45" r="E154">
        <f>E$139</f>
        <v>inside</v>
      </c>
      <c t="s" s="49" r="F154">
        <v>91</v>
      </c>
      <c t="str" s="75" r="G154">
        <f>G$139</f>
        <v>tv broad only</v>
      </c>
      <c t="str" s="75" r="H154">
        <f>H$139</f>
        <v>australia</v>
      </c>
      <c s="75" r="I154"/>
      <c s="45" r="J154">
        <f>J$139</f>
        <v>50000</v>
      </c>
      <c s="42" r="K154"/>
      <c s="21" r="L154">
        <f>(K154/K$139)-1</f>
        <v>-1</v>
      </c>
      <c s="16" r="M154">
        <f>K154-K$139</f>
        <v>-360</v>
      </c>
      <c s="20" r="N154"/>
    </row>
    <row r="155">
      <c s="75" r="A155"/>
      <c s="45" r="B155"/>
      <c t="str" s="75" r="C155">
        <f>C$139</f>
        <v>accounting</v>
      </c>
      <c t="str" s="75" r="D155">
        <f>D$139</f>
        <v>1 week</v>
      </c>
      <c t="str" s="45" r="E155">
        <f>E$139</f>
        <v>inside</v>
      </c>
      <c t="s" s="49" r="F155">
        <v>42</v>
      </c>
      <c t="str" s="75" r="G155">
        <f>G$139</f>
        <v>tv broad only</v>
      </c>
      <c t="str" s="75" r="H155">
        <f>H$139</f>
        <v>australia</v>
      </c>
      <c s="75" r="I155"/>
      <c s="45" r="J155">
        <f>J$139</f>
        <v>50000</v>
      </c>
      <c s="42" r="K155"/>
      <c s="21" r="L155">
        <f>(K155/K$139)-1</f>
        <v>-1</v>
      </c>
      <c s="16" r="M155">
        <f>K155-K$139</f>
        <v>-360</v>
      </c>
      <c s="20" r="N155"/>
    </row>
    <row r="156">
      <c s="75" r="A156"/>
      <c s="45" r="B156"/>
      <c t="str" s="75" r="C156">
        <f>C$139</f>
        <v>accounting</v>
      </c>
      <c t="str" s="75" r="D156">
        <f>D$139</f>
        <v>1 week</v>
      </c>
      <c t="str" s="45" r="E156">
        <f>E$139</f>
        <v>inside</v>
      </c>
      <c t="s" s="49" r="F156">
        <v>61</v>
      </c>
      <c t="str" s="75" r="G156">
        <f>G$139</f>
        <v>tv broad only</v>
      </c>
      <c t="str" s="75" r="H156">
        <f>H$139</f>
        <v>australia</v>
      </c>
      <c s="75" r="I156"/>
      <c s="45" r="J156">
        <f>J$139</f>
        <v>50000</v>
      </c>
      <c s="42" r="K156"/>
      <c s="21" r="L156">
        <f>(K156/K$139)-1</f>
        <v>-1</v>
      </c>
      <c s="16" r="M156">
        <f>K156-K$139</f>
        <v>-360</v>
      </c>
      <c s="20" r="N156"/>
    </row>
    <row r="157">
      <c s="45" r="B157"/>
      <c t="str" s="16" r="C157">
        <f>C$139</f>
        <v>accounting</v>
      </c>
      <c t="str" s="16" r="D157">
        <f>D$139</f>
        <v>1 week</v>
      </c>
      <c t="str" s="45" r="E157">
        <f>E$139</f>
        <v>inside</v>
      </c>
      <c t="str" s="45" r="F157">
        <f>F$139</f>
        <v>spot</v>
      </c>
      <c t="str" s="43" r="G157">
        <f>G$139</f>
        <v>tv broad only</v>
      </c>
      <c t="str" s="16" r="H157">
        <f>H$139</f>
        <v>australia</v>
      </c>
      <c s="16" r="I157"/>
      <c s="45" r="J157">
        <f>J$139</f>
        <v>50000</v>
      </c>
      <c s="42" r="K157">
        <f>K$139</f>
        <v>360</v>
      </c>
      <c s="21" r="L157">
        <f>(K157/K$139)-1</f>
        <v>0</v>
      </c>
      <c s="16" r="M157">
        <f>K157-K$139</f>
        <v>0</v>
      </c>
    </row>
    <row r="158">
      <c s="45" r="B158"/>
      <c t="str" s="16" r="C158">
        <f>C$139</f>
        <v>accounting</v>
      </c>
      <c t="str" s="16" r="D158">
        <f>D$139</f>
        <v>1 week</v>
      </c>
      <c t="str" s="45" r="E158">
        <f>E$139</f>
        <v>inside</v>
      </c>
      <c t="str" s="45" r="F158">
        <f>F$139</f>
        <v>spot</v>
      </c>
      <c t="s" s="43" r="G158">
        <v>166</v>
      </c>
      <c t="str" s="16" r="H158">
        <f>H$139</f>
        <v>australia</v>
      </c>
      <c s="16" r="I158"/>
      <c s="45" r="J158">
        <f>J$139</f>
        <v>50000</v>
      </c>
      <c s="42" r="K158">
        <v>450</v>
      </c>
      <c s="21" r="L158">
        <f>(K158/K$139)-1</f>
        <v>0.25</v>
      </c>
      <c s="16" r="M158">
        <f>K158-K$139</f>
        <v>90</v>
      </c>
    </row>
    <row r="159">
      <c s="45" r="B159"/>
      <c t="str" s="16" r="C159">
        <f>C$139</f>
        <v>accounting</v>
      </c>
      <c t="str" s="16" r="D159">
        <f>D$139</f>
        <v>1 week</v>
      </c>
      <c t="str" s="45" r="E159">
        <f>E$139</f>
        <v>inside</v>
      </c>
      <c t="str" s="45" r="F159">
        <f>F$139</f>
        <v>spot</v>
      </c>
      <c t="s" s="43" r="G159">
        <v>163</v>
      </c>
      <c t="str" s="16" r="H159">
        <f>H$139</f>
        <v>australia</v>
      </c>
      <c s="16" r="I159"/>
      <c s="45" r="J159">
        <f>J$139</f>
        <v>50000</v>
      </c>
      <c s="42" r="K159">
        <v>540</v>
      </c>
      <c s="21" r="L159">
        <f>(K159/K$139)-1</f>
        <v>0.5</v>
      </c>
      <c s="16" r="M159">
        <f>K159-K$139</f>
        <v>180</v>
      </c>
    </row>
    <row r="160">
      <c s="75" r="A160"/>
      <c s="45" r="B160"/>
      <c t="str" s="75" r="C160">
        <f>C$139</f>
        <v>accounting</v>
      </c>
      <c t="str" s="75" r="D160">
        <f>D$139</f>
        <v>1 week</v>
      </c>
      <c t="str" s="45" r="E160">
        <f>E$139</f>
        <v>inside</v>
      </c>
      <c t="str" s="45" r="F160">
        <f>F$139</f>
        <v>spot</v>
      </c>
      <c t="str" s="75" r="G160">
        <f>G$139</f>
        <v>tv broad only</v>
      </c>
      <c t="str" s="30" r="H160">
        <f>H$139</f>
        <v>australia</v>
      </c>
      <c s="75" r="I160"/>
      <c s="45" r="J160">
        <f>J$139</f>
        <v>50000</v>
      </c>
      <c s="42" r="K160">
        <f>K$139</f>
        <v>360</v>
      </c>
      <c s="21" r="L160">
        <f>(K160/K$139)-1</f>
        <v>0</v>
      </c>
      <c s="16" r="M160">
        <f>K160-K$139</f>
        <v>0</v>
      </c>
    </row>
    <row r="161">
      <c s="75" r="A161"/>
      <c s="45" r="B161"/>
      <c t="str" s="75" r="C161">
        <f>C$139</f>
        <v>accounting</v>
      </c>
      <c t="str" s="75" r="D161">
        <f>D$139</f>
        <v>1 week</v>
      </c>
      <c t="str" s="45" r="E161">
        <f>E$139</f>
        <v>inside</v>
      </c>
      <c t="str" s="45" r="F161">
        <f>F$139</f>
        <v>spot</v>
      </c>
      <c t="str" s="75" r="G161">
        <f>G$139</f>
        <v>tv broad only</v>
      </c>
      <c t="s" s="30" r="H161">
        <v>45</v>
      </c>
      <c s="75" r="I161"/>
      <c s="45" r="J161">
        <f>J$139</f>
        <v>50000</v>
      </c>
      <c s="42" r="K161">
        <v>675</v>
      </c>
      <c s="21" r="L161">
        <f>(K161/K$139)-1</f>
        <v>0.875</v>
      </c>
      <c s="16" r="M161">
        <f>K161-K$139</f>
        <v>315</v>
      </c>
    </row>
    <row r="162">
      <c s="75" r="A162"/>
      <c s="45" r="B162"/>
      <c t="str" s="75" r="C162">
        <f>C$139</f>
        <v>accounting</v>
      </c>
      <c t="str" s="75" r="D162">
        <f>D$139</f>
        <v>1 week</v>
      </c>
      <c t="str" s="45" r="E162">
        <f>E$139</f>
        <v>inside</v>
      </c>
      <c t="str" s="45" r="F162">
        <f>F$139</f>
        <v>spot</v>
      </c>
      <c t="str" s="75" r="G162">
        <f>G$139</f>
        <v>tv broad only</v>
      </c>
      <c t="s" s="30" r="H162">
        <v>46</v>
      </c>
      <c s="75" r="I162"/>
      <c s="45" r="J162">
        <f>J$139</f>
        <v>50000</v>
      </c>
      <c s="42" r="K162">
        <v>675</v>
      </c>
      <c s="21" r="L162">
        <f>(K162/K$139)-1</f>
        <v>0.875</v>
      </c>
      <c s="16" r="M162">
        <f>K162-K$139</f>
        <v>315</v>
      </c>
    </row>
    <row r="163">
      <c s="75" r="A163"/>
      <c s="45" r="B163"/>
      <c t="str" s="75" r="C163">
        <f>C$139</f>
        <v>accounting</v>
      </c>
      <c t="str" s="75" r="D163">
        <f>D$139</f>
        <v>1 week</v>
      </c>
      <c t="str" s="45" r="E163">
        <f>E$139</f>
        <v>inside</v>
      </c>
      <c t="str" s="45" r="F163">
        <f>F$139</f>
        <v>spot</v>
      </c>
      <c t="str" s="75" r="G163">
        <f>G$139</f>
        <v>tv broad only</v>
      </c>
      <c t="s" s="30" r="H163">
        <v>31</v>
      </c>
      <c s="75" r="I163"/>
      <c s="45" r="J163">
        <f>J$139</f>
        <v>50000</v>
      </c>
      <c s="42" r="K163">
        <v>810</v>
      </c>
      <c s="21" r="L163">
        <f>(K163/K$139)-1</f>
        <v>1.25</v>
      </c>
      <c s="16" r="M163">
        <f>K163-K$139</f>
        <v>450</v>
      </c>
    </row>
    <row r="164">
      <c s="75" r="A164"/>
      <c s="45" r="B164"/>
      <c t="str" s="75" r="C164">
        <f>C$139</f>
        <v>accounting</v>
      </c>
      <c t="str" s="75" r="D164">
        <f>D$139</f>
        <v>1 week</v>
      </c>
      <c t="str" s="45" r="E164">
        <f>E$139</f>
        <v>inside</v>
      </c>
      <c t="str" s="45" r="F164">
        <f>F$139</f>
        <v>spot</v>
      </c>
      <c t="str" s="75" r="G164">
        <f>G$139</f>
        <v>tv broad only</v>
      </c>
      <c t="s" s="30" r="H164">
        <v>32</v>
      </c>
      <c s="75" r="I164"/>
      <c s="45" r="J164">
        <f>J$139</f>
        <v>50000</v>
      </c>
      <c s="42" r="K164">
        <v>540</v>
      </c>
      <c s="21" r="L164">
        <f>(K164/K$139)-1</f>
        <v>0.5</v>
      </c>
      <c s="16" r="M164">
        <f>K164-K$139</f>
        <v>180</v>
      </c>
    </row>
    <row r="165">
      <c s="45" r="B165"/>
      <c t="str" s="16" r="C165">
        <f>C$139</f>
        <v>accounting</v>
      </c>
      <c t="str" s="16" r="D165">
        <f>D$139</f>
        <v>1 week</v>
      </c>
      <c t="str" s="45" r="E165">
        <f>E$139</f>
        <v>inside</v>
      </c>
      <c t="str" s="45" r="F165">
        <f>F$139</f>
        <v>spot</v>
      </c>
      <c t="str" s="16" r="G165">
        <f>G$139</f>
        <v>tv broad only</v>
      </c>
      <c t="str" s="12" r="H165">
        <f>H$139</f>
        <v>australia</v>
      </c>
      <c s="16" r="I165"/>
      <c s="53" r="J165">
        <v>1</v>
      </c>
      <c s="42" r="K165">
        <f>K$139</f>
        <v>360</v>
      </c>
      <c s="21" r="L165">
        <f>(K165/K$139)-1</f>
        <v>0</v>
      </c>
      <c s="16" r="M165">
        <f>K165-K$139</f>
        <v>0</v>
      </c>
    </row>
    <row r="166">
      <c s="45" r="B166"/>
      <c t="str" s="16" r="C166">
        <f>C$139</f>
        <v>accounting</v>
      </c>
      <c t="str" s="16" r="D166">
        <f>D$139</f>
        <v>1 week</v>
      </c>
      <c t="str" s="45" r="E166">
        <f>E$139</f>
        <v>inside</v>
      </c>
      <c t="str" s="45" r="F166">
        <f>F$139</f>
        <v>spot</v>
      </c>
      <c t="str" s="16" r="G166">
        <f>G$139</f>
        <v>tv broad only</v>
      </c>
      <c t="str" s="16" r="H166">
        <f>H$139</f>
        <v>australia</v>
      </c>
      <c s="16" r="I166"/>
      <c s="53" r="J166">
        <v>5</v>
      </c>
      <c s="42" r="K166"/>
      <c s="21" r="L166">
        <f>(K166/K$139)-1</f>
        <v>-1</v>
      </c>
      <c s="16" r="M166">
        <f>K166-K$139</f>
        <v>-360</v>
      </c>
    </row>
    <row r="167">
      <c s="45" r="B167"/>
      <c t="str" s="16" r="C167">
        <f>C$139</f>
        <v>accounting</v>
      </c>
      <c t="str" s="16" r="D167">
        <f>D$139</f>
        <v>1 week</v>
      </c>
      <c t="str" s="45" r="E167">
        <f>E$139</f>
        <v>inside</v>
      </c>
      <c t="str" s="45" r="F167">
        <f>F$139</f>
        <v>spot</v>
      </c>
      <c t="str" s="16" r="G167">
        <f>G$139</f>
        <v>tv broad only</v>
      </c>
      <c t="str" s="16" r="H167">
        <f>H$139</f>
        <v>australia</v>
      </c>
      <c s="16" r="I167"/>
      <c s="53" r="J167">
        <v>50</v>
      </c>
      <c s="42" r="K167"/>
      <c s="21" r="L167">
        <f>(K167/K$139)-1</f>
        <v>-1</v>
      </c>
      <c s="16" r="M167">
        <f>K167-K$139</f>
        <v>-360</v>
      </c>
    </row>
    <row r="168">
      <c s="45" r="B168"/>
      <c t="str" s="16" r="C168">
        <f>C$139</f>
        <v>accounting</v>
      </c>
      <c t="str" s="16" r="D168">
        <f>D$139</f>
        <v>1 week</v>
      </c>
      <c t="str" s="45" r="E168">
        <f>E$139</f>
        <v>inside</v>
      </c>
      <c t="str" s="45" r="F168">
        <f>F$139</f>
        <v>spot</v>
      </c>
      <c t="str" s="16" r="G168">
        <f>G$139</f>
        <v>tv broad only</v>
      </c>
      <c t="str" s="16" r="H168">
        <f>H$139</f>
        <v>australia</v>
      </c>
      <c s="16" r="I168"/>
      <c s="53" r="J168">
        <v>100</v>
      </c>
      <c s="42" r="K168"/>
      <c s="21" r="L168">
        <f>(K168/K$139)-1</f>
        <v>-1</v>
      </c>
      <c s="16" r="M168">
        <f>K168-K$139</f>
        <v>-360</v>
      </c>
    </row>
    <row r="169">
      <c s="45" r="B169"/>
      <c t="str" s="16" r="C169">
        <f>C$139</f>
        <v>accounting</v>
      </c>
      <c t="str" s="16" r="D169">
        <f>D$139</f>
        <v>1 week</v>
      </c>
      <c t="str" s="45" r="E169">
        <f>E$139</f>
        <v>inside</v>
      </c>
      <c t="str" s="45" r="F169">
        <f>F$139</f>
        <v>spot</v>
      </c>
      <c t="str" s="16" r="G169">
        <f>G$139</f>
        <v>tv broad only</v>
      </c>
      <c t="str" s="16" r="H169">
        <f>H$139</f>
        <v>australia</v>
      </c>
      <c s="16" r="I169"/>
      <c s="53" r="J169">
        <v>500</v>
      </c>
      <c s="42" r="K169"/>
      <c s="21" r="L169">
        <f>(K169/K$139)-1</f>
        <v>-1</v>
      </c>
      <c s="16" r="M169">
        <f>K169-K$139</f>
        <v>-360</v>
      </c>
    </row>
    <row r="170">
      <c s="45" r="B170"/>
      <c t="str" s="16" r="C170">
        <f>C$139</f>
        <v>accounting</v>
      </c>
      <c t="str" s="16" r="D170">
        <f>D$139</f>
        <v>1 week</v>
      </c>
      <c t="str" s="45" r="E170">
        <f>E$139</f>
        <v>inside</v>
      </c>
      <c t="str" s="45" r="F170">
        <f>F$139</f>
        <v>spot</v>
      </c>
      <c t="str" s="16" r="G170">
        <f>G$139</f>
        <v>tv broad only</v>
      </c>
      <c t="str" s="16" r="H170">
        <f>H$139</f>
        <v>australia</v>
      </c>
      <c s="16" r="I170"/>
      <c s="53" r="J170">
        <f>J$139</f>
        <v>50000</v>
      </c>
      <c s="42" r="K170"/>
      <c s="21" r="L170">
        <f>(K170/K$139)-1</f>
        <v>-1</v>
      </c>
      <c s="16" r="M170">
        <f>K170-K$139</f>
        <v>-360</v>
      </c>
    </row>
    <row r="171">
      <c s="45" r="B171"/>
      <c t="str" s="16" r="C171">
        <f>C$139</f>
        <v>accounting</v>
      </c>
      <c t="str" s="16" r="D171">
        <f>D$139</f>
        <v>1 week</v>
      </c>
      <c t="str" s="45" r="E171">
        <f>E$139</f>
        <v>inside</v>
      </c>
      <c t="str" s="45" r="F171">
        <f>F$139</f>
        <v>spot</v>
      </c>
      <c t="str" s="16" r="G171">
        <f>G$139</f>
        <v>tv broad only</v>
      </c>
      <c t="s" s="16" r="H171">
        <v>19</v>
      </c>
      <c s="16" r="I171"/>
      <c s="53" r="J171">
        <v>100000</v>
      </c>
      <c s="42" r="K171"/>
      <c s="21" r="L171">
        <f>(K171/K$139)-1</f>
        <v>-1</v>
      </c>
      <c s="16" r="M171">
        <f>K171-K$139</f>
        <v>-360</v>
      </c>
    </row>
    <row r="172">
      <c s="45" r="B172"/>
      <c t="str" s="16" r="C172">
        <f>C$139</f>
        <v>accounting</v>
      </c>
      <c t="str" s="16" r="D172">
        <f>D$139</f>
        <v>1 week</v>
      </c>
      <c t="str" s="45" r="E172">
        <f>E$139</f>
        <v>inside</v>
      </c>
      <c t="str" s="45" r="F172">
        <f>F$139</f>
        <v>spot</v>
      </c>
      <c t="str" s="16" r="G172">
        <f>G$139</f>
        <v>tv broad only</v>
      </c>
      <c t="str" s="16" r="H172">
        <f>H$139</f>
        <v>australia</v>
      </c>
      <c s="16" r="I172"/>
      <c s="53" r="J172">
        <v>250000</v>
      </c>
      <c s="42" r="K172"/>
      <c s="21" r="L172">
        <f>(K172/K$139)-1</f>
        <v>-1</v>
      </c>
      <c s="16" r="M172">
        <f>K172-K$139</f>
        <v>-360</v>
      </c>
    </row>
    <row r="173">
      <c s="45" r="B173"/>
      <c t="str" s="16" r="C173">
        <f>C$139</f>
        <v>accounting</v>
      </c>
      <c t="str" s="16" r="D173">
        <f>D$139</f>
        <v>1 week</v>
      </c>
      <c t="str" s="45" r="E173">
        <f>E$139</f>
        <v>inside</v>
      </c>
      <c t="str" s="45" r="F173">
        <f>F$139</f>
        <v>spot</v>
      </c>
      <c t="str" s="16" r="G173">
        <f>G$139</f>
        <v>tv broad only</v>
      </c>
      <c t="str" s="16" r="H173">
        <f>H$139</f>
        <v>australia</v>
      </c>
      <c s="16" r="I173"/>
      <c s="53" r="J173">
        <v>500000</v>
      </c>
      <c s="42" r="K173"/>
      <c s="21" r="L173">
        <f>(K173/K$139)-1</f>
        <v>-1</v>
      </c>
      <c s="16" r="M173">
        <f>K173-K$139</f>
        <v>-360</v>
      </c>
    </row>
    <row r="174">
      <c s="45" r="B174"/>
      <c t="str" s="16" r="C174">
        <f>C$139</f>
        <v>accounting</v>
      </c>
      <c t="str" s="16" r="D174">
        <f>D$139</f>
        <v>1 week</v>
      </c>
      <c t="str" s="45" r="E174">
        <f>E$139</f>
        <v>inside</v>
      </c>
      <c t="str" s="45" r="F174">
        <f>F$139</f>
        <v>spot</v>
      </c>
      <c t="str" s="16" r="G174">
        <f>G$139</f>
        <v>tv broad only</v>
      </c>
      <c t="str" s="16" r="H174">
        <f>H$139</f>
        <v>australia</v>
      </c>
      <c s="16" r="I174"/>
      <c s="53" r="J174">
        <v>1000000</v>
      </c>
      <c s="42" r="K174"/>
      <c s="21" r="L174">
        <f>(K174/K$139)-1</f>
        <v>-1</v>
      </c>
      <c s="16" r="M174">
        <f>K174-K$139</f>
        <v>-360</v>
      </c>
    </row>
    <row r="175">
      <c s="45" r="B175"/>
      <c t="str" s="16" r="C175">
        <f>C$139</f>
        <v>accounting</v>
      </c>
      <c t="str" s="16" r="D175">
        <f>D$139</f>
        <v>1 week</v>
      </c>
      <c t="str" s="45" r="E175">
        <f>E$139</f>
        <v>inside</v>
      </c>
      <c t="str" s="45" r="F175">
        <f>F$139</f>
        <v>spot</v>
      </c>
      <c t="str" s="16" r="G175">
        <f>G$139</f>
        <v>tv broad only</v>
      </c>
      <c t="str" s="16" r="H175">
        <f>H$139</f>
        <v>australia</v>
      </c>
      <c s="16" r="I175"/>
      <c s="53" r="J175">
        <v>3000000</v>
      </c>
      <c s="42" r="K175"/>
      <c s="21" r="L175">
        <f>(K175/K$139)-1</f>
        <v>-1</v>
      </c>
      <c s="16" r="M175">
        <f>K175-K$139</f>
        <v>-360</v>
      </c>
    </row>
    <row r="176">
      <c s="45" r="B176"/>
      <c t="str" s="16" r="C176">
        <f>C$139</f>
        <v>accounting</v>
      </c>
      <c t="str" s="16" r="D176">
        <f>D$139</f>
        <v>1 week</v>
      </c>
      <c t="str" s="45" r="E176">
        <f>E$139</f>
        <v>inside</v>
      </c>
      <c t="str" s="45" r="F176">
        <f>F$139</f>
        <v>spot</v>
      </c>
      <c t="str" s="16" r="G176">
        <f>G$139</f>
        <v>tv broad only</v>
      </c>
      <c t="str" s="16" r="H176">
        <f>H$139</f>
        <v>australia</v>
      </c>
      <c s="16" r="I176"/>
      <c s="53" r="J176">
        <v>5000000</v>
      </c>
      <c s="42" r="K176"/>
      <c s="21" r="L176">
        <f>(K176/K$139)-1</f>
        <v>-1</v>
      </c>
      <c s="16" r="M176">
        <f>K176-K$139</f>
        <v>-360</v>
      </c>
    </row>
    <row r="177">
      <c s="45" r="B177"/>
      <c t="str" s="16" r="C177">
        <f>C$139</f>
        <v>accounting</v>
      </c>
      <c t="str" s="16" r="D177">
        <f>D$139</f>
        <v>1 week</v>
      </c>
      <c t="str" s="45" r="E177">
        <f>E$139</f>
        <v>inside</v>
      </c>
      <c t="str" s="45" r="F177">
        <f>F$139</f>
        <v>spot</v>
      </c>
      <c t="str" s="16" r="G177">
        <f>G$139</f>
        <v>tv broad only</v>
      </c>
      <c t="str" s="16" r="H177">
        <f>H$139</f>
        <v>australia</v>
      </c>
      <c s="16" r="I177"/>
      <c s="53" r="J177">
        <v>10000000</v>
      </c>
      <c s="42" r="K177"/>
      <c s="21" r="L177">
        <f>(K177/K$139)-1</f>
        <v>-1</v>
      </c>
      <c s="16" r="M177">
        <f>K177-K$139</f>
        <v>-360</v>
      </c>
    </row>
    <row r="178">
      <c s="45" r="B178"/>
      <c t="str" r="C178">
        <f>C$139</f>
        <v>accounting</v>
      </c>
      <c t="str" r="D178">
        <f>D$139</f>
        <v>1 week</v>
      </c>
      <c t="str" s="45" r="E178">
        <f>E$139</f>
        <v>inside</v>
      </c>
      <c t="str" s="45" r="F178">
        <f>F$139</f>
        <v>spot</v>
      </c>
      <c t="str" s="16" r="G178">
        <f>G$139</f>
        <v>tv broad only</v>
      </c>
      <c t="str" r="H178">
        <f>H$139</f>
        <v>australia</v>
      </c>
      <c s="16" r="I178"/>
      <c s="53" r="J178">
        <v>25000000</v>
      </c>
      <c s="42" r="K178"/>
      <c s="21" r="L178">
        <f>(K178/K$139)-1</f>
        <v>-1</v>
      </c>
      <c s="16" r="M178">
        <f>K178-K$139</f>
        <v>-360</v>
      </c>
    </row>
    <row r="179">
      <c s="45" r="B179"/>
      <c t="str" r="C179">
        <f>C$139</f>
        <v>accounting</v>
      </c>
      <c t="str" r="D179">
        <f>D$139</f>
        <v>1 week</v>
      </c>
      <c t="str" s="45" r="E179">
        <f>E$139</f>
        <v>inside</v>
      </c>
      <c t="str" s="45" r="F179">
        <f>F$139</f>
        <v>spot</v>
      </c>
      <c t="str" s="16" r="G179">
        <f>G$139</f>
        <v>tv broad only</v>
      </c>
      <c t="str" r="H179">
        <f>H$139</f>
        <v>australia</v>
      </c>
      <c s="16" r="I179"/>
      <c s="53" r="J179">
        <v>50000000</v>
      </c>
      <c s="42" r="K179"/>
      <c s="21" r="L179">
        <f>(K179/K$139)-1</f>
        <v>-1</v>
      </c>
      <c s="16" r="M179">
        <f>K179-K$139</f>
        <v>-360</v>
      </c>
    </row>
    <row r="180">
      <c s="45" r="B180"/>
      <c t="str" r="C180">
        <f>C$139</f>
        <v>accounting</v>
      </c>
      <c t="str" r="D180">
        <f>D$139</f>
        <v>1 week</v>
      </c>
      <c t="str" s="45" r="E180">
        <f>E$139</f>
        <v>inside</v>
      </c>
      <c t="str" s="45" r="F180">
        <f>F$139</f>
        <v>spot</v>
      </c>
      <c t="str" s="16" r="G180">
        <f>G$139</f>
        <v>tv broad only</v>
      </c>
      <c t="str" r="H180">
        <f>H$139</f>
        <v>australia</v>
      </c>
      <c s="16" r="I180"/>
      <c t="s" s="49" r="J180">
        <v>33</v>
      </c>
      <c s="42" r="K180"/>
      <c s="21" r="L180">
        <f>(K180/K$139)-1</f>
        <v>-1</v>
      </c>
      <c s="16" r="M180">
        <f>K180-K$139</f>
        <v>-360</v>
      </c>
    </row>
    <row r="181">
      <c t="s" s="75" r="A181">
        <v>167</v>
      </c>
      <c s="45" r="B181"/>
      <c t="s" s="75" r="C181">
        <v>14</v>
      </c>
      <c t="s" s="30" r="D181">
        <v>48</v>
      </c>
      <c t="s" s="75" r="E181">
        <v>168</v>
      </c>
      <c t="s" s="45" r="F181">
        <v>119</v>
      </c>
      <c t="s" s="75" r="G181">
        <v>169</v>
      </c>
      <c t="s" s="75" r="H181">
        <v>19</v>
      </c>
      <c s="45" r="I181"/>
      <c s="75" r="J181">
        <v>100</v>
      </c>
      <c s="42" r="K181">
        <v>315</v>
      </c>
      <c s="21" r="L181"/>
      <c s="16" r="M181">
        <f>K181-K$181</f>
        <v>0</v>
      </c>
    </row>
    <row r="182">
      <c s="75" r="A182"/>
      <c s="45" r="B182"/>
      <c t="str" s="75" r="C182">
        <f>C$181</f>
        <v>accounting</v>
      </c>
      <c t="s" s="30" r="D182">
        <v>132</v>
      </c>
      <c t="str" s="75" r="E182">
        <f>E$181</f>
        <v>minor/plaback</v>
      </c>
      <c t="str" s="45" r="F182">
        <f>F$181</f>
        <v>150 px</v>
      </c>
      <c t="str" s="75" r="G182">
        <f>G$181</f>
        <v>still slide</v>
      </c>
      <c t="s" s="75" r="H182">
        <v>19</v>
      </c>
      <c s="45" r="I182"/>
      <c s="75" r="J182">
        <f>J$181</f>
        <v>100</v>
      </c>
      <c s="42" r="K182">
        <v>350</v>
      </c>
      <c s="21" r="L182">
        <f>(K182/K$181)-1</f>
        <v>0.111111111111111</v>
      </c>
      <c s="16" r="M182">
        <f>K182-K$181</f>
        <v>35</v>
      </c>
    </row>
    <row r="183">
      <c s="75" r="A183"/>
      <c s="45" r="B183"/>
      <c t="str" s="75" r="C183">
        <f>C$181</f>
        <v>accounting</v>
      </c>
      <c t="s" s="30" r="D183">
        <v>52</v>
      </c>
      <c t="str" s="75" r="E183">
        <f>E$181</f>
        <v>minor/plaback</v>
      </c>
      <c t="str" s="45" r="F183">
        <f>F$181</f>
        <v>150 px</v>
      </c>
      <c t="str" s="75" r="G183">
        <f>G$181</f>
        <v>still slide</v>
      </c>
      <c t="str" s="75" r="H183">
        <f>H$181</f>
        <v>australia</v>
      </c>
      <c t="str" s="45" r="I183">
        <f>I$181</f>
        <v/>
      </c>
      <c s="75" r="J183">
        <f>J$181</f>
        <v>100</v>
      </c>
      <c s="42" r="K183">
        <v>370</v>
      </c>
      <c s="21" r="L183">
        <f>(K183/K$181)-1</f>
        <v>0.174603174603175</v>
      </c>
      <c s="16" r="M183">
        <f>K183-K$181</f>
        <v>55</v>
      </c>
    </row>
    <row r="184">
      <c s="75" r="A184"/>
      <c s="45" r="B184"/>
      <c t="str" s="75" r="C184">
        <f>C$181</f>
        <v>accounting</v>
      </c>
      <c t="s" s="30" r="D184">
        <v>53</v>
      </c>
      <c t="str" s="75" r="E184">
        <f>E$181</f>
        <v>minor/plaback</v>
      </c>
      <c t="str" s="45" r="F184">
        <f>F$181</f>
        <v>150 px</v>
      </c>
      <c t="str" s="75" r="G184">
        <f>G$181</f>
        <v>still slide</v>
      </c>
      <c t="str" s="75" r="H184">
        <f>H$181</f>
        <v>australia</v>
      </c>
      <c t="str" s="45" r="I184">
        <f>I$181</f>
        <v/>
      </c>
      <c s="75" r="J184">
        <f>J$181</f>
        <v>100</v>
      </c>
      <c s="42" r="K184">
        <v>385</v>
      </c>
      <c s="21" r="L184">
        <f>(K184/K$181)-1</f>
        <v>0.222222222222222</v>
      </c>
      <c s="16" r="M184">
        <f>K184-K$181</f>
        <v>70</v>
      </c>
    </row>
    <row r="185">
      <c s="75" r="A185"/>
      <c s="45" r="B185"/>
      <c t="str" s="75" r="C185">
        <f>C$181</f>
        <v>accounting</v>
      </c>
      <c t="s" s="30" r="D185">
        <v>15</v>
      </c>
      <c t="str" s="75" r="E185">
        <f>E$181</f>
        <v>minor/plaback</v>
      </c>
      <c t="str" s="45" r="F185">
        <f>F$181</f>
        <v>150 px</v>
      </c>
      <c t="str" s="75" r="G185">
        <f>G$181</f>
        <v>still slide</v>
      </c>
      <c t="str" s="75" r="H185">
        <f>H$181</f>
        <v>australia</v>
      </c>
      <c t="str" s="45" r="I185">
        <f>I$181</f>
        <v/>
      </c>
      <c s="75" r="J185">
        <f>J$181</f>
        <v>100</v>
      </c>
      <c s="42" r="K185">
        <v>400</v>
      </c>
      <c s="21" r="L185">
        <f>(K185/K$181)-1</f>
        <v>0.26984126984127</v>
      </c>
      <c s="16" r="M185">
        <f>K185-K$181</f>
        <v>85</v>
      </c>
    </row>
    <row r="186">
      <c s="75" r="A186"/>
      <c s="45" r="B186"/>
      <c t="str" s="75" r="C186">
        <f>C$181</f>
        <v>accounting</v>
      </c>
      <c t="s" s="30" r="D186">
        <v>137</v>
      </c>
      <c t="str" s="75" r="E186">
        <f>E$181</f>
        <v>minor/plaback</v>
      </c>
      <c t="str" s="45" r="F186">
        <f>F$181</f>
        <v>150 px</v>
      </c>
      <c t="str" s="75" r="G186">
        <f>G$181</f>
        <v>still slide</v>
      </c>
      <c t="str" s="75" r="H186">
        <f>H$181</f>
        <v>australia</v>
      </c>
      <c t="str" s="45" r="I186">
        <f>I$181</f>
        <v/>
      </c>
      <c s="75" r="J186">
        <f>J$181</f>
        <v>100</v>
      </c>
      <c s="42" r="K186">
        <v>440</v>
      </c>
      <c s="21" r="L186">
        <f>(K186/K$181)-1</f>
        <v>0.396825396825397</v>
      </c>
      <c s="16" r="M186">
        <f>K186-K$181</f>
        <v>125</v>
      </c>
    </row>
    <row r="187">
      <c s="75" r="A187"/>
      <c s="45" r="B187"/>
      <c t="str" s="75" r="C187">
        <f>C$181</f>
        <v>accounting</v>
      </c>
      <c t="s" s="30" r="D187">
        <v>21</v>
      </c>
      <c t="str" s="75" r="E187">
        <f>E$181</f>
        <v>minor/plaback</v>
      </c>
      <c t="str" s="45" r="F187">
        <f>F$181</f>
        <v>150 px</v>
      </c>
      <c t="str" s="75" r="G187">
        <f>G$181</f>
        <v>still slide</v>
      </c>
      <c t="str" s="75" r="H187">
        <f>H$181</f>
        <v>australia</v>
      </c>
      <c t="str" s="45" r="I187">
        <f>I$181</f>
        <v/>
      </c>
      <c s="75" r="J187">
        <f>J$181</f>
        <v>100</v>
      </c>
      <c s="42" r="K187">
        <v>490</v>
      </c>
      <c s="21" r="L187">
        <f>(K187/K$181)-1</f>
        <v>0.555555555555556</v>
      </c>
      <c s="16" r="M187">
        <f>K187-K$181</f>
        <v>175</v>
      </c>
    </row>
    <row r="188">
      <c s="75" r="A188"/>
      <c s="45" r="B188"/>
      <c t="str" s="75" r="C188">
        <f>C$181</f>
        <v>accounting</v>
      </c>
      <c t="s" s="30" r="D188">
        <v>22</v>
      </c>
      <c t="str" s="75" r="E188">
        <f>E$181</f>
        <v>minor/plaback</v>
      </c>
      <c t="str" s="45" r="F188">
        <f>F$181</f>
        <v>150 px</v>
      </c>
      <c t="str" s="75" r="G188">
        <f>G$181</f>
        <v>still slide</v>
      </c>
      <c t="str" s="75" r="H188">
        <f>H$181</f>
        <v>australia</v>
      </c>
      <c t="str" s="45" r="I188">
        <f>I$181</f>
        <v/>
      </c>
      <c s="75" r="J188">
        <f>J$181</f>
        <v>100</v>
      </c>
      <c s="42" r="K188">
        <v>610</v>
      </c>
      <c s="21" r="L188">
        <f>(K188/K$181)-1</f>
        <v>0.936507936507936</v>
      </c>
      <c s="16" r="M188">
        <f>K188-K$181</f>
        <v>295</v>
      </c>
    </row>
    <row r="189">
      <c s="75" r="A189"/>
      <c s="45" r="B189"/>
      <c t="str" s="75" r="C189">
        <f>C$181</f>
        <v>accounting</v>
      </c>
      <c t="s" s="30" r="D189">
        <v>23</v>
      </c>
      <c t="str" s="75" r="E189">
        <f>E$181</f>
        <v>minor/plaback</v>
      </c>
      <c t="str" s="45" r="F189">
        <f>F$181</f>
        <v>150 px</v>
      </c>
      <c t="str" s="75" r="G189">
        <f>G$181</f>
        <v>still slide</v>
      </c>
      <c t="str" s="75" r="H189">
        <f>H$181</f>
        <v>australia</v>
      </c>
      <c t="str" s="45" r="I189">
        <f>I$181</f>
        <v/>
      </c>
      <c s="75" r="J189">
        <f>J$181</f>
        <v>100</v>
      </c>
      <c s="42" r="K189">
        <v>700</v>
      </c>
      <c s="21" r="L189">
        <f>(K189/K$181)-1</f>
        <v>1.22222222222222</v>
      </c>
      <c s="16" r="M189">
        <f>K189-K$181</f>
        <v>385</v>
      </c>
    </row>
    <row r="190">
      <c s="75" r="A190"/>
      <c s="45" r="B190"/>
      <c t="str" s="75" r="C190">
        <f>C$181</f>
        <v>accounting</v>
      </c>
      <c t="s" s="30" r="D190">
        <v>24</v>
      </c>
      <c t="str" s="75" r="E190">
        <f>E$181</f>
        <v>minor/plaback</v>
      </c>
      <c t="str" s="45" r="F190">
        <f>F$181</f>
        <v>150 px</v>
      </c>
      <c t="str" s="75" r="G190">
        <f>G$181</f>
        <v>still slide</v>
      </c>
      <c t="str" s="75" r="H190">
        <f>H$181</f>
        <v>australia</v>
      </c>
      <c t="str" s="45" r="I190">
        <f>I$181</f>
        <v/>
      </c>
      <c s="75" r="J190">
        <f>J$181</f>
        <v>100</v>
      </c>
      <c s="42" r="K190">
        <v>875</v>
      </c>
      <c s="21" r="L190">
        <f>(K190/K$181)-1</f>
        <v>1.77777777777778</v>
      </c>
      <c s="16" r="M190">
        <f>K190-K$181</f>
        <v>560</v>
      </c>
    </row>
    <row r="191">
      <c s="45" r="B191"/>
      <c t="str" s="16" r="C191">
        <f>C$181</f>
        <v>accounting</v>
      </c>
      <c t="str" s="16" r="D191">
        <f>D$181</f>
        <v>1 week</v>
      </c>
      <c t="str" s="43" r="E191">
        <f>E$181</f>
        <v>minor/plaback</v>
      </c>
      <c t="str" s="45" r="F191">
        <f>F$181</f>
        <v>150 px</v>
      </c>
      <c t="str" s="16" r="G191">
        <f>G$181</f>
        <v>still slide</v>
      </c>
      <c t="str" s="16" r="H191">
        <f>H$181</f>
        <v>australia</v>
      </c>
      <c t="str" s="45" r="I191">
        <f>I$181</f>
        <v/>
      </c>
      <c s="16" r="J191">
        <f>J$181</f>
        <v>100</v>
      </c>
      <c s="42" r="K191">
        <f>K$181</f>
        <v>315</v>
      </c>
      <c s="21" r="L191">
        <f>(K191/K$181)-1</f>
        <v>0</v>
      </c>
      <c s="16" r="M191">
        <f>K191-K$181</f>
        <v>0</v>
      </c>
    </row>
    <row r="192">
      <c s="45" r="B192"/>
      <c t="str" s="16" r="C192">
        <f>C$181</f>
        <v>accounting</v>
      </c>
      <c t="str" s="16" r="D192">
        <f>D$181</f>
        <v>1 week</v>
      </c>
      <c t="s" s="43" r="E192">
        <v>170</v>
      </c>
      <c t="str" s="45" r="F192">
        <f>F$181</f>
        <v>150 px</v>
      </c>
      <c t="str" s="16" r="G192">
        <f>G$181</f>
        <v>still slide</v>
      </c>
      <c t="str" s="16" r="H192">
        <f>H$181</f>
        <v>australia</v>
      </c>
      <c t="str" s="45" r="I192">
        <f>I$181</f>
        <v/>
      </c>
      <c s="16" r="J192">
        <f>J$181</f>
        <v>100</v>
      </c>
      <c s="42" r="K192">
        <v>410</v>
      </c>
      <c s="21" r="L192">
        <f>(K192/K$181)-1</f>
        <v>0.301587301587302</v>
      </c>
      <c s="16" r="M192">
        <f>K192-K$181</f>
        <v>95</v>
      </c>
    </row>
    <row r="193">
      <c s="75" r="A193"/>
      <c s="45" r="B193"/>
      <c t="str" s="75" r="C193">
        <f>C$181</f>
        <v>accounting</v>
      </c>
      <c t="str" s="75" r="D193">
        <f>D$181</f>
        <v>1 week</v>
      </c>
      <c t="str" s="75" r="E193">
        <f>E$181</f>
        <v>minor/plaback</v>
      </c>
      <c t="str" s="49" r="F193">
        <f>F$181</f>
        <v>150 px</v>
      </c>
      <c t="str" s="75" r="G193">
        <f>G$181</f>
        <v>still slide</v>
      </c>
      <c t="str" s="75" r="H193">
        <f>H$181</f>
        <v>australia</v>
      </c>
      <c s="45" r="I193"/>
      <c s="75" r="J193">
        <f>J$181</f>
        <v>100</v>
      </c>
      <c s="42" r="K193">
        <v>315</v>
      </c>
      <c s="21" r="L193">
        <f>(K193/K$181)-1</f>
        <v>0</v>
      </c>
      <c s="16" r="M193">
        <f>K193-K$181</f>
        <v>0</v>
      </c>
    </row>
    <row r="194">
      <c s="75" r="A194"/>
      <c s="45" r="B194"/>
      <c t="str" s="75" r="C194">
        <f>C$181</f>
        <v>accounting</v>
      </c>
      <c t="str" s="75" r="D194">
        <f>D$181</f>
        <v>1 week</v>
      </c>
      <c t="str" s="75" r="E194">
        <f>E$181</f>
        <v>minor/plaback</v>
      </c>
      <c t="s" s="49" r="F194">
        <v>33</v>
      </c>
      <c t="str" s="75" r="G194">
        <f>G$181</f>
        <v>still slide</v>
      </c>
      <c t="str" s="75" r="H194">
        <f>H$181</f>
        <v>australia</v>
      </c>
      <c s="45" r="I194"/>
      <c s="75" r="J194">
        <f>J$181</f>
        <v>100</v>
      </c>
      <c s="42" r="K194"/>
      <c s="21" r="L194">
        <f>(K194/K$181)-1</f>
        <v>-1</v>
      </c>
      <c s="16" r="M194">
        <f>K194-K$181</f>
        <v>-315</v>
      </c>
    </row>
    <row r="195">
      <c s="16" r="A195"/>
      <c s="45" r="B195"/>
      <c t="str" s="16" r="C195">
        <f>C$181</f>
        <v>accounting</v>
      </c>
      <c t="str" s="16" r="D195">
        <f>D$181</f>
        <v>1 week</v>
      </c>
      <c t="str" s="16" r="E195">
        <f>E$181</f>
        <v>minor/plaback</v>
      </c>
      <c t="str" s="45" r="F195">
        <f>F$181</f>
        <v>150 px</v>
      </c>
      <c t="str" s="43" r="G195">
        <f>G$181</f>
        <v>still slide</v>
      </c>
      <c t="s" s="16" r="H195">
        <v>19</v>
      </c>
      <c s="45" r="I195"/>
      <c s="16" r="J195">
        <f>J$181</f>
        <v>100</v>
      </c>
      <c s="42" r="K195">
        <v>315</v>
      </c>
      <c s="21" r="L195">
        <f>(K195/K$181)-1</f>
        <v>0</v>
      </c>
      <c s="16" r="M195">
        <f>K195-K$181</f>
        <v>0</v>
      </c>
    </row>
    <row r="196">
      <c s="16" r="A196"/>
      <c s="45" r="B196"/>
      <c t="str" s="16" r="C196">
        <f>C$181</f>
        <v>accounting</v>
      </c>
      <c t="str" s="16" r="D196">
        <f>D$181</f>
        <v>1 week</v>
      </c>
      <c t="str" s="16" r="E196">
        <f>E$181</f>
        <v>minor/plaback</v>
      </c>
      <c t="str" s="45" r="F196">
        <f>F$181</f>
        <v>150 px</v>
      </c>
      <c t="s" s="43" r="G196">
        <v>171</v>
      </c>
      <c t="s" s="16" r="H196">
        <v>19</v>
      </c>
      <c s="45" r="I196"/>
      <c s="16" r="J196">
        <f>J$181</f>
        <v>100</v>
      </c>
      <c s="42" r="K196">
        <v>450</v>
      </c>
      <c s="21" r="L196">
        <f>(K196/K$181)-1</f>
        <v>0.428571428571429</v>
      </c>
      <c s="16" r="M196">
        <f>K196-K$181</f>
        <v>135</v>
      </c>
    </row>
    <row r="197">
      <c s="75" r="A197"/>
      <c s="45" r="B197"/>
      <c t="str" s="75" r="C197">
        <f>C$181</f>
        <v>accounting</v>
      </c>
      <c t="str" s="75" r="D197">
        <f>D$181</f>
        <v>1 week</v>
      </c>
      <c t="str" s="75" r="E197">
        <f>E$181</f>
        <v>minor/plaback</v>
      </c>
      <c t="str" s="45" r="F197">
        <f>F$181</f>
        <v>150 px</v>
      </c>
      <c t="str" s="75" r="G197">
        <f>G$181</f>
        <v>still slide</v>
      </c>
      <c t="s" s="30" r="H197">
        <v>19</v>
      </c>
      <c s="45" r="I197"/>
      <c s="75" r="J197">
        <f>J$181</f>
        <v>100</v>
      </c>
      <c s="42" r="K197">
        <v>315</v>
      </c>
      <c s="21" r="L197">
        <f>(K197/K$181)-1</f>
        <v>0</v>
      </c>
      <c s="16" r="M197">
        <f>K197-K$181</f>
        <v>0</v>
      </c>
    </row>
    <row r="198">
      <c s="75" r="A198"/>
      <c s="45" r="B198"/>
      <c t="str" s="75" r="C198">
        <f>C$181</f>
        <v>accounting</v>
      </c>
      <c t="str" s="75" r="D198">
        <f>D$181</f>
        <v>1 week</v>
      </c>
      <c t="str" s="75" r="E198">
        <f>E$181</f>
        <v>minor/plaback</v>
      </c>
      <c t="str" s="45" r="F198">
        <f>F$181</f>
        <v>150 px</v>
      </c>
      <c t="str" s="75" r="G198">
        <f>G$181</f>
        <v>still slide</v>
      </c>
      <c t="s" s="30" r="H198">
        <v>45</v>
      </c>
      <c s="45" r="I198"/>
      <c s="75" r="J198">
        <f>J$181</f>
        <v>100</v>
      </c>
      <c s="42" r="K198">
        <v>410</v>
      </c>
      <c s="21" r="L198">
        <f>(K198/K$181)-1</f>
        <v>0.301587301587302</v>
      </c>
      <c s="16" r="M198">
        <f>K198-K$181</f>
        <v>95</v>
      </c>
    </row>
    <row r="199">
      <c s="75" r="A199"/>
      <c s="45" r="B199"/>
      <c t="str" s="75" r="C199">
        <f>C$181</f>
        <v>accounting</v>
      </c>
      <c t="str" s="75" r="D199">
        <f>D$181</f>
        <v>1 week</v>
      </c>
      <c t="str" s="75" r="E199">
        <f>E$181</f>
        <v>minor/plaback</v>
      </c>
      <c t="str" s="45" r="F199">
        <f>F$181</f>
        <v>150 px</v>
      </c>
      <c t="str" s="75" r="G199">
        <f>G$181</f>
        <v>still slide</v>
      </c>
      <c t="s" s="30" r="H199">
        <v>46</v>
      </c>
      <c s="45" r="I199"/>
      <c s="75" r="J199">
        <f>J$181</f>
        <v>100</v>
      </c>
      <c s="42" r="K199">
        <v>410</v>
      </c>
      <c s="21" r="L199">
        <f>(K199/K$181)-1</f>
        <v>0.301587301587302</v>
      </c>
      <c s="16" r="M199">
        <f>K199-K$181</f>
        <v>95</v>
      </c>
    </row>
    <row r="200">
      <c s="75" r="A200"/>
      <c s="45" r="B200"/>
      <c t="str" s="75" r="C200">
        <f>C$181</f>
        <v>accounting</v>
      </c>
      <c t="str" s="75" r="D200">
        <f>D$181</f>
        <v>1 week</v>
      </c>
      <c t="str" s="75" r="E200">
        <f>E$181</f>
        <v>minor/plaback</v>
      </c>
      <c t="str" s="45" r="F200">
        <f>F$181</f>
        <v>150 px</v>
      </c>
      <c t="str" s="75" r="G200">
        <f>G$181</f>
        <v>still slide</v>
      </c>
      <c t="s" s="30" r="H200">
        <v>31</v>
      </c>
      <c s="45" r="I200"/>
      <c s="75" r="J200">
        <f>J$181</f>
        <v>100</v>
      </c>
      <c s="42" r="K200">
        <v>470</v>
      </c>
      <c s="21" r="L200">
        <f>(K200/K$181)-1</f>
        <v>0.492063492063492</v>
      </c>
      <c s="16" r="M200">
        <f>K200-K$181</f>
        <v>155</v>
      </c>
    </row>
    <row r="201">
      <c s="75" r="A201"/>
      <c s="45" r="B201"/>
      <c t="str" s="75" r="C201">
        <f>C$181</f>
        <v>accounting</v>
      </c>
      <c t="str" s="75" r="D201">
        <f>D$181</f>
        <v>1 week</v>
      </c>
      <c t="str" s="75" r="E201">
        <f>E$181</f>
        <v>minor/plaback</v>
      </c>
      <c t="str" s="45" r="F201">
        <f>F$181</f>
        <v>150 px</v>
      </c>
      <c t="str" s="75" r="G201">
        <f>G$181</f>
        <v>still slide</v>
      </c>
      <c t="s" s="30" r="H201">
        <v>32</v>
      </c>
      <c s="45" r="I201"/>
      <c s="75" r="J201">
        <f>J$181</f>
        <v>100</v>
      </c>
      <c s="42" r="K201">
        <v>345</v>
      </c>
      <c s="21" r="L201">
        <f>(K201/K$181)-1</f>
        <v>0.095238095238095</v>
      </c>
      <c s="16" r="M201">
        <f>K201-K$181</f>
        <v>30</v>
      </c>
    </row>
    <row r="202">
      <c s="45" r="B202"/>
      <c t="str" s="16" r="C202">
        <f>C$181</f>
        <v>accounting</v>
      </c>
      <c t="str" s="16" r="D202">
        <f>D$181</f>
        <v>1 week</v>
      </c>
      <c t="str" s="16" r="E202">
        <f>E$181</f>
        <v>minor/plaback</v>
      </c>
      <c t="str" s="45" r="F202">
        <f>F$181</f>
        <v>150 px</v>
      </c>
      <c t="str" s="16" r="G202">
        <f>G$181</f>
        <v>still slide</v>
      </c>
      <c t="str" s="16" r="H202">
        <f>H$181</f>
        <v>australia</v>
      </c>
      <c s="45" r="I202"/>
      <c s="73" r="J202">
        <v>100</v>
      </c>
      <c s="42" r="K202">
        <v>315</v>
      </c>
      <c s="21" r="L202">
        <f>(K202/K$181)-1</f>
        <v>0</v>
      </c>
      <c s="16" r="M202">
        <f>K202-K$181</f>
        <v>0</v>
      </c>
      <c s="16" r="N202"/>
      <c s="16" r="O202"/>
      <c s="16" r="P202"/>
      <c s="16" r="Q202"/>
      <c s="43" r="R202"/>
      <c s="16" r="S202"/>
      <c s="16" r="T202"/>
      <c s="16" r="U202"/>
      <c s="16" r="V202"/>
      <c s="22" r="W202"/>
      <c s="21" r="X202"/>
    </row>
    <row r="203">
      <c s="45" r="B203"/>
      <c t="str" s="16" r="C203">
        <f>C$181</f>
        <v>accounting</v>
      </c>
      <c t="str" s="16" r="D203">
        <f>D$181</f>
        <v>1 week</v>
      </c>
      <c t="str" s="16" r="E203">
        <f>E$181</f>
        <v>minor/plaback</v>
      </c>
      <c t="str" s="45" r="F203">
        <f>F$181</f>
        <v>150 px</v>
      </c>
      <c t="str" s="16" r="G203">
        <f>G$181</f>
        <v>still slide</v>
      </c>
      <c t="str" s="16" r="H203">
        <f>H$181</f>
        <v>australia</v>
      </c>
      <c s="45" r="I203"/>
      <c s="73" r="J203">
        <v>1000</v>
      </c>
      <c s="42" r="K203">
        <v>430</v>
      </c>
      <c s="21" r="L203">
        <f>(K203/K$181)-1</f>
        <v>0.365079365079365</v>
      </c>
      <c s="16" r="M203">
        <f>K203-K$181</f>
        <v>115</v>
      </c>
      <c s="16" r="N203"/>
      <c s="16" r="O203"/>
      <c s="16" r="P203"/>
      <c s="16" r="Q203"/>
      <c s="43" r="R203"/>
      <c s="16" r="S203"/>
      <c s="16" r="T203"/>
      <c s="16" r="U203"/>
      <c s="16" r="V203"/>
      <c s="22" r="W203"/>
      <c s="21" r="X203"/>
    </row>
    <row r="204">
      <c s="45" r="B204"/>
      <c t="str" s="16" r="C204">
        <f>C$181</f>
        <v>accounting</v>
      </c>
      <c t="str" s="16" r="D204">
        <f>D$181</f>
        <v>1 week</v>
      </c>
      <c t="str" s="16" r="E204">
        <f>E$181</f>
        <v>minor/plaback</v>
      </c>
      <c t="str" s="45" r="F204">
        <f>F$181</f>
        <v>150 px</v>
      </c>
      <c t="str" s="16" r="G204">
        <f>G$181</f>
        <v>still slide</v>
      </c>
      <c t="str" s="16" r="H204">
        <f>H$181</f>
        <v>australia</v>
      </c>
      <c s="45" r="I204"/>
      <c s="73" r="J204">
        <v>5000</v>
      </c>
      <c s="42" r="K204">
        <v>540</v>
      </c>
      <c s="21" r="L204">
        <f>(K204/K$181)-1</f>
        <v>0.714285714285714</v>
      </c>
      <c s="16" r="M204">
        <f>K204-K$181</f>
        <v>225</v>
      </c>
      <c s="16" r="N204"/>
      <c s="16" r="O204"/>
      <c s="16" r="P204"/>
      <c s="16" r="Q204"/>
      <c s="43" r="R204"/>
      <c s="16" r="S204"/>
      <c s="16" r="T204"/>
      <c s="16" r="U204"/>
      <c s="16" r="V204"/>
      <c s="22" r="W204"/>
      <c s="21" r="X204"/>
    </row>
    <row r="205">
      <c s="45" r="B205"/>
      <c t="str" s="16" r="C205">
        <f>C$181</f>
        <v>accounting</v>
      </c>
      <c t="str" s="16" r="D205">
        <f>D$181</f>
        <v>1 week</v>
      </c>
      <c t="str" s="16" r="E205">
        <f>E$181</f>
        <v>minor/plaback</v>
      </c>
      <c t="str" s="45" r="F205">
        <f>F$181</f>
        <v>150 px</v>
      </c>
      <c t="str" s="16" r="G205">
        <f>G$181</f>
        <v>still slide</v>
      </c>
      <c t="str" s="16" r="H205">
        <f>H$181</f>
        <v>australia</v>
      </c>
      <c s="45" r="I205"/>
      <c s="73" r="J205">
        <v>10000</v>
      </c>
      <c s="42" r="K205">
        <v>755</v>
      </c>
      <c s="21" r="L205">
        <f>(K205/K$181)-1</f>
        <v>1.3968253968254</v>
      </c>
      <c s="16" r="M205">
        <f>K205-K$181</f>
        <v>440</v>
      </c>
      <c s="16" r="N205"/>
      <c s="16" r="O205"/>
      <c s="16" r="P205"/>
      <c s="16" r="Q205"/>
      <c s="43" r="R205"/>
      <c s="16" r="S205"/>
      <c s="16" r="T205"/>
      <c s="16" r="U205"/>
      <c s="16" r="V205"/>
      <c s="22" r="W205"/>
      <c s="21" r="X205"/>
    </row>
    <row r="206">
      <c s="45" r="B206"/>
      <c t="str" s="16" r="C206">
        <f>C$181</f>
        <v>accounting</v>
      </c>
      <c t="str" s="16" r="D206">
        <f>D$181</f>
        <v>1 week</v>
      </c>
      <c t="str" s="16" r="E206">
        <f>E$181</f>
        <v>minor/plaback</v>
      </c>
      <c t="str" s="45" r="F206">
        <f>F$181</f>
        <v>150 px</v>
      </c>
      <c t="str" s="16" r="G206">
        <f>G$181</f>
        <v>still slide</v>
      </c>
      <c t="str" s="16" r="H206">
        <f>H$181</f>
        <v>australia</v>
      </c>
      <c s="45" r="I206"/>
      <c s="73" r="J206">
        <v>25000</v>
      </c>
      <c s="42" r="K206"/>
      <c s="21" r="L206">
        <f>(K206/K$181)-1</f>
        <v>-1</v>
      </c>
      <c s="16" r="M206">
        <f>K206-K$181</f>
        <v>-315</v>
      </c>
      <c s="16" r="N206"/>
      <c s="16" r="O206"/>
      <c s="16" r="P206"/>
      <c s="16" r="Q206"/>
      <c s="43" r="R206"/>
      <c s="16" r="S206"/>
      <c s="16" r="T206"/>
      <c s="16" r="U206"/>
      <c s="16" r="V206"/>
      <c s="22" r="W206"/>
      <c s="21" r="X206"/>
    </row>
    <row r="207">
      <c s="45" r="B207"/>
      <c t="str" s="16" r="C207">
        <f>C$181</f>
        <v>accounting</v>
      </c>
      <c t="str" s="16" r="D207">
        <f>D$181</f>
        <v>1 week</v>
      </c>
      <c t="str" s="16" r="E207">
        <f>E$181</f>
        <v>minor/plaback</v>
      </c>
      <c t="str" s="45" r="F207">
        <f>F$181</f>
        <v>150 px</v>
      </c>
      <c t="str" s="16" r="G207">
        <f>G$181</f>
        <v>still slide</v>
      </c>
      <c t="str" s="16" r="H207">
        <f>H$181</f>
        <v>australia</v>
      </c>
      <c s="45" r="I207"/>
      <c s="73" r="J207">
        <v>50000</v>
      </c>
      <c s="42" r="K207"/>
      <c s="21" r="L207">
        <f>(K207/K$181)-1</f>
        <v>-1</v>
      </c>
      <c s="16" r="M207">
        <f>K207-K$181</f>
        <v>-315</v>
      </c>
    </row>
    <row r="208">
      <c s="45" r="B208"/>
      <c t="str" s="16" r="C208">
        <f>C$181</f>
        <v>accounting</v>
      </c>
      <c t="str" s="16" r="D208">
        <f>D$181</f>
        <v>1 week</v>
      </c>
      <c t="str" s="16" r="E208">
        <f>E$181</f>
        <v>minor/plaback</v>
      </c>
      <c t="str" s="45" r="F208">
        <f>F$181</f>
        <v>150 px</v>
      </c>
      <c t="str" s="16" r="G208">
        <f>G$181</f>
        <v>still slide</v>
      </c>
      <c t="str" s="16" r="H208">
        <f>H$181</f>
        <v>australia</v>
      </c>
      <c s="45" r="I208"/>
      <c s="73" r="J208">
        <v>100000</v>
      </c>
      <c s="42" r="K208"/>
      <c s="21" r="L208">
        <f>(K208/K$181)-1</f>
        <v>-1</v>
      </c>
      <c s="16" r="M208">
        <f>K208-K$181</f>
        <v>-315</v>
      </c>
    </row>
    <row r="209">
      <c s="45" r="B209"/>
      <c t="str" s="16" r="C209">
        <f>C$181</f>
        <v>accounting</v>
      </c>
      <c t="str" s="16" r="D209">
        <f>D$181</f>
        <v>1 week</v>
      </c>
      <c t="str" s="16" r="E209">
        <f>E$181</f>
        <v>minor/plaback</v>
      </c>
      <c t="str" s="45" r="F209">
        <f>F$181</f>
        <v>150 px</v>
      </c>
      <c t="str" s="16" r="G209">
        <f>G$181</f>
        <v>still slide</v>
      </c>
      <c t="str" s="16" r="H209">
        <f>H$181</f>
        <v>australia</v>
      </c>
      <c s="45" r="I209"/>
      <c s="73" r="J209">
        <v>250000</v>
      </c>
      <c s="42" r="K209"/>
      <c s="21" r="L209">
        <f>(K209/K$181)-1</f>
        <v>-1</v>
      </c>
      <c s="16" r="M209">
        <f>K209-K$181</f>
        <v>-315</v>
      </c>
    </row>
    <row r="210">
      <c s="45" r="B210"/>
      <c t="str" s="16" r="C210">
        <f>C$181</f>
        <v>accounting</v>
      </c>
      <c t="str" s="16" r="D210">
        <f>D$181</f>
        <v>1 week</v>
      </c>
      <c t="str" s="16" r="E210">
        <f>E$181</f>
        <v>minor/plaback</v>
      </c>
      <c t="str" s="45" r="F210">
        <f>F$181</f>
        <v>150 px</v>
      </c>
      <c t="str" s="16" r="G210">
        <f>G$181</f>
        <v>still slide</v>
      </c>
      <c t="str" s="16" r="H210">
        <f>H$181</f>
        <v>australia</v>
      </c>
      <c s="45" r="I210"/>
      <c s="73" r="J210">
        <v>500000</v>
      </c>
      <c s="42" r="K210"/>
      <c s="21" r="L210">
        <f>(K210/K$181)-1</f>
        <v>-1</v>
      </c>
      <c s="16" r="M210">
        <f>K210-K$181</f>
        <v>-315</v>
      </c>
    </row>
    <row r="211">
      <c s="45" r="B211"/>
      <c t="str" s="16" r="C211">
        <f>C$181</f>
        <v>accounting</v>
      </c>
      <c t="str" s="16" r="D211">
        <f>D$181</f>
        <v>1 week</v>
      </c>
      <c t="str" s="16" r="E211">
        <f>E$181</f>
        <v>minor/plaback</v>
      </c>
      <c t="str" s="45" r="F211">
        <f>F$181</f>
        <v>150 px</v>
      </c>
      <c t="str" s="16" r="G211">
        <f>G$181</f>
        <v>still slide</v>
      </c>
      <c t="str" s="16" r="H211">
        <f>H$181</f>
        <v>australia</v>
      </c>
      <c s="45" r="I211"/>
      <c s="73" r="J211">
        <v>1000000</v>
      </c>
      <c s="42" r="K211"/>
      <c s="21" r="L211">
        <f>(K211/K$181)-1</f>
        <v>-1</v>
      </c>
      <c s="16" r="M211">
        <f>K211-K$181</f>
        <v>-315</v>
      </c>
    </row>
    <row r="212">
      <c s="45" r="B212"/>
      <c t="str" s="16" r="C212">
        <f>C$181</f>
        <v>accounting</v>
      </c>
      <c t="str" s="16" r="D212">
        <f>D$181</f>
        <v>1 week</v>
      </c>
      <c t="str" s="16" r="E212">
        <f>E$181</f>
        <v>minor/plaback</v>
      </c>
      <c t="str" s="45" r="F212">
        <f>F$181</f>
        <v>150 px</v>
      </c>
      <c t="str" s="16" r="G212">
        <f>G$181</f>
        <v>still slide</v>
      </c>
      <c t="str" s="16" r="H212">
        <f>H$181</f>
        <v>australia</v>
      </c>
      <c s="45" r="I212"/>
      <c s="73" r="J212">
        <v>3000000</v>
      </c>
      <c s="42" r="K212"/>
      <c s="21" r="L212">
        <f>(K212/K$181)-1</f>
        <v>-1</v>
      </c>
      <c s="16" r="M212">
        <f>K212-K$181</f>
        <v>-315</v>
      </c>
    </row>
    <row r="213">
      <c s="45" r="B213"/>
      <c t="str" s="16" r="C213">
        <f>C$181</f>
        <v>accounting</v>
      </c>
      <c t="str" s="16" r="D213">
        <f>D$181</f>
        <v>1 week</v>
      </c>
      <c t="str" s="16" r="E213">
        <f>E$181</f>
        <v>minor/plaback</v>
      </c>
      <c t="str" s="45" r="F213">
        <f>F$181</f>
        <v>150 px</v>
      </c>
      <c t="str" s="16" r="G213">
        <f>G$181</f>
        <v>still slide</v>
      </c>
      <c t="str" s="16" r="H213">
        <f>H$181</f>
        <v>australia</v>
      </c>
      <c s="45" r="I213"/>
      <c s="73" r="J213">
        <v>5000000</v>
      </c>
      <c s="42" r="K213"/>
      <c s="21" r="L213">
        <f>(K213/K$181)-1</f>
        <v>-1</v>
      </c>
      <c s="16" r="M213">
        <f>K213-K$181</f>
        <v>-315</v>
      </c>
    </row>
    <row r="214">
      <c s="45" r="B214"/>
      <c t="str" s="16" r="C214">
        <f>C$181</f>
        <v>accounting</v>
      </c>
      <c t="str" s="16" r="D214">
        <f>D$181</f>
        <v>1 week</v>
      </c>
      <c t="str" s="16" r="E214">
        <f>E$181</f>
        <v>minor/plaback</v>
      </c>
      <c t="str" s="45" r="F214">
        <f>F$181</f>
        <v>150 px</v>
      </c>
      <c t="str" s="16" r="G214">
        <f>G$181</f>
        <v>still slide</v>
      </c>
      <c t="str" s="16" r="H214">
        <f>H$181</f>
        <v>australia</v>
      </c>
      <c s="45" r="I214"/>
      <c s="73" r="J214">
        <v>10000000</v>
      </c>
      <c s="42" r="K214"/>
      <c s="21" r="L214">
        <f>(K214/K$181)-1</f>
        <v>-1</v>
      </c>
      <c s="16" r="M214">
        <f>K214-K$181</f>
        <v>-315</v>
      </c>
    </row>
    <row r="215">
      <c s="45" r="B215"/>
      <c t="str" s="16" r="C215">
        <f>C$181</f>
        <v>accounting</v>
      </c>
      <c t="str" s="16" r="D215">
        <f>D$181</f>
        <v>1 week</v>
      </c>
      <c t="str" s="16" r="E215">
        <f>E$181</f>
        <v>minor/plaback</v>
      </c>
      <c t="str" s="45" r="F215">
        <f>F$181</f>
        <v>150 px</v>
      </c>
      <c t="str" s="16" r="G215">
        <f>G$181</f>
        <v>still slide</v>
      </c>
      <c t="str" s="16" r="H215">
        <f>H$181</f>
        <v>australia</v>
      </c>
      <c s="45" r="I215"/>
      <c t="s" s="43" r="J215">
        <v>33</v>
      </c>
      <c s="42" r="K215">
        <v>865</v>
      </c>
      <c s="21" r="L215">
        <f>(K215/K$181)-1</f>
        <v>1.74603174603175</v>
      </c>
      <c s="16" r="M215">
        <f>K215-K$181</f>
        <v>550</v>
      </c>
    </row>
    <row r="216">
      <c t="s" s="75" r="A216">
        <v>172</v>
      </c>
      <c s="45" r="B216"/>
      <c t="s" s="75" r="C216">
        <v>14</v>
      </c>
      <c t="s" s="49" r="D216">
        <v>132</v>
      </c>
      <c t="s" s="75" r="E216">
        <v>133</v>
      </c>
      <c t="s" s="45" r="F216">
        <v>134</v>
      </c>
      <c t="s" s="75" r="G216">
        <v>135</v>
      </c>
      <c t="s" s="75" r="H216">
        <v>19</v>
      </c>
      <c t="s" s="75" r="I216">
        <v>173</v>
      </c>
      <c s="51" r="J216">
        <v>500000</v>
      </c>
      <c s="42" r="K216">
        <v>235</v>
      </c>
      <c s="10" r="L216"/>
      <c s="12" r="M216">
        <f>K216-K$216</f>
        <v>0</v>
      </c>
      <c s="16" r="N216"/>
    </row>
    <row r="217">
      <c s="75" r="A217"/>
      <c s="45" r="B217"/>
      <c t="str" s="75" r="C217">
        <f>C$216</f>
        <v>accounting</v>
      </c>
      <c t="s" s="49" r="D217">
        <v>52</v>
      </c>
      <c t="str" s="75" r="E217">
        <f>E$216</f>
        <v>prop/set decor</v>
      </c>
      <c t="str" s="45" r="F217">
        <f>F$216</f>
        <v>1/8 pg</v>
      </c>
      <c t="str" s="75" r="G217">
        <f>G$216</f>
        <v>sgl med as cut</v>
      </c>
      <c t="str" s="75" r="H217">
        <f>H$216</f>
        <v>australia</v>
      </c>
      <c t="str" s="75" r="I217">
        <f>I$216</f>
        <v>inde film</v>
      </c>
      <c s="51" r="J217">
        <v>500000</v>
      </c>
      <c s="42" r="K217"/>
      <c s="10" r="L217">
        <f>(K217/K$216)-1</f>
        <v>-1</v>
      </c>
      <c s="12" r="M217">
        <f>K217-K$216</f>
        <v>-235</v>
      </c>
      <c s="16" r="N217"/>
    </row>
    <row r="218">
      <c s="75" r="A218"/>
      <c s="45" r="B218"/>
      <c t="str" s="75" r="C218">
        <f>C$216</f>
        <v>accounting</v>
      </c>
      <c t="s" s="49" r="D218">
        <v>53</v>
      </c>
      <c t="str" s="75" r="E218">
        <f>E$216</f>
        <v>prop/set decor</v>
      </c>
      <c t="str" s="45" r="F218">
        <f>F$216</f>
        <v>1/8 pg</v>
      </c>
      <c t="str" s="75" r="G218">
        <f>G$216</f>
        <v>sgl med as cut</v>
      </c>
      <c t="str" s="75" r="H218">
        <f>H$216</f>
        <v>australia</v>
      </c>
      <c t="str" s="75" r="I218">
        <f>I$216</f>
        <v>inde film</v>
      </c>
      <c s="51" r="J218">
        <v>500000</v>
      </c>
      <c s="42" r="K218"/>
      <c s="10" r="L218">
        <f>(K218/K$216)-1</f>
        <v>-1</v>
      </c>
      <c s="12" r="M218">
        <f>K218-K$216</f>
        <v>-235</v>
      </c>
      <c s="16" r="N218"/>
    </row>
    <row r="219">
      <c s="75" r="A219"/>
      <c s="45" r="B219"/>
      <c t="str" s="75" r="C219">
        <f>C$216</f>
        <v>accounting</v>
      </c>
      <c t="s" s="49" r="D219">
        <v>15</v>
      </c>
      <c t="str" s="75" r="E219">
        <f>E$216</f>
        <v>prop/set decor</v>
      </c>
      <c t="str" s="45" r="F219">
        <f>F$216</f>
        <v>1/8 pg</v>
      </c>
      <c t="str" s="75" r="G219">
        <f>G$216</f>
        <v>sgl med as cut</v>
      </c>
      <c t="str" s="75" r="H219">
        <f>H$216</f>
        <v>australia</v>
      </c>
      <c t="str" s="75" r="I219">
        <f>I$216</f>
        <v>inde film</v>
      </c>
      <c s="51" r="J219">
        <v>500000</v>
      </c>
      <c s="42" r="K219"/>
      <c s="10" r="L219">
        <f>(K219/K$216)-1</f>
        <v>-1</v>
      </c>
      <c s="12" r="M219">
        <f>K219-K$216</f>
        <v>-235</v>
      </c>
      <c s="16" r="N219"/>
    </row>
    <row r="220">
      <c s="75" r="A220"/>
      <c s="45" r="B220"/>
      <c t="str" s="75" r="C220">
        <f>C$216</f>
        <v>accounting</v>
      </c>
      <c t="s" s="49" r="D220">
        <v>137</v>
      </c>
      <c t="str" s="75" r="E220">
        <f>E$216</f>
        <v>prop/set decor</v>
      </c>
      <c t="str" s="45" r="F220">
        <f>F$216</f>
        <v>1/8 pg</v>
      </c>
      <c t="str" s="75" r="G220">
        <f>G$216</f>
        <v>sgl med as cut</v>
      </c>
      <c t="str" s="75" r="H220">
        <f>H$216</f>
        <v>australia</v>
      </c>
      <c t="str" s="75" r="I220">
        <f>I$216</f>
        <v>inde film</v>
      </c>
      <c s="51" r="J220">
        <v>500000</v>
      </c>
      <c s="67" r="K220"/>
      <c s="10" r="L220">
        <f>(K220/K$216)-1</f>
        <v>-1</v>
      </c>
      <c s="12" r="M220">
        <f>K220-K$216</f>
        <v>-235</v>
      </c>
      <c s="16" r="N220"/>
    </row>
    <row r="221">
      <c s="75" r="A221"/>
      <c s="45" r="B221"/>
      <c t="str" s="75" r="C221">
        <f>C$216</f>
        <v>accounting</v>
      </c>
      <c t="s" s="49" r="D221">
        <v>54</v>
      </c>
      <c t="str" s="75" r="E221">
        <f>E$216</f>
        <v>prop/set decor</v>
      </c>
      <c t="str" s="45" r="F221">
        <f>F$216</f>
        <v>1/8 pg</v>
      </c>
      <c t="str" s="75" r="G221">
        <f>G$216</f>
        <v>sgl med as cut</v>
      </c>
      <c t="str" s="75" r="H221">
        <f>H$216</f>
        <v>australia</v>
      </c>
      <c t="str" s="75" r="I221">
        <f>I$216</f>
        <v>inde film</v>
      </c>
      <c s="51" r="J221">
        <v>500000</v>
      </c>
      <c s="42" r="K221"/>
      <c s="10" r="L221">
        <f>(K221/K$216)-1</f>
        <v>-1</v>
      </c>
      <c s="12" r="M221">
        <f>K221-K$216</f>
        <v>-235</v>
      </c>
      <c s="16" r="N221"/>
    </row>
    <row r="222">
      <c s="75" r="A222"/>
      <c s="45" r="B222"/>
      <c t="str" s="75" r="C222">
        <f>C$216</f>
        <v>accounting</v>
      </c>
      <c t="s" s="49" r="D222">
        <v>55</v>
      </c>
      <c t="str" s="75" r="E222">
        <f>E$216</f>
        <v>prop/set decor</v>
      </c>
      <c t="str" s="45" r="F222">
        <f>F$216</f>
        <v>1/8 pg</v>
      </c>
      <c t="str" s="75" r="G222">
        <f>G$216</f>
        <v>sgl med as cut</v>
      </c>
      <c t="str" s="75" r="H222">
        <f>H$216</f>
        <v>australia</v>
      </c>
      <c t="str" s="75" r="I222">
        <f>I$216</f>
        <v>inde film</v>
      </c>
      <c s="51" r="J222">
        <v>500000</v>
      </c>
      <c s="42" r="K222"/>
      <c s="10" r="L222">
        <f>(K222/K$216)-1</f>
        <v>-1</v>
      </c>
      <c s="12" r="M222">
        <f>K222-K$216</f>
        <v>-235</v>
      </c>
      <c s="16" r="N222"/>
    </row>
    <row r="223">
      <c s="75" r="A223"/>
      <c s="45" r="B223"/>
      <c t="str" s="75" r="C223">
        <f>C$216</f>
        <v>accounting</v>
      </c>
      <c t="s" s="49" r="D223">
        <v>56</v>
      </c>
      <c t="str" s="75" r="E223">
        <f>E$216</f>
        <v>prop/set decor</v>
      </c>
      <c t="str" s="45" r="F223">
        <f>F$216</f>
        <v>1/8 pg</v>
      </c>
      <c t="str" s="75" r="G223">
        <f>G$216</f>
        <v>sgl med as cut</v>
      </c>
      <c t="str" s="75" r="H223">
        <f>H$216</f>
        <v>australia</v>
      </c>
      <c t="str" s="75" r="I223">
        <f>I$216</f>
        <v>inde film</v>
      </c>
      <c s="51" r="J223">
        <v>500000</v>
      </c>
      <c s="42" r="K223"/>
      <c s="10" r="L223">
        <f>(K223/K$216)-1</f>
        <v>-1</v>
      </c>
      <c s="12" r="M223">
        <f>K223-K$216</f>
        <v>-235</v>
      </c>
      <c s="16" r="N223"/>
    </row>
    <row r="224">
      <c s="75" r="A224"/>
      <c s="45" r="B224"/>
      <c t="str" s="75" r="C224">
        <f>C$216</f>
        <v>accounting</v>
      </c>
      <c t="s" s="49" r="D224">
        <v>57</v>
      </c>
      <c t="str" s="75" r="E224">
        <f>E$216</f>
        <v>prop/set decor</v>
      </c>
      <c t="str" s="45" r="F224">
        <f>F$216</f>
        <v>1/8 pg</v>
      </c>
      <c t="str" s="75" r="G224">
        <f>G$216</f>
        <v>sgl med as cut</v>
      </c>
      <c t="str" s="75" r="H224">
        <f>H$216</f>
        <v>australia</v>
      </c>
      <c t="str" s="75" r="I224">
        <f>I$216</f>
        <v>inde film</v>
      </c>
      <c s="51" r="J224">
        <v>500000</v>
      </c>
      <c s="42" r="K224"/>
      <c s="10" r="L224">
        <f>(K224/K$216)-1</f>
        <v>-1</v>
      </c>
      <c s="12" r="M224">
        <f>K224-K$216</f>
        <v>-235</v>
      </c>
      <c s="16" r="N224"/>
    </row>
    <row r="225">
      <c s="45" r="B225"/>
      <c t="str" s="16" r="C225">
        <f>C$216</f>
        <v>accounting</v>
      </c>
      <c t="str" s="45" r="D225">
        <f>D$216</f>
        <v>2 weeks</v>
      </c>
      <c t="s" s="43" r="E225">
        <v>133</v>
      </c>
      <c t="str" s="45" r="F225">
        <f>F$216</f>
        <v>1/8 pg</v>
      </c>
      <c t="str" s="16" r="G225">
        <f>G$216</f>
        <v>sgl med as cut</v>
      </c>
      <c t="str" s="16" r="H225">
        <f>H$216</f>
        <v>australia</v>
      </c>
      <c t="str" s="16" r="I225">
        <f>I$216</f>
        <v>inde film</v>
      </c>
      <c s="51" r="J225">
        <v>500000</v>
      </c>
      <c s="42" r="K225">
        <f>K$216</f>
        <v>235</v>
      </c>
      <c s="21" r="L225">
        <f>(K225/K$216)-1</f>
        <v>0</v>
      </c>
      <c s="12" r="M225">
        <f>K225-K$216</f>
        <v>0</v>
      </c>
      <c s="16" r="N225"/>
    </row>
    <row r="226">
      <c s="45" r="B226"/>
      <c t="str" s="16" r="C226">
        <f>C$216</f>
        <v>accounting</v>
      </c>
      <c t="str" s="45" r="D226">
        <f>D$216</f>
        <v>2 weeks</v>
      </c>
      <c t="s" s="43" r="E226">
        <v>138</v>
      </c>
      <c t="str" s="45" r="F226">
        <f>F$216</f>
        <v>1/8 pg</v>
      </c>
      <c t="str" s="16" r="G226">
        <f>G$216</f>
        <v>sgl med as cut</v>
      </c>
      <c t="str" s="16" r="H226">
        <f>H$216</f>
        <v>australia</v>
      </c>
      <c t="str" s="16" r="I226">
        <f>I$216</f>
        <v>inde film</v>
      </c>
      <c s="51" r="J226">
        <v>500000</v>
      </c>
      <c s="42" r="K226">
        <v>340</v>
      </c>
      <c s="21" r="L226">
        <f>(K226/K$216)-1</f>
        <v>0.446808510638298</v>
      </c>
      <c s="12" r="M226">
        <f>K226-K$216</f>
        <v>105</v>
      </c>
      <c s="16" r="N226"/>
    </row>
    <row r="227">
      <c s="45" r="B227"/>
      <c t="str" s="16" r="C227">
        <f>C$216</f>
        <v>accounting</v>
      </c>
      <c t="str" s="45" r="D227">
        <f>D$216</f>
        <v>2 weeks</v>
      </c>
      <c t="s" s="43" r="E227">
        <v>139</v>
      </c>
      <c t="str" s="45" r="F227">
        <f>F$216</f>
        <v>1/8 pg</v>
      </c>
      <c t="str" s="16" r="G227">
        <f>G$216</f>
        <v>sgl med as cut</v>
      </c>
      <c t="str" s="16" r="H227">
        <f>H$216</f>
        <v>australia</v>
      </c>
      <c t="str" s="16" r="I227">
        <f>I$216</f>
        <v>inde film</v>
      </c>
      <c s="51" r="J227">
        <v>500000</v>
      </c>
      <c s="42" r="K227">
        <v>490</v>
      </c>
      <c s="21" r="L227">
        <f>(K227/K$216)-1</f>
        <v>1.08510638297872</v>
      </c>
      <c s="12" r="M227">
        <f>K227-K$216</f>
        <v>255</v>
      </c>
      <c s="16" r="N227"/>
    </row>
    <row r="228">
      <c s="75" r="A228"/>
      <c s="45" r="B228"/>
      <c t="str" s="75" r="C228">
        <f>C$216</f>
        <v>accounting</v>
      </c>
      <c t="str" s="45" r="D228">
        <f>D$216</f>
        <v>2 weeks</v>
      </c>
      <c t="str" s="75" r="E228">
        <f>E$216</f>
        <v>prop/set decor</v>
      </c>
      <c t="str" s="49" r="F228">
        <f>F$216</f>
        <v>1/8 pg</v>
      </c>
      <c t="str" s="75" r="G228">
        <f>G$216</f>
        <v>sgl med as cut</v>
      </c>
      <c t="str" s="75" r="H228">
        <f>H$216</f>
        <v>australia</v>
      </c>
      <c t="str" s="75" r="I228">
        <f>I$216</f>
        <v>inde film</v>
      </c>
      <c s="51" r="J228">
        <v>500000</v>
      </c>
      <c s="42" r="K228">
        <f>K$216</f>
        <v>235</v>
      </c>
      <c s="21" r="L228">
        <f>(K228/K$216)-1</f>
        <v>0</v>
      </c>
      <c s="12" r="M228">
        <f>K228-K$216</f>
        <v>0</v>
      </c>
      <c s="16" r="N228"/>
    </row>
    <row r="229">
      <c s="75" r="A229"/>
      <c s="45" r="B229"/>
      <c t="str" s="75" r="C229">
        <f>C$216</f>
        <v>accounting</v>
      </c>
      <c t="str" s="45" r="D229">
        <f>D$216</f>
        <v>2 weeks</v>
      </c>
      <c t="str" s="75" r="E229">
        <f>E$216</f>
        <v>prop/set decor</v>
      </c>
      <c t="str" s="49" r="F229">
        <f>F$216</f>
        <v>1/8 pg</v>
      </c>
      <c t="str" s="75" r="G229">
        <f>G$216</f>
        <v>sgl med as cut</v>
      </c>
      <c t="str" s="75" r="H229">
        <f>H$216</f>
        <v>australia</v>
      </c>
      <c t="str" s="75" r="I229">
        <f>I$216</f>
        <v>inde film</v>
      </c>
      <c s="51" r="J229">
        <v>500000</v>
      </c>
      <c s="42" r="K229"/>
      <c s="21" r="L229">
        <f>(K229/K$216)-1</f>
        <v>-1</v>
      </c>
      <c s="12" r="M229">
        <f>K229-K$216</f>
        <v>-235</v>
      </c>
      <c s="16" r="N229"/>
    </row>
    <row r="230">
      <c s="75" r="A230"/>
      <c s="45" r="B230"/>
      <c t="str" s="75" r="C230">
        <f>C$216</f>
        <v>accounting</v>
      </c>
      <c t="str" s="45" r="D230">
        <f>D$216</f>
        <v>2 weeks</v>
      </c>
      <c t="str" s="75" r="E230">
        <f>E$216</f>
        <v>prop/set decor</v>
      </c>
      <c t="str" s="49" r="F230">
        <f>F$216</f>
        <v>1/8 pg</v>
      </c>
      <c t="str" s="75" r="G230">
        <f>G$216</f>
        <v>sgl med as cut</v>
      </c>
      <c t="str" s="75" r="H230">
        <f>H$216</f>
        <v>australia</v>
      </c>
      <c t="str" s="75" r="I230">
        <f>I$216</f>
        <v>inde film</v>
      </c>
      <c s="51" r="J230">
        <v>500000</v>
      </c>
      <c s="42" r="K230"/>
      <c s="21" r="L230">
        <f>(K230/K$216)-1</f>
        <v>-1</v>
      </c>
      <c s="12" r="M230">
        <f>K230-K$216</f>
        <v>-235</v>
      </c>
      <c s="16" r="N230"/>
    </row>
    <row r="231">
      <c s="45" r="B231"/>
      <c t="str" s="16" r="C231">
        <f>C$216</f>
        <v>accounting</v>
      </c>
      <c t="str" s="45" r="D231">
        <f>D$216</f>
        <v>2 weeks</v>
      </c>
      <c t="str" s="16" r="E231">
        <f>E$216</f>
        <v>prop/set decor</v>
      </c>
      <c t="str" s="45" r="F231">
        <f>F$216</f>
        <v>1/8 pg</v>
      </c>
      <c t="str" s="43" r="G231">
        <f>G$216</f>
        <v>sgl med as cut</v>
      </c>
      <c t="s" s="16" r="H231">
        <v>19</v>
      </c>
      <c t="str" s="16" r="I231">
        <f>I$216</f>
        <v>inde film</v>
      </c>
      <c s="51" r="J231">
        <v>500000</v>
      </c>
      <c s="42" r="K231">
        <f>K$216</f>
        <v>235</v>
      </c>
      <c s="21" r="L231">
        <f>(K231/K$216)-1</f>
        <v>0</v>
      </c>
      <c s="12" r="M231">
        <f>K231-K$216</f>
        <v>0</v>
      </c>
      <c s="16" r="N231"/>
    </row>
    <row r="232">
      <c s="45" r="B232"/>
      <c t="str" s="16" r="C232">
        <f>C$216</f>
        <v>accounting</v>
      </c>
      <c t="str" s="45" r="D232">
        <f>D$216</f>
        <v>2 weeks</v>
      </c>
      <c t="str" s="16" r="E232">
        <f>E$216</f>
        <v>prop/set decor</v>
      </c>
      <c t="str" s="45" r="F232">
        <f>F$216</f>
        <v>1/8 pg</v>
      </c>
      <c t="s" s="43" r="G232">
        <v>140</v>
      </c>
      <c t="s" s="16" r="H232">
        <v>19</v>
      </c>
      <c t="str" s="16" r="I232">
        <f>I$216</f>
        <v>inde film</v>
      </c>
      <c s="51" r="J232">
        <v>500000</v>
      </c>
      <c s="42" r="K232">
        <v>275</v>
      </c>
      <c s="21" r="L232">
        <f>(K232/K$216)-1</f>
        <v>0.170212765957447</v>
      </c>
      <c s="12" r="M232">
        <f>K232-K$216</f>
        <v>40</v>
      </c>
      <c s="16" r="N232"/>
    </row>
    <row r="233">
      <c s="75" r="A233"/>
      <c s="45" r="B233"/>
      <c t="str" s="75" r="C233">
        <f>C$216</f>
        <v>accounting</v>
      </c>
      <c t="str" s="45" r="D233">
        <f>D$216</f>
        <v>2 weeks</v>
      </c>
      <c t="str" s="75" r="E233">
        <f>E$216</f>
        <v>prop/set decor</v>
      </c>
      <c t="str" s="45" r="F233">
        <f>F$216</f>
        <v>1/8 pg</v>
      </c>
      <c t="str" s="75" r="G233">
        <f>G$216</f>
        <v>sgl med as cut</v>
      </c>
      <c t="s" s="30" r="H233">
        <v>19</v>
      </c>
      <c t="str" s="75" r="I233">
        <f>I$216</f>
        <v>inde film</v>
      </c>
      <c s="51" r="J233">
        <v>500000</v>
      </c>
      <c s="42" r="K233">
        <f>K$216</f>
        <v>235</v>
      </c>
      <c s="21" r="L233">
        <f>(K233/K$216)-1</f>
        <v>0</v>
      </c>
      <c s="12" r="M233">
        <f>K233-K$216</f>
        <v>0</v>
      </c>
      <c s="16" r="N233"/>
    </row>
    <row r="234">
      <c s="75" r="A234"/>
      <c s="45" r="B234"/>
      <c t="str" s="75" r="C234">
        <f>C$216</f>
        <v>accounting</v>
      </c>
      <c t="str" s="45" r="D234">
        <f>D$216</f>
        <v>2 weeks</v>
      </c>
      <c t="str" s="75" r="E234">
        <f>E$216</f>
        <v>prop/set decor</v>
      </c>
      <c t="str" s="45" r="F234">
        <f>F$216</f>
        <v>1/8 pg</v>
      </c>
      <c t="str" s="75" r="G234">
        <f>G$216</f>
        <v>sgl med as cut</v>
      </c>
      <c t="s" s="30" r="H234">
        <v>45</v>
      </c>
      <c t="str" s="75" r="I234">
        <f>I$216</f>
        <v>inde film</v>
      </c>
      <c s="51" r="J234">
        <v>500000</v>
      </c>
      <c s="42" r="K234">
        <v>290</v>
      </c>
      <c s="21" r="L234">
        <f>(K234/K$216)-1</f>
        <v>0.234042553191489</v>
      </c>
      <c s="12" r="M234">
        <f>K234-K$216</f>
        <v>55</v>
      </c>
      <c s="16" r="N234"/>
    </row>
    <row r="235">
      <c s="75" r="A235"/>
      <c s="45" r="B235"/>
      <c t="str" s="75" r="C235">
        <f>C$216</f>
        <v>accounting</v>
      </c>
      <c t="str" s="45" r="D235">
        <f>D$216</f>
        <v>2 weeks</v>
      </c>
      <c t="str" s="75" r="E235">
        <f>E$216</f>
        <v>prop/set decor</v>
      </c>
      <c t="str" s="45" r="F235">
        <f>F$216</f>
        <v>1/8 pg</v>
      </c>
      <c t="str" s="75" r="G235">
        <f>G$216</f>
        <v>sgl med as cut</v>
      </c>
      <c t="s" s="30" r="H235">
        <v>46</v>
      </c>
      <c t="str" s="75" r="I235">
        <f>I$216</f>
        <v>inde film</v>
      </c>
      <c s="51" r="J235">
        <v>500000</v>
      </c>
      <c s="42" r="K235">
        <v>290</v>
      </c>
      <c s="21" r="L235">
        <f>(K235/K$216)-1</f>
        <v>0.234042553191489</v>
      </c>
      <c s="12" r="M235">
        <f>K235-K$216</f>
        <v>55</v>
      </c>
      <c s="16" r="N235"/>
    </row>
    <row r="236">
      <c s="75" r="A236"/>
      <c s="45" r="B236"/>
      <c t="str" s="75" r="C236">
        <f>C$216</f>
        <v>accounting</v>
      </c>
      <c t="str" s="45" r="D236">
        <f>D$216</f>
        <v>2 weeks</v>
      </c>
      <c t="str" s="75" r="E236">
        <f>E$216</f>
        <v>prop/set decor</v>
      </c>
      <c t="str" s="45" r="F236">
        <f>F$216</f>
        <v>1/8 pg</v>
      </c>
      <c t="str" s="75" r="G236">
        <f>G$216</f>
        <v>sgl med as cut</v>
      </c>
      <c t="s" s="30" r="H236">
        <v>31</v>
      </c>
      <c t="str" s="75" r="I236">
        <f>I$216</f>
        <v>inde film</v>
      </c>
      <c s="51" r="J236">
        <v>500000</v>
      </c>
      <c s="42" r="K236">
        <v>350</v>
      </c>
      <c s="21" r="L236">
        <f>(K236/K$216)-1</f>
        <v>0.48936170212766</v>
      </c>
      <c s="12" r="M236">
        <f>K236-K$216</f>
        <v>115</v>
      </c>
      <c s="16" r="N236"/>
    </row>
    <row r="237">
      <c s="75" r="A237"/>
      <c s="45" r="B237"/>
      <c t="str" s="75" r="C237">
        <f>C$216</f>
        <v>accounting</v>
      </c>
      <c t="str" s="45" r="D237">
        <f>D$216</f>
        <v>2 weeks</v>
      </c>
      <c t="str" s="75" r="E237">
        <f>E$216</f>
        <v>prop/set decor</v>
      </c>
      <c t="str" s="45" r="F237">
        <f>F$216</f>
        <v>1/8 pg</v>
      </c>
      <c t="str" s="75" r="G237">
        <f>G$216</f>
        <v>sgl med as cut</v>
      </c>
      <c t="s" s="30" r="H237">
        <v>32</v>
      </c>
      <c t="str" s="75" r="I237">
        <f>I$216</f>
        <v>inde film</v>
      </c>
      <c s="51" r="J237">
        <v>500000</v>
      </c>
      <c s="42" r="K237">
        <v>235</v>
      </c>
      <c s="21" r="L237">
        <f>(K237/K$216)-1</f>
        <v>0</v>
      </c>
      <c s="12" r="M237">
        <f>K237-K$216</f>
        <v>0</v>
      </c>
      <c s="16" r="N237"/>
    </row>
    <row r="238">
      <c s="45" r="B238"/>
      <c t="str" s="16" r="C238">
        <f>C$216</f>
        <v>accounting</v>
      </c>
      <c t="str" s="45" r="D238">
        <f>D$216</f>
        <v>2 weeks</v>
      </c>
      <c t="str" s="16" r="E238">
        <f>E$216</f>
        <v>prop/set decor</v>
      </c>
      <c t="str" s="45" r="F238">
        <f>F$216</f>
        <v>1/8 pg</v>
      </c>
      <c t="str" s="16" r="G238">
        <f>G$216</f>
        <v>sgl med as cut</v>
      </c>
      <c t="str" s="16" r="H238">
        <f>H$216</f>
        <v>australia</v>
      </c>
      <c t="str" s="43" r="I238">
        <f>I$216</f>
        <v>inde film</v>
      </c>
      <c s="60" r="J238">
        <v>500000</v>
      </c>
      <c s="42" r="K238">
        <f>K$216</f>
        <v>235</v>
      </c>
      <c s="21" r="L238">
        <f>(K238/K$216)-1</f>
        <v>0</v>
      </c>
      <c s="12" r="M238">
        <f>K238-K$216</f>
        <v>0</v>
      </c>
      <c s="16" r="N238"/>
    </row>
    <row r="239">
      <c s="45" r="B239"/>
      <c t="str" s="16" r="C239">
        <f>C$216</f>
        <v>accounting</v>
      </c>
      <c t="str" s="45" r="D239">
        <f>D$216</f>
        <v>2 weeks</v>
      </c>
      <c t="str" s="16" r="E239">
        <f>E$216</f>
        <v>prop/set decor</v>
      </c>
      <c t="str" s="45" r="F239">
        <f>F$216</f>
        <v>1/8 pg</v>
      </c>
      <c t="str" s="16" r="G239">
        <f>G$216</f>
        <v>sgl med as cut</v>
      </c>
      <c t="str" s="16" r="H239">
        <f>H$216</f>
        <v>australia</v>
      </c>
      <c t="s" s="43" r="I239">
        <v>174</v>
      </c>
      <c s="60" r="J239">
        <v>1000000</v>
      </c>
      <c s="42" r="K239">
        <v>345</v>
      </c>
      <c s="21" r="L239">
        <f>(K239/K$216)-1</f>
        <v>0.468085106382979</v>
      </c>
      <c s="12" r="M239">
        <f>K239-K$216</f>
        <v>110</v>
      </c>
      <c s="16" r="N239"/>
    </row>
    <row r="240">
      <c s="45" r="B240"/>
      <c t="str" s="16" r="C240">
        <f>C$216</f>
        <v>accounting</v>
      </c>
      <c t="str" s="45" r="D240">
        <f>D$216</f>
        <v>2 weeks</v>
      </c>
      <c t="str" s="16" r="E240">
        <f>E$216</f>
        <v>prop/set decor</v>
      </c>
      <c t="str" s="45" r="F240">
        <f>F$216</f>
        <v>1/8 pg</v>
      </c>
      <c t="str" s="16" r="G240">
        <f>G$216</f>
        <v>sgl med as cut</v>
      </c>
      <c t="str" s="16" r="H240">
        <f>H$216</f>
        <v>australia</v>
      </c>
      <c t="s" s="43" r="I240">
        <v>175</v>
      </c>
      <c s="60" r="J240">
        <v>3000000</v>
      </c>
      <c s="42" r="K240">
        <v>410</v>
      </c>
      <c s="21" r="L240">
        <f>(K240/K$216)-1</f>
        <v>0.74468085106383</v>
      </c>
      <c s="12" r="M240">
        <f>K240-K$216</f>
        <v>175</v>
      </c>
      <c s="16" r="N240"/>
    </row>
    <row r="241">
      <c s="45" r="B241"/>
      <c t="str" s="16" r="C241">
        <f>C$216</f>
        <v>accounting</v>
      </c>
      <c t="str" s="45" r="D241">
        <f>D$216</f>
        <v>2 weeks</v>
      </c>
      <c t="str" s="16" r="E241">
        <f>E$216</f>
        <v>prop/set decor</v>
      </c>
      <c t="str" s="45" r="F241">
        <f>F$216</f>
        <v>1/8 pg</v>
      </c>
      <c t="str" s="16" r="G241">
        <f>G$216</f>
        <v>sgl med as cut</v>
      </c>
      <c t="str" s="16" r="H241">
        <f>H$216</f>
        <v>australia</v>
      </c>
      <c t="s" s="43" r="I241">
        <v>176</v>
      </c>
      <c t="s" s="60" r="J241">
        <v>33</v>
      </c>
      <c s="42" r="K241">
        <v>360</v>
      </c>
      <c s="21" r="L241">
        <f>(K241/K$216)-1</f>
        <v>0.531914893617021</v>
      </c>
      <c s="12" r="M241">
        <f>K241-K$216</f>
        <v>125</v>
      </c>
      <c s="16" r="N241"/>
    </row>
    <row r="242">
      <c t="s" s="75" r="A242">
        <v>177</v>
      </c>
      <c s="45" r="B242"/>
      <c t="s" s="75" r="C242">
        <v>14</v>
      </c>
      <c t="s" s="30" r="D242">
        <v>56</v>
      </c>
      <c t="s" s="45" r="E242">
        <v>142</v>
      </c>
      <c t="s" s="45" r="F242">
        <v>134</v>
      </c>
      <c t="s" s="45" r="G242">
        <v>135</v>
      </c>
      <c t="s" s="75" r="H242">
        <v>19</v>
      </c>
      <c s="45" r="I242"/>
      <c s="52" r="J242">
        <v>50000</v>
      </c>
      <c s="42" r="K242">
        <v>300</v>
      </c>
      <c s="21" r="L242">
        <f>(K242/K$242)-1</f>
        <v>0</v>
      </c>
      <c s="16" r="M242">
        <f>K242-K$242</f>
        <v>0</v>
      </c>
      <c s="16" r="N242"/>
    </row>
    <row r="243">
      <c s="75" r="A243"/>
      <c s="45" r="B243"/>
      <c t="str" s="75" r="C243">
        <f>C$242</f>
        <v>accounting</v>
      </c>
      <c t="s" s="30" r="D243">
        <v>57</v>
      </c>
      <c t="str" s="45" r="E243">
        <f>E$242</f>
        <v>body of progr</v>
      </c>
      <c t="str" s="45" r="F243">
        <f>F$242</f>
        <v>1/8 pg</v>
      </c>
      <c t="str" s="45" r="G243">
        <f>G$242</f>
        <v>sgl med as cut</v>
      </c>
      <c t="str" s="75" r="H243">
        <f>H$242</f>
        <v>australia</v>
      </c>
      <c t="str" s="45" r="I243">
        <f>I$242</f>
        <v/>
      </c>
      <c s="50" r="J243">
        <f>J$242</f>
        <v>50000</v>
      </c>
      <c s="42" r="K243">
        <v>400</v>
      </c>
      <c s="21" r="L243">
        <f>(K243/K$242)-1</f>
        <v>0.333333333333333</v>
      </c>
      <c s="16" r="M243">
        <f>K243-K$242</f>
        <v>100</v>
      </c>
      <c s="16" r="N243"/>
    </row>
    <row r="244">
      <c s="75" r="A244"/>
      <c s="45" r="B244"/>
      <c t="str" s="75" r="C244">
        <f>C$242</f>
        <v>accounting</v>
      </c>
      <c t="s" s="30" r="D244">
        <v>58</v>
      </c>
      <c t="str" s="45" r="E244">
        <f>E$242</f>
        <v>body of progr</v>
      </c>
      <c t="str" s="45" r="F244">
        <f>F$242</f>
        <v>1/8 pg</v>
      </c>
      <c t="str" s="45" r="G244">
        <f>G$242</f>
        <v>sgl med as cut</v>
      </c>
      <c t="str" s="75" r="H244">
        <f>H$242</f>
        <v>australia</v>
      </c>
      <c t="str" s="45" r="I244">
        <f>I$242</f>
        <v/>
      </c>
      <c s="50" r="J244">
        <f>J$242</f>
        <v>50000</v>
      </c>
      <c s="42" r="K244">
        <v>450</v>
      </c>
      <c s="21" r="L244">
        <f>(K244/K$242)-1</f>
        <v>0.5</v>
      </c>
      <c s="16" r="M244">
        <f>K244-K$242</f>
        <v>150</v>
      </c>
    </row>
    <row r="245">
      <c s="45" r="B245"/>
      <c t="str" s="16" r="C245">
        <f>C$242</f>
        <v>accounting</v>
      </c>
      <c t="str" s="16" r="D245">
        <f>D$242</f>
        <v>3 yrs</v>
      </c>
      <c t="str" s="49" r="E245">
        <f>E$242</f>
        <v>body of progr</v>
      </c>
      <c t="str" s="45" r="F245">
        <f>F$242</f>
        <v>1/8 pg</v>
      </c>
      <c t="str" s="45" r="G245">
        <f>G$242</f>
        <v>sgl med as cut</v>
      </c>
      <c t="str" s="16" r="H245">
        <f>H$242</f>
        <v>australia</v>
      </c>
      <c t="str" s="45" r="I245">
        <f>I$242</f>
        <v/>
      </c>
      <c s="59" r="J245">
        <f>J$242</f>
        <v>50000</v>
      </c>
      <c s="42" r="K245">
        <f>K$242</f>
        <v>300</v>
      </c>
      <c s="21" r="L245">
        <f>(K245/K$242)-1</f>
        <v>0</v>
      </c>
      <c s="16" r="M245">
        <f>K245-K$242</f>
        <v>0</v>
      </c>
    </row>
    <row r="246">
      <c s="45" r="B246"/>
      <c t="str" s="16" r="C246">
        <f>C$242</f>
        <v>accounting</v>
      </c>
      <c t="str" s="16" r="D246">
        <f>D$242</f>
        <v>3 yrs</v>
      </c>
      <c t="s" s="49" r="E246">
        <v>145</v>
      </c>
      <c t="str" s="45" r="F246">
        <f>F$242</f>
        <v>1/8 pg</v>
      </c>
      <c t="str" s="45" r="G246">
        <f>G$242</f>
        <v>sgl med as cut</v>
      </c>
      <c t="str" s="16" r="H246">
        <f>H$242</f>
        <v>australia</v>
      </c>
      <c t="str" s="45" r="I246">
        <f>I$242</f>
        <v/>
      </c>
      <c s="59" r="J246">
        <f>J$242</f>
        <v>50000</v>
      </c>
      <c s="42" r="K246"/>
      <c s="21" r="L246">
        <f>(K246/K$242)-1</f>
        <v>-1</v>
      </c>
      <c s="16" r="M246">
        <f>K246-K$242</f>
        <v>-300</v>
      </c>
    </row>
    <row r="247">
      <c s="45" r="B247"/>
      <c t="str" s="16" r="C247">
        <f>C$242</f>
        <v>accounting</v>
      </c>
      <c t="str" s="16" r="D247">
        <f>D$242</f>
        <v>3 yrs</v>
      </c>
      <c t="s" s="49" r="E247">
        <v>146</v>
      </c>
      <c t="str" s="45" r="F247">
        <f>F$242</f>
        <v>1/8 pg</v>
      </c>
      <c t="str" s="45" r="G247">
        <f>G$242</f>
        <v>sgl med as cut</v>
      </c>
      <c t="str" s="16" r="H247">
        <f>H$242</f>
        <v>australia</v>
      </c>
      <c t="str" s="45" r="I247">
        <f>I$242</f>
        <v/>
      </c>
      <c s="59" r="J247">
        <f>J$242</f>
        <v>50000</v>
      </c>
      <c s="42" r="K247"/>
      <c s="21" r="L247">
        <f>(K247/K$242)-1</f>
        <v>-1</v>
      </c>
      <c s="16" r="M247">
        <f>K247-K$242</f>
        <v>-300</v>
      </c>
    </row>
    <row r="248">
      <c s="75" r="A248"/>
      <c s="45" r="B248"/>
      <c t="str" s="75" r="C248">
        <f>C$242</f>
        <v>accounting</v>
      </c>
      <c t="str" s="75" r="D248">
        <f>D$242</f>
        <v>3 yrs</v>
      </c>
      <c t="str" s="45" r="E248">
        <f>E$242</f>
        <v>body of progr</v>
      </c>
      <c t="str" s="49" r="F248">
        <f>F$242</f>
        <v>1/8 pg</v>
      </c>
      <c t="str" s="45" r="G248">
        <f>G$242</f>
        <v>sgl med as cut</v>
      </c>
      <c t="str" s="75" r="H248">
        <f>H$242</f>
        <v>australia</v>
      </c>
      <c t="str" s="45" r="I248">
        <f>I$242</f>
        <v/>
      </c>
      <c s="50" r="J248">
        <f>J$242</f>
        <v>50000</v>
      </c>
      <c s="67" r="K248">
        <f>K$242</f>
        <v>300</v>
      </c>
      <c s="21" r="L248">
        <f>(K248/K$242)-1</f>
        <v>0</v>
      </c>
      <c s="16" r="M248">
        <f>K248-K$242</f>
        <v>0</v>
      </c>
    </row>
    <row r="249">
      <c s="75" r="A249"/>
      <c s="45" r="B249"/>
      <c t="str" s="75" r="C249">
        <f>C$242</f>
        <v>accounting</v>
      </c>
      <c t="str" s="75" r="D249">
        <f>D$242</f>
        <v>3 yrs</v>
      </c>
      <c t="str" s="45" r="E249">
        <f>E$242</f>
        <v>body of progr</v>
      </c>
      <c t="str" s="49" r="F249">
        <f>F$242</f>
        <v>1/8 pg</v>
      </c>
      <c t="str" s="45" r="G249">
        <f>G$242</f>
        <v>sgl med as cut</v>
      </c>
      <c t="str" s="75" r="H249">
        <f>H$242</f>
        <v>australia</v>
      </c>
      <c t="str" s="45" r="I249">
        <f>I$242</f>
        <v/>
      </c>
      <c s="50" r="J249">
        <f>J$242</f>
        <v>50000</v>
      </c>
      <c s="67" r="K249"/>
      <c s="21" r="L249">
        <f>(K249/K$242)-1</f>
        <v>-1</v>
      </c>
      <c s="16" r="M249">
        <f>K249-K$242</f>
        <v>-300</v>
      </c>
    </row>
    <row r="250">
      <c s="45" r="B250"/>
      <c t="str" s="16" r="C250">
        <f>C$242</f>
        <v>accounting</v>
      </c>
      <c t="str" s="16" r="D250">
        <f>D$242</f>
        <v>3 yrs</v>
      </c>
      <c t="str" s="45" r="E250">
        <f>E$242</f>
        <v>body of progr</v>
      </c>
      <c t="str" s="45" r="F250">
        <f>F$242</f>
        <v>1/8 pg</v>
      </c>
      <c t="str" s="49" r="G250">
        <f>G$242</f>
        <v>sgl med as cut</v>
      </c>
      <c t="str" s="16" r="H250">
        <f>H$242</f>
        <v>australia</v>
      </c>
      <c t="str" s="45" r="I250">
        <f>I$242</f>
        <v/>
      </c>
      <c s="59" r="J250">
        <f>J$242</f>
        <v>50000</v>
      </c>
      <c s="42" r="K250">
        <f>K$242</f>
        <v>300</v>
      </c>
      <c s="21" r="L250">
        <f>(K250/K$242)-1</f>
        <v>0</v>
      </c>
      <c s="16" r="M250">
        <f>K250-K$242</f>
        <v>0</v>
      </c>
    </row>
    <row r="251">
      <c s="45" r="B251"/>
      <c t="str" s="16" r="C251">
        <f>C$242</f>
        <v>accounting</v>
      </c>
      <c t="str" s="16" r="D251">
        <f>D$242</f>
        <v>3 yrs</v>
      </c>
      <c t="str" s="45" r="E251">
        <f>E$242</f>
        <v>body of progr</v>
      </c>
      <c t="str" s="45" r="F251">
        <f>F$242</f>
        <v>1/8 pg</v>
      </c>
      <c t="s" s="49" r="G251">
        <v>140</v>
      </c>
      <c t="str" s="16" r="H251">
        <f>H$242</f>
        <v>australia</v>
      </c>
      <c t="str" s="45" r="I251">
        <f>I$242</f>
        <v/>
      </c>
      <c s="59" r="J251">
        <f>J$242</f>
        <v>50000</v>
      </c>
      <c s="42" r="K251"/>
      <c s="21" r="L251">
        <f>(K251/K$242)-1</f>
        <v>-1</v>
      </c>
      <c s="16" r="M251">
        <f>K251-K$242</f>
        <v>-300</v>
      </c>
    </row>
    <row r="252">
      <c s="75" r="A252"/>
      <c s="45" r="B252"/>
      <c t="str" s="75" r="C252">
        <f>C$242</f>
        <v>accounting</v>
      </c>
      <c t="str" s="75" r="D252">
        <f>D$242</f>
        <v>3 yrs</v>
      </c>
      <c t="str" s="45" r="E252">
        <f>E$242</f>
        <v>body of progr</v>
      </c>
      <c t="str" s="45" r="F252">
        <f>F$242</f>
        <v>1/8 pg</v>
      </c>
      <c t="str" s="45" r="G252">
        <f>G$242</f>
        <v>sgl med as cut</v>
      </c>
      <c t="s" s="30" r="H252">
        <v>19</v>
      </c>
      <c s="45" r="I252"/>
      <c s="52" r="J252">
        <f>J$242</f>
        <v>50000</v>
      </c>
      <c s="42" r="K252">
        <f>K$242</f>
        <v>300</v>
      </c>
      <c s="21" r="L252">
        <f>(K252/K$242)-1</f>
        <v>0</v>
      </c>
      <c s="16" r="M252">
        <f>K252-K$242</f>
        <v>0</v>
      </c>
    </row>
    <row r="253">
      <c s="75" r="A253"/>
      <c s="45" r="B253"/>
      <c t="str" s="75" r="C253">
        <f>C$242</f>
        <v>accounting</v>
      </c>
      <c t="str" s="75" r="D253">
        <f>D$242</f>
        <v>3 yrs</v>
      </c>
      <c t="str" s="45" r="E253">
        <f>E$242</f>
        <v>body of progr</v>
      </c>
      <c t="str" s="45" r="F253">
        <f>F$242</f>
        <v>1/8 pg</v>
      </c>
      <c t="str" s="45" r="G253">
        <f>G$242</f>
        <v>sgl med as cut</v>
      </c>
      <c t="s" s="30" r="H253">
        <v>45</v>
      </c>
      <c s="45" r="I253"/>
      <c s="52" r="J253">
        <f>J$242</f>
        <v>50000</v>
      </c>
      <c s="42" r="K253">
        <v>360</v>
      </c>
      <c s="21" r="L253">
        <f>(K253/K$242)-1</f>
        <v>0.2</v>
      </c>
      <c s="16" r="M253">
        <f>K253-K$242</f>
        <v>60</v>
      </c>
    </row>
    <row r="254">
      <c s="75" r="A254"/>
      <c s="45" r="B254"/>
      <c t="str" s="75" r="C254">
        <f>C$242</f>
        <v>accounting</v>
      </c>
      <c t="str" s="75" r="D254">
        <f>D$242</f>
        <v>3 yrs</v>
      </c>
      <c t="str" s="45" r="E254">
        <f>E$242</f>
        <v>body of progr</v>
      </c>
      <c t="str" s="45" r="F254">
        <f>F$242</f>
        <v>1/8 pg</v>
      </c>
      <c t="str" s="45" r="G254">
        <f>G$242</f>
        <v>sgl med as cut</v>
      </c>
      <c t="s" s="30" r="H254">
        <v>46</v>
      </c>
      <c s="45" r="I254"/>
      <c s="52" r="J254">
        <f>J$242</f>
        <v>50000</v>
      </c>
      <c s="42" r="K254">
        <v>360</v>
      </c>
      <c s="21" r="L254">
        <f>(K254/K$242)-1</f>
        <v>0.2</v>
      </c>
      <c s="16" r="M254">
        <f>K254-K$242</f>
        <v>60</v>
      </c>
    </row>
    <row r="255">
      <c s="75" r="A255"/>
      <c s="45" r="B255"/>
      <c t="str" s="75" r="C255">
        <f>C$242</f>
        <v>accounting</v>
      </c>
      <c t="str" s="75" r="D255">
        <f>D$242</f>
        <v>3 yrs</v>
      </c>
      <c t="str" s="45" r="E255">
        <f>E$242</f>
        <v>body of progr</v>
      </c>
      <c t="str" s="45" r="F255">
        <f>F$242</f>
        <v>1/8 pg</v>
      </c>
      <c t="str" s="45" r="G255">
        <f>G$242</f>
        <v>sgl med as cut</v>
      </c>
      <c t="s" s="30" r="H255">
        <v>31</v>
      </c>
      <c s="45" r="I255"/>
      <c s="52" r="J255">
        <f>J$242</f>
        <v>50000</v>
      </c>
      <c s="42" r="K255">
        <v>390</v>
      </c>
      <c s="21" r="L255">
        <f>(K255/K$242)-1</f>
        <v>0.3</v>
      </c>
      <c s="16" r="M255">
        <f>K255-K$242</f>
        <v>90</v>
      </c>
    </row>
    <row r="256">
      <c s="75" r="A256"/>
      <c s="45" r="B256"/>
      <c t="str" s="75" r="C256">
        <f>C$242</f>
        <v>accounting</v>
      </c>
      <c t="str" s="75" r="D256">
        <f>D$242</f>
        <v>3 yrs</v>
      </c>
      <c t="str" s="45" r="E256">
        <f>E$242</f>
        <v>body of progr</v>
      </c>
      <c t="str" s="45" r="F256">
        <f>F$242</f>
        <v>1/8 pg</v>
      </c>
      <c t="str" s="45" r="G256">
        <f>G$242</f>
        <v>sgl med as cut</v>
      </c>
      <c t="s" s="30" r="H256">
        <v>32</v>
      </c>
      <c s="45" r="I256"/>
      <c s="52" r="J256">
        <f>J$242</f>
        <v>50000</v>
      </c>
      <c s="42" r="K256">
        <v>330</v>
      </c>
      <c s="21" r="L256">
        <f>(K256/K$242)-1</f>
        <v>0.1</v>
      </c>
      <c s="16" r="M256">
        <f>K256-K$242</f>
        <v>30</v>
      </c>
    </row>
    <row r="257">
      <c s="45" r="B257"/>
      <c t="str" s="16" r="C257">
        <f>C$242</f>
        <v>accounting</v>
      </c>
      <c t="str" s="16" r="D257">
        <f>D$242</f>
        <v>3 yrs</v>
      </c>
      <c t="str" s="45" r="E257">
        <f>E$242</f>
        <v>body of progr</v>
      </c>
      <c t="str" s="45" r="F257">
        <f>F$242</f>
        <v>1/8 pg</v>
      </c>
      <c t="str" s="45" r="G257">
        <f>G$242</f>
        <v>sgl med as cut</v>
      </c>
      <c t="str" s="16" r="H257">
        <f>H$242</f>
        <v>australia</v>
      </c>
      <c s="45" r="I257"/>
      <c s="74" r="J257">
        <f>J$242</f>
        <v>50000</v>
      </c>
      <c s="42" r="K257">
        <f>K$242</f>
        <v>300</v>
      </c>
      <c s="21" r="L257">
        <f>(K257/K$242)-1</f>
        <v>0</v>
      </c>
      <c s="16" r="M257">
        <f>K257-K$242</f>
        <v>0</v>
      </c>
    </row>
    <row r="258">
      <c s="45" r="B258"/>
      <c t="str" s="16" r="C258">
        <f>C$242</f>
        <v>accounting</v>
      </c>
      <c t="str" s="16" r="D258">
        <f>D$242</f>
        <v>3 yrs</v>
      </c>
      <c t="str" s="45" r="E258">
        <f>E$242</f>
        <v>body of progr</v>
      </c>
      <c t="str" s="45" r="F258">
        <f>F$242</f>
        <v>1/8 pg</v>
      </c>
      <c t="str" s="45" r="G258">
        <f>G$242</f>
        <v>sgl med as cut</v>
      </c>
      <c t="str" s="16" r="H258">
        <f>H$242</f>
        <v>australia</v>
      </c>
      <c s="45" r="I258"/>
      <c s="74" r="J258">
        <v>250000</v>
      </c>
      <c s="42" r="K258">
        <v>350</v>
      </c>
      <c s="21" r="L258">
        <f>(K258/K$242)-1</f>
        <v>0.166666666666667</v>
      </c>
      <c s="16" r="M258">
        <f>K258-K$242</f>
        <v>50</v>
      </c>
    </row>
    <row r="259">
      <c s="45" r="B259"/>
      <c t="str" s="16" r="C259">
        <f>C$242</f>
        <v>accounting</v>
      </c>
      <c t="str" s="16" r="D259">
        <f>D$242</f>
        <v>3 yrs</v>
      </c>
      <c t="str" s="45" r="E259">
        <f>E$242</f>
        <v>body of progr</v>
      </c>
      <c t="str" s="45" r="F259">
        <f>F$242</f>
        <v>1/8 pg</v>
      </c>
      <c t="str" s="45" r="G259">
        <f>G$242</f>
        <v>sgl med as cut</v>
      </c>
      <c t="str" s="16" r="H259">
        <f>H$242</f>
        <v>australia</v>
      </c>
      <c s="45" r="I259"/>
      <c s="74" r="J259">
        <v>500000</v>
      </c>
      <c s="42" r="K259">
        <v>425</v>
      </c>
      <c s="21" r="L259">
        <f>(K259/K$242)-1</f>
        <v>0.416666666666667</v>
      </c>
      <c s="16" r="M259">
        <f>K259-K$242</f>
        <v>125</v>
      </c>
    </row>
    <row r="260">
      <c s="45" r="B260"/>
      <c t="str" s="16" r="C260">
        <f>C$242</f>
        <v>accounting</v>
      </c>
      <c t="str" s="16" r="D260">
        <f>D$242</f>
        <v>3 yrs</v>
      </c>
      <c t="str" s="45" r="E260">
        <f>E$242</f>
        <v>body of progr</v>
      </c>
      <c t="str" s="45" r="F260">
        <f>F$242</f>
        <v>1/8 pg</v>
      </c>
      <c t="str" s="45" r="G260">
        <f>G$242</f>
        <v>sgl med as cut</v>
      </c>
      <c t="str" s="16" r="H260">
        <f>H$242</f>
        <v>australia</v>
      </c>
      <c s="45" r="I260"/>
      <c s="74" r="J260">
        <v>1000000</v>
      </c>
      <c s="42" r="K260">
        <v>525</v>
      </c>
      <c s="21" r="L260">
        <f>(K260/K$242)-1</f>
        <v>0.75</v>
      </c>
      <c s="16" r="M260">
        <f>K260-K$242</f>
        <v>225</v>
      </c>
    </row>
    <row r="261">
      <c s="45" r="B261"/>
      <c t="str" s="16" r="C261">
        <f>C$242</f>
        <v>accounting</v>
      </c>
      <c t="str" s="16" r="D261">
        <f>D$242</f>
        <v>3 yrs</v>
      </c>
      <c t="str" s="45" r="E261">
        <f>E$242</f>
        <v>body of progr</v>
      </c>
      <c t="str" s="45" r="F261">
        <f>F$242</f>
        <v>1/8 pg</v>
      </c>
      <c t="str" s="45" r="G261">
        <f>G$242</f>
        <v>sgl med as cut</v>
      </c>
      <c t="str" s="16" r="H261">
        <f>H$242</f>
        <v>australia</v>
      </c>
      <c s="45" r="I261"/>
      <c t="s" s="12" r="J261">
        <v>33</v>
      </c>
      <c s="42" r="K261">
        <v>600</v>
      </c>
      <c s="21" r="L261">
        <f>(K261/K$242)-1</f>
        <v>1</v>
      </c>
      <c s="16" r="M261">
        <f>K261-K$242</f>
        <v>300</v>
      </c>
    </row>
    <row r="262">
      <c t="s" s="75" r="A262">
        <v>178</v>
      </c>
      <c s="45" r="B262"/>
      <c t="str" s="75" r="C262">
        <f>C$242</f>
        <v>accounting</v>
      </c>
      <c t="s" s="49" r="D262">
        <v>57</v>
      </c>
      <c t="s" s="75" r="E262">
        <v>133</v>
      </c>
      <c t="s" s="45" r="F262">
        <v>40</v>
      </c>
      <c t="s" s="75" r="G262">
        <v>135</v>
      </c>
      <c t="s" s="75" r="H262">
        <v>19</v>
      </c>
      <c s="45" r="I262"/>
      <c s="51" r="J262">
        <v>1055555.556</v>
      </c>
      <c s="42" r="K262">
        <v>200</v>
      </c>
      <c s="21" r="L262">
        <f>(K262/K$262)-1</f>
        <v>0</v>
      </c>
      <c s="16" r="M262">
        <f>K262-K$262</f>
        <v>0</v>
      </c>
    </row>
    <row r="263">
      <c s="75" r="A263"/>
      <c s="45" r="B263"/>
      <c t="str" s="52" r="C263">
        <f>C$262</f>
        <v>accounting</v>
      </c>
      <c t="s" s="49" r="D263">
        <v>58</v>
      </c>
      <c t="str" s="52" r="E263">
        <f>E$262</f>
        <v>prop/set decor</v>
      </c>
      <c t="str" s="51" r="F263">
        <f>F$262</f>
        <v>1/8 page</v>
      </c>
      <c t="str" s="52" r="G263">
        <f>G$262</f>
        <v>sgl med as cut</v>
      </c>
      <c t="str" s="52" r="H263">
        <f>H$262</f>
        <v>australia</v>
      </c>
      <c t="str" s="51" r="I263">
        <f>I$262</f>
        <v/>
      </c>
      <c s="51" r="J263">
        <f>J$262</f>
        <v>1055555.556</v>
      </c>
      <c s="42" r="K263"/>
      <c s="21" r="L263">
        <f>(K263/K$262)-1</f>
        <v>-1</v>
      </c>
      <c s="16" r="M263">
        <f>K263-K$262</f>
        <v>-200</v>
      </c>
    </row>
    <row r="264">
      <c s="16" r="A264"/>
      <c s="45" r="B264"/>
      <c t="str" s="74" r="C264">
        <f>C$262</f>
        <v>accounting</v>
      </c>
      <c t="str" s="51" r="D264">
        <f>D$262</f>
        <v>5 yrs</v>
      </c>
      <c t="s" s="43" r="E264">
        <v>133</v>
      </c>
      <c t="str" s="51" r="F264">
        <f>F$262</f>
        <v>1/8 page</v>
      </c>
      <c t="str" s="74" r="G264">
        <f>G$262</f>
        <v>sgl med as cut</v>
      </c>
      <c t="str" s="74" r="H264">
        <f>H$262</f>
        <v>australia</v>
      </c>
      <c t="str" s="51" r="I264">
        <f>I$262</f>
        <v/>
      </c>
      <c s="51" r="J264">
        <f>J$262</f>
        <v>1055555.556</v>
      </c>
      <c s="67" r="K264">
        <f>K$262</f>
        <v>200</v>
      </c>
      <c s="21" r="L264">
        <f>(K264/K$262)-1</f>
        <v>0</v>
      </c>
      <c s="16" r="M264">
        <f>K264-K$262</f>
        <v>0</v>
      </c>
    </row>
    <row r="265">
      <c s="16" r="A265"/>
      <c s="45" r="B265"/>
      <c t="str" s="74" r="C265">
        <f>C$262</f>
        <v>accounting</v>
      </c>
      <c t="str" s="51" r="D265">
        <f>D$262</f>
        <v>5 yrs</v>
      </c>
      <c t="s" s="43" r="E265">
        <v>179</v>
      </c>
      <c t="str" s="51" r="F265">
        <f>F$262</f>
        <v>1/8 page</v>
      </c>
      <c t="str" s="74" r="G265">
        <f>G$262</f>
        <v>sgl med as cut</v>
      </c>
      <c t="str" s="74" r="H265">
        <f>H$262</f>
        <v>australia</v>
      </c>
      <c t="str" s="51" r="I265">
        <f>I$262</f>
        <v/>
      </c>
      <c s="51" r="J265">
        <f>J$262</f>
        <v>1055555.556</v>
      </c>
      <c s="42" r="K265">
        <v>275</v>
      </c>
      <c s="21" r="L265">
        <f>(K265/K$262)-1</f>
        <v>0.375</v>
      </c>
      <c s="16" r="M265">
        <f>K265-K$262</f>
        <v>75</v>
      </c>
    </row>
    <row r="266">
      <c s="16" r="A266"/>
      <c s="45" r="B266"/>
      <c t="str" s="74" r="C266">
        <f>C$262</f>
        <v>accounting</v>
      </c>
      <c t="str" s="51" r="D266">
        <f>D$262</f>
        <v>5 yrs</v>
      </c>
      <c t="s" s="43" r="E266">
        <v>146</v>
      </c>
      <c t="str" s="51" r="F266">
        <f>F$262</f>
        <v>1/8 page</v>
      </c>
      <c t="str" s="74" r="G266">
        <f>G$262</f>
        <v>sgl med as cut</v>
      </c>
      <c t="str" s="74" r="H266">
        <f>H$262</f>
        <v>australia</v>
      </c>
      <c t="str" s="51" r="I266">
        <f>I$262</f>
        <v/>
      </c>
      <c s="51" r="J266">
        <f>J$262</f>
        <v>1055555.556</v>
      </c>
      <c s="42" r="K266">
        <v>300</v>
      </c>
      <c s="21" r="L266">
        <f>(K266/K$262)-1</f>
        <v>0.5</v>
      </c>
      <c s="16" r="M266">
        <f>K266-K$262</f>
        <v>100</v>
      </c>
    </row>
    <row r="267">
      <c s="75" r="A267"/>
      <c s="45" r="B267"/>
      <c t="str" s="52" r="C267">
        <f>C$262</f>
        <v>accounting</v>
      </c>
      <c t="str" s="51" r="D267">
        <f>D$262</f>
        <v>5 yrs</v>
      </c>
      <c t="str" s="52" r="E267">
        <f>E$262</f>
        <v>prop/set decor</v>
      </c>
      <c t="str" s="49" r="F267">
        <f>F$242</f>
        <v>1/8 pg</v>
      </c>
      <c t="str" s="52" r="G267">
        <f>G$262</f>
        <v>sgl med as cut</v>
      </c>
      <c t="str" s="52" r="H267">
        <f>H$262</f>
        <v>australia</v>
      </c>
      <c t="str" s="51" r="I267">
        <f>I$262</f>
        <v/>
      </c>
      <c s="51" r="J267">
        <f>J$262</f>
        <v>1055555.556</v>
      </c>
      <c s="67" r="K267">
        <f>K$262</f>
        <v>200</v>
      </c>
      <c s="21" r="L267">
        <f>(K267/K$262)-1</f>
        <v>0</v>
      </c>
      <c s="16" r="M267">
        <f>K267-K$262</f>
        <v>0</v>
      </c>
    </row>
    <row r="268">
      <c s="75" r="A268"/>
      <c s="45" r="B268"/>
      <c t="str" s="52" r="C268">
        <f>C$262</f>
        <v>accounting</v>
      </c>
      <c t="str" s="51" r="D268">
        <f>D$262</f>
        <v>5 yrs</v>
      </c>
      <c t="str" s="52" r="E268">
        <f>E$262</f>
        <v>prop/set decor</v>
      </c>
      <c t="str" s="49" r="F268">
        <f>F$242</f>
        <v>1/8 pg</v>
      </c>
      <c t="str" s="52" r="G268">
        <f>G$262</f>
        <v>sgl med as cut</v>
      </c>
      <c t="str" s="52" r="H268">
        <f>H$262</f>
        <v>australia</v>
      </c>
      <c t="str" s="51" r="I268">
        <f>I$262</f>
        <v/>
      </c>
      <c s="51" r="J268">
        <f>J$262</f>
        <v>1055555.556</v>
      </c>
      <c s="67" r="K268"/>
      <c s="21" r="L268">
        <f>(K268/K$262)-1</f>
        <v>-1</v>
      </c>
      <c s="16" r="M268">
        <f>K268-K$262</f>
        <v>-200</v>
      </c>
    </row>
    <row r="269">
      <c s="16" r="A269"/>
      <c s="45" r="B269"/>
      <c t="str" s="74" r="C269">
        <f>C$262</f>
        <v>accounting</v>
      </c>
      <c t="str" s="51" r="D269">
        <f>D$262</f>
        <v>5 yrs</v>
      </c>
      <c t="str" s="74" r="E269">
        <f>E$262</f>
        <v>prop/set decor</v>
      </c>
      <c t="str" s="51" r="F269">
        <f>F$262</f>
        <v>1/8 page</v>
      </c>
      <c t="str" s="43" r="G269">
        <f>G$242</f>
        <v>sgl med as cut</v>
      </c>
      <c t="str" s="74" r="H269">
        <f>H$262</f>
        <v>australia</v>
      </c>
      <c t="str" s="51" r="I269">
        <f>I$262</f>
        <v/>
      </c>
      <c s="51" r="J269">
        <f>J$262</f>
        <v>1055555.556</v>
      </c>
      <c s="67" r="K269">
        <f>K$262</f>
        <v>200</v>
      </c>
      <c s="21" r="L269">
        <f>(K269/K$262)-1</f>
        <v>0</v>
      </c>
      <c s="16" r="M269">
        <f>K269-K$262</f>
        <v>0</v>
      </c>
    </row>
    <row r="270">
      <c s="16" r="A270"/>
      <c s="45" r="B270"/>
      <c t="str" s="74" r="C270">
        <f>C$262</f>
        <v>accounting</v>
      </c>
      <c t="str" s="51" r="D270">
        <f>D$262</f>
        <v>5 yrs</v>
      </c>
      <c t="str" s="74" r="E270">
        <f>E$262</f>
        <v>prop/set decor</v>
      </c>
      <c t="str" s="51" r="F270">
        <f>F$262</f>
        <v>1/8 page</v>
      </c>
      <c t="s" s="43" r="G270">
        <v>140</v>
      </c>
      <c t="str" s="74" r="H270">
        <f>H$262</f>
        <v>australia</v>
      </c>
      <c t="str" s="51" r="I270">
        <f>I$262</f>
        <v/>
      </c>
      <c s="51" r="J270">
        <f>J$262</f>
        <v>1055555.556</v>
      </c>
      <c s="42" r="K270">
        <v>250</v>
      </c>
      <c s="21" r="L270">
        <f>(K270/K$262)-1</f>
        <v>0.25</v>
      </c>
      <c s="16" r="M270">
        <f>K270-K$262</f>
        <v>50</v>
      </c>
    </row>
    <row r="271">
      <c s="75" r="A271"/>
      <c s="45" r="B271"/>
      <c t="str" s="52" r="C271">
        <f>C$262</f>
        <v>accounting</v>
      </c>
      <c t="str" s="51" r="D271">
        <f>D$262</f>
        <v>5 yrs</v>
      </c>
      <c t="str" s="52" r="E271">
        <f>E$262</f>
        <v>prop/set decor</v>
      </c>
      <c t="str" s="51" r="F271">
        <f>F$262</f>
        <v>1/8 page</v>
      </c>
      <c t="str" s="52" r="G271">
        <f>G$262</f>
        <v>sgl med as cut</v>
      </c>
      <c t="s" s="30" r="H271">
        <v>19</v>
      </c>
      <c t="str" s="51" r="I271">
        <f>I$262</f>
        <v/>
      </c>
      <c s="51" r="J271">
        <f>J$262</f>
        <v>1055555.556</v>
      </c>
      <c s="67" r="K271">
        <f>K$262</f>
        <v>200</v>
      </c>
      <c s="21" r="L271">
        <f>(K271/K$262)-1</f>
        <v>0</v>
      </c>
      <c s="16" r="M271">
        <f>K271-K$262</f>
        <v>0</v>
      </c>
    </row>
    <row r="272">
      <c s="75" r="A272"/>
      <c s="45" r="B272"/>
      <c t="str" s="52" r="C272">
        <f>C$262</f>
        <v>accounting</v>
      </c>
      <c t="str" s="51" r="D272">
        <f>D$262</f>
        <v>5 yrs</v>
      </c>
      <c t="str" s="52" r="E272">
        <f>E$262</f>
        <v>prop/set decor</v>
      </c>
      <c t="str" s="51" r="F272">
        <f>F$262</f>
        <v>1/8 page</v>
      </c>
      <c t="str" s="52" r="G272">
        <f>G$262</f>
        <v>sgl med as cut</v>
      </c>
      <c t="s" s="30" r="H272">
        <v>45</v>
      </c>
      <c t="str" s="51" r="I272">
        <f>I$262</f>
        <v/>
      </c>
      <c s="51" r="J272">
        <f>J$262</f>
        <v>1055555.556</v>
      </c>
      <c s="42" r="K272">
        <v>250</v>
      </c>
      <c s="21" r="L272">
        <f>(K272/K$262)-1</f>
        <v>0.25</v>
      </c>
      <c s="16" r="M272">
        <f>K272-K$262</f>
        <v>50</v>
      </c>
    </row>
    <row r="273">
      <c s="75" r="A273"/>
      <c s="45" r="B273"/>
      <c t="str" s="52" r="C273">
        <f>C$262</f>
        <v>accounting</v>
      </c>
      <c t="str" s="51" r="D273">
        <f>D$262</f>
        <v>5 yrs</v>
      </c>
      <c t="str" s="52" r="E273">
        <f>E$262</f>
        <v>prop/set decor</v>
      </c>
      <c t="str" s="51" r="F273">
        <f>F$262</f>
        <v>1/8 page</v>
      </c>
      <c t="str" s="52" r="G273">
        <f>G$262</f>
        <v>sgl med as cut</v>
      </c>
      <c t="s" s="30" r="H273">
        <v>46</v>
      </c>
      <c t="str" s="51" r="I273">
        <f>I$262</f>
        <v/>
      </c>
      <c s="51" r="J273">
        <f>J$262</f>
        <v>1055555.556</v>
      </c>
      <c s="42" r="K273">
        <v>250</v>
      </c>
      <c s="21" r="L273">
        <f>(K273/K$262)-1</f>
        <v>0.25</v>
      </c>
      <c s="16" r="M273">
        <f>K273-K$262</f>
        <v>50</v>
      </c>
    </row>
    <row r="274">
      <c s="75" r="A274"/>
      <c s="45" r="B274"/>
      <c t="str" s="52" r="C274">
        <f>C$262</f>
        <v>accounting</v>
      </c>
      <c t="str" s="51" r="D274">
        <f>D$262</f>
        <v>5 yrs</v>
      </c>
      <c t="str" s="52" r="E274">
        <f>E$262</f>
        <v>prop/set decor</v>
      </c>
      <c t="str" s="51" r="F274">
        <f>F$262</f>
        <v>1/8 page</v>
      </c>
      <c t="str" s="52" r="G274">
        <f>G$262</f>
        <v>sgl med as cut</v>
      </c>
      <c t="s" s="30" r="H274">
        <v>31</v>
      </c>
      <c t="str" s="51" r="I274">
        <f>I$262</f>
        <v/>
      </c>
      <c s="51" r="J274">
        <f>J$262</f>
        <v>1055555.556</v>
      </c>
      <c s="42" r="K274">
        <v>300</v>
      </c>
      <c s="21" r="L274">
        <f>(K274/K$262)-1</f>
        <v>0.5</v>
      </c>
      <c s="16" r="M274">
        <f>K274-K$262</f>
        <v>100</v>
      </c>
    </row>
    <row r="275">
      <c s="75" r="A275"/>
      <c s="45" r="B275"/>
      <c t="str" s="52" r="C275">
        <f>C$262</f>
        <v>accounting</v>
      </c>
      <c t="str" s="51" r="D275">
        <f>D$262</f>
        <v>5 yrs</v>
      </c>
      <c t="str" s="52" r="E275">
        <f>E$262</f>
        <v>prop/set decor</v>
      </c>
      <c t="str" s="51" r="F275">
        <f>F$262</f>
        <v>1/8 page</v>
      </c>
      <c t="str" s="52" r="G275">
        <f>G$262</f>
        <v>sgl med as cut</v>
      </c>
      <c t="s" s="30" r="H275">
        <v>32</v>
      </c>
      <c t="str" s="51" r="I275">
        <f>I$262</f>
        <v/>
      </c>
      <c s="51" r="J275">
        <f>J$262</f>
        <v>1055555.556</v>
      </c>
      <c s="42" r="K275">
        <v>200</v>
      </c>
      <c s="21" r="L275">
        <f>(K275/K$262)-1</f>
        <v>0</v>
      </c>
      <c s="16" r="M275">
        <f>K275-K$262</f>
        <v>0</v>
      </c>
    </row>
    <row r="276">
      <c s="16" r="A276"/>
      <c s="45" r="B276"/>
      <c t="str" s="74" r="C276">
        <f>C$262</f>
        <v>accounting</v>
      </c>
      <c t="str" s="51" r="D276">
        <f>D$262</f>
        <v>5 yrs</v>
      </c>
      <c t="str" s="74" r="E276">
        <f>E$262</f>
        <v>prop/set decor</v>
      </c>
      <c t="str" s="51" r="F276">
        <f>F$262</f>
        <v>1/8 page</v>
      </c>
      <c t="str" s="74" r="G276">
        <f>G$262</f>
        <v>sgl med as cut</v>
      </c>
      <c t="str" s="74" r="H276">
        <f>H$262</f>
        <v>australia</v>
      </c>
      <c t="str" s="51" r="I276">
        <f>I$262</f>
        <v/>
      </c>
      <c s="51" r="J276">
        <f>J$262</f>
        <v>1055555.556</v>
      </c>
      <c s="67" r="K276">
        <f>K$262</f>
        <v>200</v>
      </c>
      <c s="21" r="L276">
        <f>(K276/K$262)-1</f>
        <v>0</v>
      </c>
      <c s="16" r="M276">
        <f>K276-K$262</f>
        <v>0</v>
      </c>
    </row>
    <row r="277">
      <c s="16" r="A277"/>
      <c s="45" r="B277"/>
      <c t="str" s="74" r="C277">
        <f>C$262</f>
        <v>accounting</v>
      </c>
      <c t="str" s="51" r="D277">
        <f>D$262</f>
        <v>5 yrs</v>
      </c>
      <c t="str" s="74" r="E277">
        <f>E$262</f>
        <v>prop/set decor</v>
      </c>
      <c t="str" s="51" r="F277">
        <f>F$262</f>
        <v>1/8 page</v>
      </c>
      <c t="str" s="74" r="G277">
        <f>G$262</f>
        <v>sgl med as cut</v>
      </c>
      <c t="str" s="74" r="H277">
        <f>H$262</f>
        <v>australia</v>
      </c>
      <c t="str" s="51" r="I277">
        <f>I$262</f>
        <v/>
      </c>
      <c s="51" r="J277">
        <f>J$262</f>
        <v>1055555.556</v>
      </c>
      <c s="42" r="K277">
        <v>840</v>
      </c>
      <c s="21" r="L277">
        <f>(K277/K$262)-1</f>
        <v>3.2</v>
      </c>
      <c s="16" r="M277">
        <f>K277-K$262</f>
        <v>640</v>
      </c>
    </row>
    <row r="278">
      <c s="16" r="A278"/>
      <c s="45" r="B278"/>
      <c t="str" s="74" r="C278">
        <f>C$262</f>
        <v>accounting</v>
      </c>
      <c t="str" s="51" r="D278">
        <f>D$262</f>
        <v>5 yrs</v>
      </c>
      <c t="str" s="74" r="E278">
        <f>E$262</f>
        <v>prop/set decor</v>
      </c>
      <c t="str" s="51" r="F278">
        <f>F$262</f>
        <v>1/8 page</v>
      </c>
      <c t="str" s="74" r="G278">
        <f>G$262</f>
        <v>sgl med as cut</v>
      </c>
      <c t="str" s="74" r="H278">
        <f>H$262</f>
        <v>australia</v>
      </c>
      <c t="str" s="51" r="I278">
        <f>I$262</f>
        <v/>
      </c>
      <c s="51" r="J278">
        <f>J$262</f>
        <v>1055555.556</v>
      </c>
      <c s="42" r="K278">
        <v>870</v>
      </c>
      <c s="21" r="L278">
        <f>(K278/K$262)-1</f>
        <v>3.35</v>
      </c>
      <c s="16" r="M278">
        <f>K278-K$262</f>
        <v>670</v>
      </c>
    </row>
    <row r="279">
      <c s="16" r="A279"/>
      <c s="45" r="B279"/>
      <c t="str" s="74" r="C279">
        <f>C$262</f>
        <v>accounting</v>
      </c>
      <c t="str" s="51" r="D279">
        <f>D$262</f>
        <v>5 yrs</v>
      </c>
      <c t="str" s="74" r="E279">
        <f>E$262</f>
        <v>prop/set decor</v>
      </c>
      <c t="str" s="51" r="F279">
        <f>F$262</f>
        <v>1/8 page</v>
      </c>
      <c t="str" s="74" r="G279">
        <f>G$262</f>
        <v>sgl med as cut</v>
      </c>
      <c t="str" s="74" r="H279">
        <f>H$262</f>
        <v>australia</v>
      </c>
      <c t="str" s="51" r="I279">
        <f>I$262</f>
        <v/>
      </c>
      <c s="51" r="J279">
        <f>J$262</f>
        <v>1055555.556</v>
      </c>
      <c s="42" r="K279">
        <v>900</v>
      </c>
      <c s="21" r="L279">
        <f>(K279/K$262)-1</f>
        <v>3.5</v>
      </c>
      <c s="16" r="M279">
        <f>K279-K$262</f>
        <v>700</v>
      </c>
    </row>
    <row r="280">
      <c s="16" r="A280"/>
      <c s="45" r="B280"/>
      <c t="str" s="74" r="C280">
        <f>C$262</f>
        <v>accounting</v>
      </c>
      <c t="str" s="51" r="D280">
        <f>D$262</f>
        <v>5 yrs</v>
      </c>
      <c t="str" s="74" r="E280">
        <f>E$262</f>
        <v>prop/set decor</v>
      </c>
      <c t="str" s="51" r="F280">
        <f>F$262</f>
        <v>1/8 page</v>
      </c>
      <c t="str" s="74" r="G280">
        <f>G$262</f>
        <v>sgl med as cut</v>
      </c>
      <c t="str" s="74" r="H280">
        <f>H$262</f>
        <v>australia</v>
      </c>
      <c t="str" s="51" r="I280">
        <f>I$262</f>
        <v/>
      </c>
      <c t="s" s="60" r="J280">
        <v>33</v>
      </c>
      <c s="42" r="K280">
        <v>930</v>
      </c>
      <c s="21" r="L280">
        <f>(K280/K$262)-1</f>
        <v>3.65</v>
      </c>
      <c s="16" r="M280">
        <f>K280-K$262</f>
        <v>730</v>
      </c>
    </row>
    <row r="281">
      <c t="s" s="75" r="A281">
        <v>180</v>
      </c>
      <c s="45" r="B281"/>
      <c t="s" s="75" r="C281">
        <v>14</v>
      </c>
      <c t="s" s="45" r="D281">
        <v>21</v>
      </c>
      <c t="s" s="75" r="E281">
        <v>133</v>
      </c>
      <c t="s" s="45" r="F281">
        <v>40</v>
      </c>
      <c t="s" s="75" r="G281">
        <v>135</v>
      </c>
      <c t="s" s="30" r="H281">
        <v>19</v>
      </c>
      <c t="s" s="45" r="I281">
        <v>181</v>
      </c>
      <c s="45" r="J281">
        <v>500000</v>
      </c>
      <c s="22" r="K281">
        <v>300</v>
      </c>
      <c s="21" r="L281">
        <f>(K281/K$281)-1</f>
        <v>0</v>
      </c>
      <c s="16" r="M281">
        <f>K281-K$281</f>
        <v>0</v>
      </c>
    </row>
    <row r="282">
      <c s="75" r="A282"/>
      <c s="45" r="B282"/>
      <c t="s" s="75" r="C282">
        <v>14</v>
      </c>
      <c t="s" s="45" r="D282">
        <v>21</v>
      </c>
      <c t="s" s="75" r="E282">
        <v>133</v>
      </c>
      <c t="s" s="45" r="F282">
        <v>40</v>
      </c>
      <c t="s" s="75" r="G282">
        <v>135</v>
      </c>
      <c t="s" s="30" r="H282">
        <v>19</v>
      </c>
      <c t="s" s="45" r="I282">
        <v>181</v>
      </c>
      <c s="45" r="J282">
        <v>500000</v>
      </c>
      <c s="22" r="K282"/>
      <c s="21" r="L282">
        <f>(K282/K$281)-1</f>
        <v>-1</v>
      </c>
      <c s="16" r="M282">
        <f>K282-K$281</f>
        <v>-300</v>
      </c>
    </row>
    <row r="283">
      <c s="16" r="A283"/>
      <c s="45" r="B283"/>
      <c t="s" s="16" r="C283">
        <v>14</v>
      </c>
      <c t="s" s="60" r="D283">
        <v>21</v>
      </c>
      <c t="s" s="43" r="E283">
        <v>133</v>
      </c>
      <c t="s" s="45" r="F283">
        <v>40</v>
      </c>
      <c t="s" s="16" r="G283">
        <v>135</v>
      </c>
      <c t="s" s="43" r="H283">
        <v>19</v>
      </c>
      <c t="s" s="45" r="I283">
        <v>181</v>
      </c>
      <c s="45" r="J283">
        <v>500000</v>
      </c>
      <c s="22" r="K283">
        <f>K$281</f>
        <v>300</v>
      </c>
      <c s="21" r="L283">
        <f>(K283/K$281)-1</f>
        <v>0</v>
      </c>
      <c s="16" r="M283">
        <f>K283-K$281</f>
        <v>0</v>
      </c>
    </row>
    <row r="284">
      <c s="16" r="A284"/>
      <c s="45" r="B284"/>
      <c t="s" s="16" r="C284">
        <v>14</v>
      </c>
      <c t="s" s="60" r="D284">
        <v>21</v>
      </c>
      <c t="s" s="43" r="E284">
        <v>152</v>
      </c>
      <c t="s" s="45" r="F284">
        <v>40</v>
      </c>
      <c t="s" s="16" r="G284">
        <v>135</v>
      </c>
      <c t="s" s="43" r="H284">
        <v>19</v>
      </c>
      <c t="s" s="45" r="I284">
        <v>181</v>
      </c>
      <c s="45" r="J284">
        <v>500000</v>
      </c>
      <c s="22" r="K284">
        <v>450</v>
      </c>
      <c s="21" r="L284">
        <f>(K284/K$281)-1</f>
        <v>0.5</v>
      </c>
      <c s="16" r="M284">
        <f>K284-K$281</f>
        <v>150</v>
      </c>
    </row>
    <row r="285">
      <c s="75" r="A285"/>
      <c s="45" r="B285"/>
      <c t="s" s="75" r="C285">
        <v>14</v>
      </c>
      <c t="s" s="60" r="D285">
        <v>21</v>
      </c>
      <c t="s" s="75" r="E285">
        <v>133</v>
      </c>
      <c t="s" s="49" r="F285">
        <v>40</v>
      </c>
      <c t="s" s="75" r="G285">
        <v>135</v>
      </c>
      <c t="s" s="30" r="H285">
        <v>19</v>
      </c>
      <c t="s" s="45" r="I285">
        <v>181</v>
      </c>
      <c s="45" r="J285">
        <v>500000</v>
      </c>
      <c s="22" r="K285">
        <f>K$281</f>
        <v>300</v>
      </c>
      <c s="21" r="L285">
        <f>(K285/K$281)-1</f>
        <v>0</v>
      </c>
      <c s="16" r="M285">
        <f>K285-K$281</f>
        <v>0</v>
      </c>
    </row>
    <row r="286">
      <c s="75" r="A286"/>
      <c s="45" r="B286"/>
      <c t="s" s="75" r="C286">
        <v>14</v>
      </c>
      <c t="s" s="60" r="D286">
        <v>21</v>
      </c>
      <c t="s" s="75" r="E286">
        <v>133</v>
      </c>
      <c t="s" s="49" r="F286">
        <v>40</v>
      </c>
      <c t="s" s="75" r="G286">
        <v>135</v>
      </c>
      <c t="s" s="30" r="H286">
        <v>19</v>
      </c>
      <c t="s" s="45" r="I286">
        <v>181</v>
      </c>
      <c s="45" r="J286">
        <v>500000</v>
      </c>
      <c s="22" r="K286"/>
      <c s="21" r="L286">
        <f>(K286/K$281)-1</f>
        <v>-1</v>
      </c>
      <c s="16" r="M286">
        <f>K286-K$281</f>
        <v>-300</v>
      </c>
    </row>
    <row r="287">
      <c s="16" r="A287"/>
      <c s="45" r="B287"/>
      <c t="s" s="16" r="C287">
        <v>14</v>
      </c>
      <c t="s" s="60" r="D287">
        <v>21</v>
      </c>
      <c t="s" s="16" r="E287">
        <v>133</v>
      </c>
      <c t="s" s="45" r="F287">
        <v>40</v>
      </c>
      <c t="s" s="43" r="G287">
        <v>135</v>
      </c>
      <c t="s" s="43" r="H287">
        <v>19</v>
      </c>
      <c t="s" s="45" r="I287">
        <v>181</v>
      </c>
      <c s="45" r="J287">
        <v>500000</v>
      </c>
      <c s="22" r="K287">
        <f>K$281</f>
        <v>300</v>
      </c>
      <c s="21" r="L287">
        <f>(K287/K$281)-1</f>
        <v>0</v>
      </c>
      <c s="16" r="M287">
        <f>K287-K$281</f>
        <v>0</v>
      </c>
    </row>
    <row r="288">
      <c s="16" r="A288"/>
      <c s="45" r="B288"/>
      <c t="s" s="16" r="C288">
        <v>14</v>
      </c>
      <c t="s" s="60" r="D288">
        <v>21</v>
      </c>
      <c t="s" s="16" r="E288">
        <v>133</v>
      </c>
      <c t="s" s="45" r="F288">
        <v>40</v>
      </c>
      <c t="s" s="43" r="G288">
        <v>153</v>
      </c>
      <c t="s" s="43" r="H288">
        <v>19</v>
      </c>
      <c t="s" s="45" r="I288">
        <v>181</v>
      </c>
      <c s="45" r="J288">
        <v>500000</v>
      </c>
      <c s="22" r="K288">
        <v>500</v>
      </c>
      <c s="21" r="L288">
        <f>(K288/K$281)-1</f>
        <v>0.666666666666667</v>
      </c>
      <c s="16" r="M288">
        <f>K288-K$281</f>
        <v>200</v>
      </c>
    </row>
    <row r="289">
      <c s="75" r="A289"/>
      <c s="45" r="B289"/>
      <c t="s" s="75" r="C289">
        <v>14</v>
      </c>
      <c t="s" s="60" r="D289">
        <v>21</v>
      </c>
      <c t="s" s="75" r="E289">
        <v>133</v>
      </c>
      <c t="s" s="45" r="F289">
        <v>40</v>
      </c>
      <c t="s" s="75" r="G289">
        <v>135</v>
      </c>
      <c t="s" s="30" r="H289">
        <v>19</v>
      </c>
      <c t="s" s="45" r="I289">
        <v>181</v>
      </c>
      <c s="45" r="J289">
        <v>500000</v>
      </c>
      <c s="22" r="K289">
        <f>K$281</f>
        <v>300</v>
      </c>
      <c s="21" r="L289">
        <f>(K289/K$281)-1</f>
        <v>0</v>
      </c>
      <c s="16" r="M289">
        <f>K289-K$281</f>
        <v>0</v>
      </c>
    </row>
    <row r="290">
      <c s="75" r="A290"/>
      <c s="45" r="B290"/>
      <c t="s" s="75" r="C290">
        <v>14</v>
      </c>
      <c t="s" s="60" r="D290">
        <v>21</v>
      </c>
      <c t="s" s="75" r="E290">
        <v>133</v>
      </c>
      <c t="s" s="45" r="F290">
        <v>40</v>
      </c>
      <c t="s" s="75" r="G290">
        <v>135</v>
      </c>
      <c t="s" s="30" r="H290">
        <v>45</v>
      </c>
      <c t="s" s="45" r="I290">
        <v>181</v>
      </c>
      <c s="45" r="J290">
        <v>500000</v>
      </c>
      <c s="22" r="K290">
        <v>375</v>
      </c>
      <c s="21" r="L290">
        <f>(K290/K$281)-1</f>
        <v>0.25</v>
      </c>
      <c s="16" r="M290">
        <f>K290-K$281</f>
        <v>75</v>
      </c>
    </row>
    <row r="291">
      <c s="75" r="A291"/>
      <c s="45" r="B291"/>
      <c t="s" s="75" r="C291">
        <v>14</v>
      </c>
      <c t="s" s="60" r="D291">
        <v>21</v>
      </c>
      <c t="s" s="75" r="E291">
        <v>133</v>
      </c>
      <c t="s" s="45" r="F291">
        <v>40</v>
      </c>
      <c t="s" s="75" r="G291">
        <v>135</v>
      </c>
      <c t="s" s="30" r="H291">
        <v>46</v>
      </c>
      <c t="s" s="45" r="I291">
        <v>181</v>
      </c>
      <c s="45" r="J291">
        <v>500000</v>
      </c>
      <c s="22" r="K291">
        <v>375</v>
      </c>
      <c s="21" r="L291">
        <f>(K291/K$281)-1</f>
        <v>0.25</v>
      </c>
      <c s="16" r="M291">
        <f>K291-K$281</f>
        <v>75</v>
      </c>
    </row>
    <row r="292">
      <c s="75" r="A292"/>
      <c s="45" r="B292"/>
      <c t="s" s="75" r="C292">
        <v>14</v>
      </c>
      <c t="s" s="60" r="D292">
        <v>21</v>
      </c>
      <c t="s" s="75" r="E292">
        <v>133</v>
      </c>
      <c t="s" s="45" r="F292">
        <v>40</v>
      </c>
      <c t="s" s="75" r="G292">
        <v>135</v>
      </c>
      <c t="s" s="30" r="H292">
        <v>31</v>
      </c>
      <c t="s" s="45" r="I292">
        <v>181</v>
      </c>
      <c s="45" r="J292">
        <v>500000</v>
      </c>
      <c s="22" r="K292">
        <v>450</v>
      </c>
      <c s="21" r="L292">
        <f>(K292/K$281)-1</f>
        <v>0.5</v>
      </c>
      <c s="16" r="M292">
        <f>K292-K$281</f>
        <v>150</v>
      </c>
    </row>
    <row r="293">
      <c s="75" r="A293"/>
      <c s="45" r="B293"/>
      <c t="s" s="75" r="C293">
        <v>14</v>
      </c>
      <c t="s" s="60" r="D293">
        <v>21</v>
      </c>
      <c t="s" s="75" r="E293">
        <v>133</v>
      </c>
      <c t="s" s="45" r="F293">
        <v>40</v>
      </c>
      <c t="s" s="75" r="G293">
        <v>135</v>
      </c>
      <c t="s" s="30" r="H293">
        <v>32</v>
      </c>
      <c t="s" s="45" r="I293">
        <v>181</v>
      </c>
      <c s="45" r="J293">
        <v>500000</v>
      </c>
      <c s="22" r="K293">
        <v>300</v>
      </c>
      <c s="21" r="L293">
        <f>(K293/K$281)-1</f>
        <v>0</v>
      </c>
      <c s="16" r="M293">
        <f>K293-K$281</f>
        <v>0</v>
      </c>
    </row>
    <row r="294">
      <c s="16" r="A294"/>
      <c s="45" r="B294"/>
      <c t="s" s="16" r="C294">
        <v>14</v>
      </c>
      <c t="s" s="60" r="D294">
        <v>21</v>
      </c>
      <c t="s" s="16" r="E294">
        <v>133</v>
      </c>
      <c t="s" s="45" r="F294">
        <v>40</v>
      </c>
      <c t="s" s="16" r="G294">
        <v>135</v>
      </c>
      <c t="s" s="43" r="H294">
        <v>19</v>
      </c>
      <c t="s" s="45" r="I294">
        <v>181</v>
      </c>
      <c s="49" r="J294">
        <v>500000</v>
      </c>
      <c s="22" r="K294">
        <f>K$281</f>
        <v>300</v>
      </c>
      <c s="21" r="L294">
        <f>(K294/K$281)-1</f>
        <v>0</v>
      </c>
      <c s="16" r="M294">
        <f>K294-K$281</f>
        <v>0</v>
      </c>
    </row>
    <row r="295">
      <c s="16" r="A295"/>
      <c s="45" r="B295"/>
      <c t="s" s="16" r="C295">
        <v>14</v>
      </c>
      <c t="s" s="60" r="D295">
        <v>21</v>
      </c>
      <c t="s" s="16" r="E295">
        <v>133</v>
      </c>
      <c t="s" s="45" r="F295">
        <v>40</v>
      </c>
      <c t="s" s="16" r="G295">
        <v>135</v>
      </c>
      <c t="s" s="43" r="H295">
        <v>19</v>
      </c>
      <c t="s" s="45" r="I295">
        <v>181</v>
      </c>
      <c s="49" r="J295">
        <v>500000</v>
      </c>
      <c s="22" r="K295"/>
      <c s="21" r="L295">
        <f>(K295/K$281)-1</f>
        <v>-1</v>
      </c>
      <c s="16" r="M295">
        <f>K295-K$281</f>
        <v>-300</v>
      </c>
    </row>
    <row r="296">
      <c s="16" r="A296"/>
      <c s="45" r="B296"/>
      <c t="s" s="16" r="C296">
        <v>14</v>
      </c>
      <c t="s" s="60" r="D296">
        <v>21</v>
      </c>
      <c t="s" s="16" r="E296">
        <v>133</v>
      </c>
      <c t="s" s="45" r="F296">
        <v>40</v>
      </c>
      <c t="s" s="16" r="G296">
        <v>135</v>
      </c>
      <c t="s" s="43" r="H296">
        <v>19</v>
      </c>
      <c t="s" s="45" r="I296">
        <v>181</v>
      </c>
      <c s="49" r="J296">
        <v>500000</v>
      </c>
      <c s="22" r="K296"/>
      <c s="21" r="L296">
        <f>(K296/K$281)-1</f>
        <v>-1</v>
      </c>
      <c s="16" r="M296">
        <f>K296-K$281</f>
        <v>-300</v>
      </c>
    </row>
    <row r="297">
      <c s="16" r="A297"/>
      <c s="45" r="B297"/>
      <c t="s" s="16" r="C297">
        <v>14</v>
      </c>
      <c t="s" s="60" r="D297">
        <v>21</v>
      </c>
      <c t="s" s="16" r="E297">
        <v>133</v>
      </c>
      <c t="s" s="45" r="F297">
        <v>40</v>
      </c>
      <c t="s" s="16" r="G297">
        <v>135</v>
      </c>
      <c t="s" s="43" r="H297">
        <v>19</v>
      </c>
      <c t="s" s="45" r="I297">
        <v>181</v>
      </c>
      <c s="49" r="J297">
        <v>500000</v>
      </c>
      <c s="22" r="K297"/>
      <c s="21" r="L297">
        <f>(K297/K$281)-1</f>
        <v>-1</v>
      </c>
      <c s="16" r="M297">
        <f>K297-K$281</f>
        <v>-300</v>
      </c>
    </row>
    <row r="298">
      <c s="16" r="A298"/>
      <c s="16" r="B298"/>
      <c s="16" r="C298"/>
      <c s="12" r="D298"/>
      <c s="16" r="E298"/>
      <c s="16" r="F298"/>
      <c s="16" r="G298"/>
      <c s="43" r="H298"/>
      <c s="16" r="I298"/>
      <c s="16" r="J298"/>
      <c s="22" r="K298"/>
      <c s="21" r="L298"/>
      <c s="16" r="M298"/>
    </row>
    <row r="299">
      <c s="16" r="A299"/>
      <c s="16" r="B299"/>
      <c s="16" r="C299"/>
      <c s="43" r="D299"/>
      <c s="16" r="E299"/>
      <c s="16" r="F299"/>
      <c s="16" r="G299"/>
      <c s="16" r="H299"/>
      <c s="16" r="I299"/>
      <c s="16" r="J299"/>
      <c s="16" r="K299"/>
      <c s="21" r="L299"/>
      <c s="16" r="M299"/>
    </row>
    <row r="300">
      <c s="16" r="A300"/>
      <c s="16" r="B300"/>
      <c s="16" r="C300"/>
      <c s="16" r="D300"/>
      <c s="43" r="E300"/>
      <c s="16" r="F300"/>
      <c s="16" r="G300"/>
      <c s="16" r="H300"/>
      <c s="16" r="I300"/>
      <c s="16" r="J300"/>
      <c s="22" r="K300"/>
      <c s="21" r="L300"/>
      <c s="16" r="M300"/>
    </row>
    <row r="301">
      <c s="16" r="A301"/>
      <c s="16" r="B301"/>
      <c s="16" r="C301"/>
      <c s="16" r="D301"/>
      <c s="43" r="E301"/>
      <c s="16" r="F301"/>
      <c s="16" r="G301"/>
      <c s="16" r="H301"/>
      <c s="16" r="I301"/>
      <c s="16" r="J301"/>
      <c s="22" r="K301"/>
      <c s="21" r="L301"/>
      <c s="16" r="M301"/>
    </row>
    <row r="302">
      <c s="16" r="A302"/>
      <c s="16" r="B302"/>
      <c s="16" r="C302"/>
      <c s="16" r="D302"/>
      <c s="43" r="E302"/>
      <c s="16" r="F302"/>
      <c s="16" r="G302"/>
      <c s="16" r="H302"/>
      <c s="16" r="I302"/>
      <c s="16" r="J302"/>
      <c s="22" r="K302"/>
      <c s="21" r="L302"/>
      <c s="16" r="M302"/>
    </row>
    <row r="303">
      <c s="16" r="A303"/>
      <c s="16" r="B303"/>
      <c s="16" r="C303"/>
      <c s="16" r="D303"/>
      <c s="16" r="E303"/>
      <c s="43" r="F303"/>
      <c s="16" r="G303"/>
      <c s="16" r="H303"/>
      <c s="16" r="I303"/>
      <c s="16" r="J303"/>
      <c s="22" r="K303"/>
      <c s="21" r="L303"/>
      <c s="16" r="M303"/>
    </row>
    <row r="304">
      <c s="16" r="A304"/>
      <c s="16" r="B304"/>
      <c s="16" r="C304"/>
      <c s="16" r="D304"/>
      <c s="16" r="E304"/>
      <c s="43" r="F304"/>
      <c s="16" r="G304"/>
      <c s="16" r="H304"/>
      <c s="16" r="I304"/>
      <c s="16" r="J304"/>
      <c s="22" r="K304"/>
      <c s="21" r="L304"/>
      <c s="16" r="M304"/>
    </row>
    <row r="305">
      <c s="16" r="A305"/>
      <c s="16" r="B305"/>
      <c s="16" r="C305"/>
      <c s="16" r="D305"/>
      <c s="16" r="E305"/>
      <c s="43" r="F305"/>
      <c s="16" r="G305"/>
      <c s="16" r="H305"/>
      <c s="16" r="I305"/>
      <c s="16" r="J305"/>
      <c s="22" r="K305"/>
      <c s="21" r="L305"/>
      <c s="16" r="M305"/>
    </row>
    <row r="306">
      <c s="16" r="A306"/>
      <c s="16" r="B306"/>
      <c s="16" r="C306"/>
      <c s="16" r="D306"/>
      <c s="16" r="E306"/>
      <c s="43" r="F306"/>
      <c s="16" r="G306"/>
      <c s="16" r="H306"/>
      <c s="16" r="I306"/>
      <c s="16" r="J306"/>
      <c s="22" r="K306"/>
      <c s="21" r="L306"/>
      <c s="16" r="M306"/>
    </row>
    <row r="307">
      <c s="16" r="A307"/>
      <c s="16" r="B307"/>
      <c s="16" r="C307"/>
      <c s="16" r="D307"/>
      <c s="16" r="E307"/>
      <c s="43" r="F307"/>
      <c s="16" r="G307"/>
      <c s="16" r="H307"/>
      <c s="16" r="I307"/>
      <c s="16" r="J307"/>
      <c s="22" r="K307"/>
      <c s="21" r="L307"/>
      <c s="16" r="M307"/>
    </row>
    <row r="308">
      <c s="16" r="A308"/>
      <c s="16" r="B308"/>
      <c s="16" r="C308"/>
      <c s="16" r="D308"/>
      <c s="16" r="E308"/>
      <c s="16" r="F308"/>
      <c s="16" r="G308"/>
      <c s="16" r="H308"/>
      <c s="16" r="I308"/>
      <c s="16" r="J308"/>
      <c s="22" r="K308"/>
      <c s="21" r="L308"/>
      <c s="16" r="M308"/>
    </row>
    <row r="309">
      <c s="16" r="A309"/>
      <c s="16" r="B309"/>
      <c s="16" r="C309"/>
      <c s="16" r="D309"/>
      <c s="16" r="E309"/>
      <c s="16" r="F309"/>
      <c s="16" r="G309"/>
      <c s="16" r="H309"/>
      <c s="16" r="I309"/>
      <c s="16" r="J309"/>
      <c s="22" r="K309"/>
      <c s="21" r="L309"/>
      <c s="16" r="M309"/>
    </row>
    <row r="310">
      <c s="16" r="A310"/>
      <c s="16" r="B310"/>
      <c s="16" r="C310"/>
      <c s="16" r="D310"/>
      <c s="16" r="E310"/>
      <c s="16" r="F310"/>
      <c s="16" r="G310"/>
      <c s="43" r="H310"/>
      <c s="16" r="I310"/>
      <c s="16" r="J310"/>
      <c s="22" r="K310"/>
      <c s="21" r="L310"/>
      <c s="16" r="M310"/>
    </row>
    <row r="311">
      <c s="16" r="A311"/>
      <c s="16" r="B311"/>
      <c s="16" r="C311"/>
      <c s="16" r="D311"/>
      <c s="16" r="E311"/>
      <c s="16" r="F311"/>
      <c s="16" r="G311"/>
      <c s="43" r="H311"/>
      <c s="16" r="I311"/>
      <c s="16" r="J311"/>
      <c s="22" r="K311"/>
      <c s="21" r="L311"/>
      <c s="16" r="M311"/>
    </row>
    <row r="312">
      <c s="16" r="A312"/>
      <c s="16" r="B312"/>
      <c s="16" r="C312"/>
      <c s="16" r="D312"/>
      <c s="16" r="E312"/>
      <c s="16" r="F312"/>
      <c s="16" r="G312"/>
      <c s="43" r="H312"/>
      <c s="16" r="I312"/>
      <c s="16" r="J312"/>
      <c s="22" r="K312"/>
      <c s="21" r="L312"/>
      <c s="16" r="M312"/>
    </row>
    <row r="313">
      <c s="16" r="A313"/>
      <c s="16" r="B313"/>
      <c s="16" r="C313"/>
      <c s="16" r="D313"/>
      <c s="16" r="E313"/>
      <c s="16" r="F313"/>
      <c s="16" r="G313"/>
      <c s="43" r="H313"/>
      <c s="16" r="I313"/>
      <c s="16" r="J313"/>
      <c s="22" r="K313"/>
      <c s="21" r="L313"/>
      <c s="16" r="M313"/>
    </row>
    <row r="314">
      <c s="16" r="A314"/>
      <c s="16" r="B314"/>
      <c s="16" r="C314"/>
      <c s="16" r="D314"/>
      <c s="16" r="E314"/>
      <c s="16" r="F314"/>
      <c s="16" r="G314"/>
      <c s="43" r="H314"/>
      <c s="16" r="I314"/>
      <c s="16" r="J314"/>
      <c s="22" r="K314"/>
      <c s="21" r="L314"/>
      <c s="16" r="M314"/>
    </row>
    <row r="315">
      <c s="16" r="A315"/>
      <c s="16" r="B315"/>
      <c s="16" r="C315"/>
      <c s="16" r="D315"/>
      <c s="16" r="E315"/>
      <c s="16" r="F315"/>
      <c s="16" r="G315"/>
      <c s="16" r="H315"/>
      <c s="16" r="I315"/>
      <c s="43" r="J315"/>
      <c s="22" r="K315"/>
      <c s="21" r="L315"/>
      <c s="16" r="M315"/>
    </row>
    <row r="316">
      <c s="16" r="A316"/>
      <c s="16" r="B316"/>
      <c s="16" r="C316"/>
      <c s="16" r="D316"/>
      <c s="16" r="E316"/>
      <c s="16" r="F316"/>
      <c s="16" r="G316"/>
      <c s="16" r="H316"/>
      <c s="16" r="I316"/>
      <c s="43" r="J316"/>
      <c s="22" r="K316"/>
      <c s="21" r="L316"/>
      <c s="16" r="M316"/>
    </row>
    <row r="317">
      <c s="16" r="A317"/>
      <c s="16" r="B317"/>
      <c s="16" r="C317"/>
      <c s="16" r="D317"/>
      <c s="16" r="E317"/>
      <c s="16" r="F317"/>
      <c s="16" r="G317"/>
      <c s="16" r="H317"/>
      <c s="16" r="I317"/>
      <c s="43" r="J317"/>
      <c s="22" r="K317"/>
      <c s="21" r="L317"/>
      <c s="16" r="M317"/>
    </row>
    <row r="318">
      <c s="16" r="A318"/>
      <c s="16" r="B318"/>
      <c s="16" r="C318"/>
      <c s="16" r="D318"/>
      <c s="16" r="E318"/>
      <c s="16" r="F318"/>
      <c s="16" r="G318"/>
      <c s="16" r="H318"/>
      <c s="16" r="I318"/>
      <c s="43" r="J318"/>
      <c s="22" r="K318"/>
      <c s="21" r="L318"/>
      <c s="16" r="M318"/>
    </row>
    <row r="319">
      <c s="16" r="A319"/>
      <c s="16" r="B319"/>
      <c s="16" r="C319"/>
      <c s="16" r="D319"/>
      <c s="16" r="E319"/>
      <c s="16" r="F319"/>
      <c s="16" r="G319"/>
      <c s="16" r="H319"/>
      <c s="16" r="I319"/>
      <c s="43" r="J319"/>
      <c s="22" r="K319"/>
      <c s="21" r="L319"/>
      <c s="16" r="M319"/>
    </row>
    <row r="320">
      <c s="16" r="A320"/>
      <c s="16" r="B320"/>
      <c s="16" r="C320"/>
      <c s="16" r="D320"/>
      <c s="16" r="E320"/>
      <c s="16" r="F320"/>
      <c s="16" r="G320"/>
      <c s="16" r="H320"/>
      <c s="16" r="I320"/>
      <c s="43" r="J320"/>
      <c s="22" r="K320"/>
      <c s="21" r="L320"/>
      <c s="16" r="M320"/>
    </row>
    <row r="321">
      <c s="16" r="A321"/>
      <c s="16" r="B321"/>
      <c s="16" r="C321"/>
      <c s="16" r="D321"/>
      <c s="16" r="E321"/>
      <c s="16" r="F321"/>
      <c s="16" r="G321"/>
      <c s="16" r="H321"/>
      <c s="16" r="I321"/>
      <c s="43" r="J321"/>
      <c s="22" r="K321"/>
      <c s="21" r="L321"/>
      <c s="16" r="M321"/>
    </row>
    <row r="322">
      <c s="16" r="A322"/>
      <c s="16" r="B322"/>
      <c s="16" r="C322"/>
      <c s="16" r="D322"/>
      <c s="16" r="E322"/>
      <c s="16" r="F322"/>
      <c s="16" r="G322"/>
      <c s="16" r="H322"/>
      <c s="16" r="I322"/>
      <c s="43" r="J322"/>
      <c s="22" r="K322"/>
      <c s="21" r="L322"/>
      <c s="16" r="M322"/>
    </row>
    <row r="323">
      <c s="16" r="A323"/>
      <c s="16" r="B323"/>
      <c s="16" r="C323"/>
      <c s="16" r="D323"/>
      <c s="16" r="E323"/>
      <c s="16" r="F323"/>
      <c s="16" r="G323"/>
      <c s="16" r="H323"/>
      <c s="16" r="I323"/>
      <c s="43" r="J323"/>
      <c s="22" r="K323"/>
      <c s="21" r="L323"/>
      <c s="16" r="M323"/>
    </row>
    <row r="324">
      <c s="16" r="A324"/>
      <c s="16" r="B324"/>
      <c s="16" r="C324"/>
      <c s="16" r="D324"/>
      <c s="16" r="E324"/>
      <c s="16" r="F324"/>
      <c s="16" r="G324"/>
      <c s="16" r="H324"/>
      <c s="16" r="I324"/>
      <c s="43" r="J324"/>
      <c s="22" r="K324"/>
      <c s="21" r="L324"/>
      <c s="16" r="M324"/>
    </row>
    <row r="325">
      <c s="16" r="A325"/>
      <c s="16" r="B325"/>
      <c s="16" r="C325"/>
      <c s="16" r="D325"/>
      <c s="16" r="E325"/>
      <c s="16" r="F325"/>
      <c s="16" r="G325"/>
      <c s="16" r="H325"/>
      <c s="16" r="I325"/>
      <c s="43" r="J325"/>
      <c s="22" r="K325"/>
      <c s="21" r="L325"/>
      <c s="16" r="M325"/>
    </row>
    <row r="326">
      <c s="16" r="A326"/>
      <c s="16" r="B326"/>
      <c s="16" r="C326"/>
      <c s="16" r="D326"/>
      <c s="16" r="E326"/>
      <c s="16" r="F326"/>
      <c s="16" r="G326"/>
      <c s="16" r="H326"/>
      <c s="16" r="I326"/>
      <c s="43" r="J326"/>
      <c s="22" r="K326"/>
      <c s="21" r="L326"/>
      <c s="16" r="M326"/>
    </row>
    <row r="327">
      <c s="16" r="A327"/>
      <c s="16" r="B327"/>
      <c s="16" r="C327"/>
      <c s="43" r="D327"/>
      <c s="16" r="E327"/>
      <c s="16" r="F327"/>
      <c s="16" r="G327"/>
      <c s="16" r="H327"/>
      <c s="16" r="I327"/>
      <c s="16" r="J327"/>
      <c s="22" r="K327"/>
      <c s="21" r="L327"/>
      <c s="16" r="M327"/>
    </row>
    <row r="328">
      <c s="16" r="A328"/>
      <c s="16" r="B328"/>
      <c s="16" r="C328"/>
      <c s="43" r="D328"/>
      <c s="16" r="E328"/>
      <c s="16" r="F328"/>
      <c s="16" r="G328"/>
      <c s="16" r="H328"/>
      <c s="16" r="I328"/>
      <c s="16" r="J328"/>
      <c s="16" r="K328"/>
      <c s="21" r="L328"/>
      <c s="16" r="M328"/>
    </row>
    <row r="329">
      <c s="16" r="A329"/>
      <c s="16" r="B329"/>
      <c s="16" r="C329"/>
      <c s="43" r="D329"/>
      <c s="16" r="E329"/>
      <c s="16" r="F329"/>
      <c s="16" r="G329"/>
      <c s="16" r="H329"/>
      <c s="16" r="I329"/>
      <c s="16" r="J329"/>
      <c s="16" r="K329"/>
      <c s="21" r="L329"/>
      <c s="16" r="M329"/>
    </row>
    <row r="330">
      <c s="16" r="A330"/>
      <c s="16" r="B330"/>
      <c s="16" r="C330"/>
      <c s="43" r="D330"/>
      <c s="16" r="E330"/>
      <c s="16" r="F330"/>
      <c s="16" r="G330"/>
      <c s="16" r="H330"/>
      <c s="16" r="I330"/>
      <c s="16" r="J330"/>
      <c s="16" r="K330"/>
      <c s="21" r="L330"/>
      <c s="16" r="M330"/>
    </row>
    <row r="331">
      <c s="16" r="A331"/>
      <c s="16" r="B331"/>
      <c s="16" r="C331"/>
      <c s="43" r="D331"/>
      <c s="16" r="E331"/>
      <c s="16" r="F331"/>
      <c s="16" r="G331"/>
      <c s="16" r="H331"/>
      <c s="16" r="I331"/>
      <c s="16" r="J331"/>
      <c s="16" r="K331"/>
      <c s="21" r="L331"/>
      <c s="16" r="M331"/>
    </row>
    <row r="332">
      <c s="16" r="A332"/>
      <c s="16" r="B332"/>
      <c s="16" r="C332"/>
      <c s="43" r="D332"/>
      <c s="16" r="E332"/>
      <c s="16" r="F332"/>
      <c s="16" r="G332"/>
      <c s="16" r="H332"/>
      <c s="16" r="I332"/>
      <c s="16" r="J332"/>
      <c s="16" r="K332"/>
      <c s="21" r="L332"/>
      <c s="16" r="M332"/>
    </row>
    <row r="333">
      <c s="16" r="A333"/>
      <c s="16" r="B333"/>
      <c s="16" r="C333"/>
      <c s="16" r="D333"/>
      <c s="43" r="E333"/>
      <c s="16" r="F333"/>
      <c s="16" r="G333"/>
      <c s="16" r="H333"/>
      <c s="16" r="I333"/>
      <c s="16" r="J333"/>
      <c s="22" r="K333"/>
      <c s="21" r="L333"/>
      <c s="16" r="M333"/>
    </row>
    <row r="334">
      <c s="16" r="A334"/>
      <c s="16" r="B334"/>
      <c s="16" r="C334"/>
      <c s="16" r="D334"/>
      <c s="43" r="E334"/>
      <c s="16" r="F334"/>
      <c s="16" r="G334"/>
      <c s="16" r="H334"/>
      <c s="16" r="I334"/>
      <c s="16" r="J334"/>
      <c s="22" r="K334"/>
      <c s="21" r="L334"/>
      <c s="16" r="M334"/>
    </row>
    <row r="335">
      <c s="16" r="A335"/>
      <c s="16" r="B335"/>
      <c s="16" r="C335"/>
      <c s="16" r="D335"/>
      <c s="16" r="E335"/>
      <c s="43" r="F335"/>
      <c s="16" r="G335"/>
      <c s="16" r="H335"/>
      <c s="16" r="I335"/>
      <c s="16" r="J335"/>
      <c s="22" r="K335"/>
      <c s="21" r="L335"/>
      <c s="16" r="M335"/>
    </row>
    <row r="336">
      <c s="16" r="A336"/>
      <c s="16" r="B336"/>
      <c s="16" r="C336"/>
      <c s="16" r="D336"/>
      <c s="16" r="E336"/>
      <c s="43" r="F336"/>
      <c s="16" r="G336"/>
      <c s="16" r="H336"/>
      <c s="16" r="I336"/>
      <c s="16" r="J336"/>
      <c s="22" r="K336"/>
      <c s="21" r="L336"/>
      <c s="16" r="M336"/>
    </row>
    <row r="337">
      <c s="16" r="A337"/>
      <c s="16" r="B337"/>
      <c s="16" r="C337"/>
      <c s="16" r="D337"/>
      <c s="16" r="E337"/>
      <c s="43" r="F337"/>
      <c s="16" r="G337"/>
      <c s="16" r="H337"/>
      <c s="16" r="I337"/>
      <c s="16" r="J337"/>
      <c s="22" r="K337"/>
      <c s="21" r="L337"/>
      <c s="16" r="M337"/>
    </row>
    <row r="338">
      <c s="16" r="A338"/>
      <c s="16" r="B338"/>
      <c s="16" r="C338"/>
      <c s="16" r="D338"/>
      <c s="16" r="E338"/>
      <c s="43" r="F338"/>
      <c s="16" r="G338"/>
      <c s="16" r="H338"/>
      <c s="16" r="I338"/>
      <c s="16" r="J338"/>
      <c s="22" r="K338"/>
      <c s="21" r="L338"/>
      <c s="16" r="M338"/>
    </row>
    <row r="339">
      <c s="16" r="A339"/>
      <c s="16" r="B339"/>
      <c s="16" r="C339"/>
      <c s="16" r="D339"/>
      <c s="16" r="E339"/>
      <c s="43" r="F339"/>
      <c s="16" r="G339"/>
      <c s="16" r="H339"/>
      <c s="16" r="I339"/>
      <c s="16" r="J339"/>
      <c s="22" r="K339"/>
      <c s="21" r="L339"/>
      <c s="16" r="M339"/>
    </row>
    <row r="340">
      <c s="16" r="A340"/>
      <c s="16" r="B340"/>
      <c s="16" r="C340"/>
      <c s="16" r="D340"/>
      <c s="16" r="E340"/>
      <c s="16" r="F340"/>
      <c s="16" r="G340"/>
      <c s="16" r="H340"/>
      <c s="16" r="I340"/>
      <c s="16" r="J340"/>
      <c s="22" r="K340"/>
      <c s="21" r="L340"/>
      <c s="16" r="M340"/>
    </row>
    <row r="341">
      <c s="16" r="A341"/>
      <c s="16" r="B341"/>
      <c s="16" r="C341"/>
      <c s="16" r="D341"/>
      <c s="16" r="E341"/>
      <c s="16" r="F341"/>
      <c s="16" r="G341"/>
      <c s="16" r="H341"/>
      <c s="16" r="I341"/>
      <c s="16" r="J341"/>
      <c s="22" r="K341"/>
      <c s="21" r="L341"/>
      <c s="16" r="M341"/>
    </row>
    <row r="342">
      <c s="16" r="A342"/>
      <c s="16" r="B342"/>
      <c s="16" r="C342"/>
      <c s="16" r="D342"/>
      <c s="16" r="E342"/>
      <c s="16" r="F342"/>
      <c s="16" r="G342"/>
      <c s="43" r="H342"/>
      <c s="16" r="I342"/>
      <c s="16" r="J342"/>
      <c s="22" r="K342"/>
      <c s="21" r="L342"/>
      <c s="16" r="M342"/>
    </row>
    <row r="343">
      <c s="16" r="A343"/>
      <c s="16" r="B343"/>
      <c s="16" r="C343"/>
      <c s="16" r="D343"/>
      <c s="16" r="E343"/>
      <c s="16" r="F343"/>
      <c s="16" r="G343"/>
      <c s="43" r="H343"/>
      <c s="16" r="I343"/>
      <c s="16" r="J343"/>
      <c s="22" r="K343"/>
      <c s="21" r="L343"/>
      <c s="16" r="M343"/>
    </row>
    <row r="344">
      <c s="16" r="A344"/>
      <c s="16" r="B344"/>
      <c s="16" r="C344"/>
      <c s="16" r="D344"/>
      <c s="16" r="E344"/>
      <c s="16" r="F344"/>
      <c s="16" r="G344"/>
      <c s="43" r="H344"/>
      <c s="16" r="I344"/>
      <c s="16" r="J344"/>
      <c s="22" r="K344"/>
      <c s="21" r="L344"/>
      <c s="16" r="M344"/>
    </row>
    <row r="345">
      <c s="16" r="A345"/>
      <c s="16" r="B345"/>
      <c s="16" r="C345"/>
      <c s="16" r="D345"/>
      <c s="16" r="E345"/>
      <c s="16" r="F345"/>
      <c s="16" r="G345"/>
      <c s="43" r="H345"/>
      <c s="16" r="I345"/>
      <c s="16" r="J345"/>
      <c s="22" r="K345"/>
      <c s="21" r="L345"/>
      <c s="16" r="M345"/>
    </row>
    <row r="346">
      <c s="16" r="A346"/>
      <c s="16" r="B346"/>
      <c s="16" r="C346"/>
      <c s="16" r="D346"/>
      <c s="16" r="E346"/>
      <c s="16" r="F346"/>
      <c s="16" r="G346"/>
      <c s="43" r="H346"/>
      <c s="16" r="I346"/>
      <c s="16" r="J346"/>
      <c s="22" r="K346"/>
      <c s="21" r="L346"/>
      <c s="16" r="M346"/>
    </row>
    <row r="347">
      <c s="16" r="A347"/>
      <c s="16" r="B347"/>
      <c s="16" r="C347"/>
      <c s="16" r="D347"/>
      <c s="16" r="E347"/>
      <c s="16" r="F347"/>
      <c s="16" r="G347"/>
      <c s="16" r="H347"/>
      <c s="16" r="I347"/>
      <c s="43" r="J347"/>
      <c s="16" r="K347"/>
      <c s="21" r="L347"/>
      <c s="16" r="M347"/>
    </row>
    <row r="348">
      <c s="16" r="A348"/>
      <c s="16" r="B348"/>
      <c s="16" r="C348"/>
      <c s="16" r="D348"/>
      <c s="16" r="E348"/>
      <c s="16" r="F348"/>
      <c s="16" r="G348"/>
      <c s="16" r="H348"/>
      <c s="16" r="I348"/>
      <c s="43" r="J348"/>
      <c s="22" r="K348"/>
      <c s="21" r="L348"/>
      <c s="16" r="M348"/>
    </row>
    <row r="349">
      <c s="16" r="A349"/>
      <c s="16" r="B349"/>
      <c s="16" r="C349"/>
      <c s="16" r="D349"/>
      <c s="16" r="E349"/>
      <c s="16" r="F349"/>
      <c s="16" r="G349"/>
      <c s="16" r="H349"/>
      <c s="16" r="I349"/>
      <c s="43" r="J349"/>
      <c s="22" r="K349"/>
      <c s="21" r="L349"/>
      <c s="16" r="M349"/>
    </row>
    <row r="350">
      <c s="16" r="A350"/>
      <c s="16" r="B350"/>
      <c s="16" r="C350"/>
      <c s="16" r="D350"/>
      <c s="16" r="E350"/>
      <c s="16" r="F350"/>
      <c s="16" r="G350"/>
      <c s="16" r="H350"/>
      <c s="16" r="I350"/>
      <c s="43" r="J350"/>
      <c s="22" r="K350"/>
      <c s="21" r="L350"/>
      <c s="16" r="M350"/>
    </row>
    <row r="351">
      <c s="16" r="A351"/>
      <c s="16" r="B351"/>
      <c s="16" r="C351"/>
      <c s="16" r="D351"/>
      <c s="16" r="E351"/>
      <c s="16" r="F351"/>
      <c s="16" r="G351"/>
      <c s="16" r="H351"/>
      <c s="16" r="I351"/>
      <c s="43" r="J351"/>
      <c s="22" r="K351"/>
      <c s="21" r="L351"/>
      <c s="16" r="M351"/>
    </row>
    <row r="352">
      <c s="16" r="A352"/>
      <c s="16" r="B352"/>
      <c s="16" r="C352"/>
      <c s="16" r="D352"/>
      <c s="16" r="E352"/>
      <c s="16" r="F352"/>
      <c s="16" r="G352"/>
      <c s="16" r="H352"/>
      <c s="16" r="I352"/>
      <c s="43" r="J352"/>
      <c s="22" r="K352"/>
      <c s="21" r="L352"/>
      <c s="16" r="M352"/>
    </row>
    <row r="353">
      <c s="16" r="A353"/>
      <c s="16" r="B353"/>
      <c s="16" r="C353"/>
      <c s="16" r="D353"/>
      <c s="16" r="E353"/>
      <c s="16" r="F353"/>
      <c s="16" r="G353"/>
      <c s="16" r="H353"/>
      <c s="16" r="I353"/>
      <c s="43" r="J353"/>
      <c s="22" r="K353"/>
      <c s="21" r="L353"/>
      <c s="16" r="M353"/>
    </row>
    <row r="354">
      <c s="16" r="A354"/>
      <c s="16" r="B354"/>
      <c s="16" r="C354"/>
      <c s="16" r="D354"/>
      <c s="16" r="E354"/>
      <c s="16" r="F354"/>
      <c s="16" r="G354"/>
      <c s="16" r="H354"/>
      <c s="16" r="I354"/>
      <c s="43" r="J354"/>
      <c s="22" r="K354"/>
      <c s="21" r="L354"/>
      <c s="16" r="M354"/>
    </row>
    <row r="355">
      <c s="16" r="A355"/>
      <c s="16" r="B355"/>
      <c s="16" r="C355"/>
      <c s="16" r="D355"/>
      <c s="16" r="E355"/>
      <c s="16" r="F355"/>
      <c s="16" r="G355"/>
      <c s="16" r="H355"/>
      <c s="16" r="I355"/>
      <c s="43" r="J355"/>
      <c s="22" r="K355"/>
      <c s="21" r="L355"/>
      <c s="16" r="M355"/>
    </row>
    <row r="356">
      <c s="16" r="A356"/>
      <c s="16" r="B356"/>
      <c s="16" r="C356"/>
      <c s="16" r="D356"/>
      <c s="16" r="E356"/>
      <c s="16" r="F356"/>
      <c s="16" r="G356"/>
      <c s="16" r="H356"/>
      <c s="16" r="I356"/>
      <c s="43" r="J356"/>
      <c s="22" r="K356"/>
      <c s="21" r="L356"/>
      <c s="16" r="M356"/>
    </row>
    <row r="357">
      <c s="16" r="A357"/>
      <c s="16" r="B357"/>
      <c s="16" r="C357"/>
      <c s="16" r="D357"/>
      <c s="16" r="E357"/>
      <c s="16" r="F357"/>
      <c s="16" r="G357"/>
      <c s="16" r="H357"/>
      <c s="16" r="I357"/>
      <c s="43" r="J357"/>
      <c s="22" r="K357"/>
      <c s="21" r="L357"/>
      <c s="16" r="M357"/>
    </row>
    <row r="358">
      <c s="16" r="A358"/>
      <c s="16" r="B358"/>
      <c s="16" r="C358"/>
      <c s="16" r="D358"/>
      <c s="16" r="E358"/>
      <c s="16" r="F358"/>
      <c s="16" r="G358"/>
      <c s="16" r="H358"/>
      <c s="16" r="I358"/>
      <c s="43" r="J358"/>
      <c s="22" r="K358"/>
      <c s="21" r="L358"/>
      <c s="16" r="M358"/>
    </row>
  </sheetData>
  <conditionalFormatting sqref="L2 M2 L3 M3 L4 M4 L5 M5 L6 M6 L7 M7 L8 M8 L9 M9 L10 M10 L11 M11 L12 M12 L13 M13 L14 M14 L15 M15 L16 M16 L17 M17 L18 M18 L19 M19 L20 M20 L21 M21 L22 M22 L23 M23 L24 M24 L25 M25 L26 M26 L27 M27 L28 M28 L29 M29 L30 M30 L31 M31 L32 M32 L33 M33 L34 M34 L35 M35 L36 M36 L37 M37 L38 M38 L39 M39 L40 M40 L41 M41 L42 M42 L43 M43 L44 M44 L45 M45 L46 M46 L47 M47 L48 M48 L49 M49 L50 M50 L51 M51 L52 M52 L53 M53 L54 M54 L55 M55 L56 M56 L57 M57 L58 M58 L59 M59 L60 M60 L61 M61 L62 M62 L63 M63 L64 M64 L65 M65 L66 M66 L67 M67 L68 M68 L69 M69 L70 M70 L71 M71 L72 M72 L73 M73 L74 M74 L75 M75 L76 M76 L77 M77 L78 M78 L79 M79 L80 M80 L81 M81 L82 M82 L83 M83 L84 M84 L85 M85 L86 M86 L87 M87 L88 M88 L89 M89 L90 M90 L91 M91 L92 M92 L93 M93 L94 M94 L95 M95 L96 M96 L97 M97 L98 M98 L99 M99 L100 M100 L101 M101 L102 M102 L103 M103 L104 M104 L105 M105 L106 M106 L107 M107 L108 M108 L109 M109 L110 M110 L111 M111 L112 M112 L113 M113 L114 M114 L115 M115 L116 M116 L117 M117 L118 M118 L119 M119 L120 M120 L121 M121 L122 M122 L123 M123 L124 M124 L125 M125 L126 M126 L127 M127 L128 M128 L129 M129 L130 M130 L131 M131 L132 M132 L133 M133 L134 M134 L135 M135 L136 M136 L137 M137 L138 M138 L139 M139 L140 M140 L141 M141 L142 M142 L143 M143 L144 M144 L145 M145 L146 M146 L147 M147 L148 M148 L149 M149 L150 M150 L151 M151 L152 M152 L153 M153 L154 M154 L155 M155 L156 M156 L157 M157 L158 M158 L159 M159 L160 M160 L161 M161 L162 M162 L163 M163 L164 M164 L165 M165 L166 M166 L167 M167 L168 M168 L169 M169 L170 M170 L171 M171 L172 M172 L173 M173 L174 M174 L175 M175 L176 M176 L177 M177 L178 M178 L179 M179 L180 M180 L181 M181 L182 M182 L183 M183 L184 M184 L185 M185 L186 M186 L187 M187 L188 M188 L189 M189 L190 M190 L191 M191 L192 M192 L193 M193 L194 M194 L195 M195 L196 M196 L197 M197 L198 M198 L199 M199 L200 M200 L201 M201 L202 M202 L203 M203 L204 M204 L205 M205 L206 M206 L207 M207 L208 M208 L209 M209 L210 M210 L211 M211 L212 M212 L213 M213 L214 M214 L215 M215 L216 M216 L217 M217 L218 M218 L219 M219 L220 M220 L221 M221 L222 M222 L223 M223 L224 M224 L225 M225 L226 M226 L227 M227 L228 M228 L229 M229 L230 M230 L231 M231 L232 M232 L233 M233 L234 M234 L235 M235 L236 M236 L237 M237 L238 M238 L239 M239 L240 M240 L241 M241 L242 M242 L243 M243 L244 M244 L245 M245 L246 M246 L247 M247 L248 M248 L249 M249 L250 M250 L251 M251 L252 M252 L253 M253 L254 M254 L255 M255 L256 M256 L257 M257 L258 M258 L259 M259 L260 M260 L261 M261 L262 M262 L263 M263 L264 M264 L265 M265 L266 M266 L267 M267 L268 M268 L269 M269 L270 M270 L271 M271 L272 M272 L273 M273 L274 M274 L275 M275 L276 M276 L277 M277 L278 M278 L279 M279 L280 M280 L281 M281 L282 M282 L283 M283 L284 M284 L285 M285 L286 M286 L287 M287 L288 M288 L289 M289 L290 M290 L291 M291 L292 M292 L293 M293 L294 M294 L295 M295 L296 M296 L297 M297">
    <cfRule priority="1" type="cellIs" operator="lessThan" stopIfTrue="1" dxfId="2">
      <formula>0</formula>
    </cfRule>
  </conditionalFormatting>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s>
  <sheetData>
    <row r="1">
      <c t="s" r="A1">
        <v>0</v>
      </c>
      <c t="s" r="B1">
        <v>1</v>
      </c>
      <c t="s" r="C1">
        <v>2</v>
      </c>
      <c t="s" r="D1">
        <v>3</v>
      </c>
      <c t="s" r="E1">
        <v>4</v>
      </c>
      <c t="s" r="F1">
        <v>5</v>
      </c>
      <c t="s" r="G1">
        <v>6</v>
      </c>
      <c t="s" r="H1">
        <v>7</v>
      </c>
      <c t="s" r="I1">
        <v>8</v>
      </c>
      <c t="s" r="J1">
        <v>9</v>
      </c>
      <c t="s" s="67" r="K1">
        <v>10</v>
      </c>
      <c t="s" r="L1">
        <v>11</v>
      </c>
      <c t="s" r="M1">
        <v>12</v>
      </c>
      <c t="s" r="N1">
        <v>182</v>
      </c>
    </row>
    <row r="2">
      <c t="s" s="75" r="A2">
        <v>183</v>
      </c>
      <c s="45" r="B2"/>
      <c t="s" s="75" r="C2">
        <v>14</v>
      </c>
      <c t="s" s="30" r="D2">
        <v>54</v>
      </c>
      <c t="s" s="75" r="E2">
        <v>184</v>
      </c>
      <c t="s" s="75" r="F2">
        <v>60</v>
      </c>
      <c t="s" s="45" r="G2">
        <v>103</v>
      </c>
      <c t="s" s="75" r="H2">
        <v>19</v>
      </c>
      <c s="75" r="I2"/>
      <c s="75" r="J2">
        <v>1000</v>
      </c>
      <c s="42" r="K2">
        <v>670</v>
      </c>
      <c s="16" r="L2"/>
      <c s="16" r="M2"/>
    </row>
    <row r="3">
      <c s="75" r="A3"/>
      <c s="45" r="B3"/>
      <c t="s" s="75" r="C3">
        <v>14</v>
      </c>
      <c t="s" s="30" r="D3">
        <v>52</v>
      </c>
      <c t="str" s="75" r="E3">
        <f>E$2</f>
        <v>product label</v>
      </c>
      <c t="str" s="75" r="F3">
        <f>F$2</f>
        <v>1/4 page</v>
      </c>
      <c t="str" s="45" r="G3">
        <f>G$2</f>
        <v>nothing</v>
      </c>
      <c t="s" s="75" r="H3">
        <v>19</v>
      </c>
      <c s="75" r="I3"/>
      <c s="75" r="J3">
        <f>J$2</f>
        <v>1000</v>
      </c>
      <c s="42" r="K3"/>
      <c s="21" r="L3">
        <f>(K3/K$2)-1</f>
        <v>-1</v>
      </c>
      <c s="16" r="M3">
        <f>K3-K$2</f>
        <v>-670</v>
      </c>
    </row>
    <row r="4">
      <c s="75" r="A4"/>
      <c s="45" r="B4"/>
      <c t="s" s="75" r="C4">
        <v>14</v>
      </c>
      <c t="s" s="30" r="D4">
        <v>53</v>
      </c>
      <c t="str" s="75" r="E4">
        <f>E$2</f>
        <v>product label</v>
      </c>
      <c t="str" s="75" r="F4">
        <f>F$2</f>
        <v>1/4 page</v>
      </c>
      <c t="str" s="45" r="G4">
        <f>G$2</f>
        <v>nothing</v>
      </c>
      <c t="s" s="75" r="H4">
        <v>19</v>
      </c>
      <c s="75" r="I4"/>
      <c s="50" r="J4">
        <f>J$2</f>
        <v>1000</v>
      </c>
      <c s="42" r="K4"/>
      <c s="21" r="L4">
        <f>(K4/K$2)-1</f>
        <v>-1</v>
      </c>
      <c s="16" r="M4">
        <f>K4-K$2</f>
        <v>-670</v>
      </c>
    </row>
    <row r="5">
      <c s="75" r="A5"/>
      <c s="45" r="B5"/>
      <c t="s" s="75" r="C5">
        <v>14</v>
      </c>
      <c t="s" s="30" r="D5">
        <v>15</v>
      </c>
      <c t="str" s="75" r="E5">
        <f>E$2</f>
        <v>product label</v>
      </c>
      <c t="str" s="75" r="F5">
        <f>F$2</f>
        <v>1/4 page</v>
      </c>
      <c t="str" s="45" r="G5">
        <f>G$2</f>
        <v>nothing</v>
      </c>
      <c t="s" s="75" r="H5">
        <v>19</v>
      </c>
      <c s="75" r="I5"/>
      <c s="50" r="J5">
        <f>J$2</f>
        <v>1000</v>
      </c>
      <c s="42" r="K5"/>
      <c s="21" r="L5">
        <f>(K5/K$2)-1</f>
        <v>-1</v>
      </c>
      <c s="16" r="M5">
        <f>K5-K$2</f>
        <v>-670</v>
      </c>
    </row>
    <row r="6">
      <c s="75" r="A6"/>
      <c s="45" r="B6"/>
      <c t="s" s="75" r="C6">
        <v>14</v>
      </c>
      <c t="s" s="30" r="D6">
        <v>54</v>
      </c>
      <c t="str" s="75" r="E6">
        <f>E$2</f>
        <v>product label</v>
      </c>
      <c t="str" s="75" r="F6">
        <f>F$2</f>
        <v>1/4 page</v>
      </c>
      <c t="str" s="45" r="G6">
        <f>G$2</f>
        <v>nothing</v>
      </c>
      <c t="s" s="75" r="H6">
        <v>19</v>
      </c>
      <c s="75" r="I6"/>
      <c s="50" r="J6">
        <f>J$2</f>
        <v>1000</v>
      </c>
      <c s="42" r="K6">
        <v>670</v>
      </c>
      <c s="21" r="L6">
        <f>(K6/K$2)-1</f>
        <v>0</v>
      </c>
      <c s="16" r="M6">
        <f>K6-K$2</f>
        <v>0</v>
      </c>
    </row>
    <row r="7">
      <c s="75" r="A7"/>
      <c s="45" r="B7"/>
      <c t="s" s="75" r="C7">
        <v>14</v>
      </c>
      <c t="s" s="30" r="D7">
        <v>55</v>
      </c>
      <c t="str" s="75" r="E7">
        <f>E$2</f>
        <v>product label</v>
      </c>
      <c t="str" s="75" r="F7">
        <f>F$2</f>
        <v>1/4 page</v>
      </c>
      <c t="str" s="45" r="G7">
        <f>G$2</f>
        <v>nothing</v>
      </c>
      <c t="s" s="75" r="H7">
        <v>19</v>
      </c>
      <c s="75" r="I7"/>
      <c s="50" r="J7">
        <f>J$2</f>
        <v>1000</v>
      </c>
      <c s="42" r="K7">
        <v>735</v>
      </c>
      <c s="21" r="L7">
        <f>(K7/K$2)-1</f>
        <v>0.097014925373134</v>
      </c>
      <c s="16" r="M7">
        <f>K7-K$2</f>
        <v>65</v>
      </c>
    </row>
    <row r="8">
      <c s="75" r="A8"/>
      <c s="45" r="B8"/>
      <c t="s" s="75" r="C8">
        <v>14</v>
      </c>
      <c t="s" s="30" r="D8">
        <v>56</v>
      </c>
      <c t="str" s="75" r="E8">
        <f>E$2</f>
        <v>product label</v>
      </c>
      <c t="str" s="75" r="F8">
        <f>F$2</f>
        <v>1/4 page</v>
      </c>
      <c t="str" s="45" r="G8">
        <f>G$2</f>
        <v>nothing</v>
      </c>
      <c t="s" s="75" r="H8">
        <v>19</v>
      </c>
      <c s="75" r="I8"/>
      <c s="50" r="J8">
        <f>J$2</f>
        <v>1000</v>
      </c>
      <c s="42" r="K8">
        <v>800</v>
      </c>
      <c s="21" r="L8">
        <f>(K8/K$2)-1</f>
        <v>0.194029850746269</v>
      </c>
      <c s="16" r="M8">
        <f>K8-K$2</f>
        <v>130</v>
      </c>
    </row>
    <row r="9">
      <c s="75" r="A9"/>
      <c s="45" r="B9"/>
      <c t="s" s="75" r="C9">
        <v>14</v>
      </c>
      <c t="s" s="30" r="D9">
        <v>57</v>
      </c>
      <c t="str" s="75" r="E9">
        <f>E$2</f>
        <v>product label</v>
      </c>
      <c t="str" s="75" r="F9">
        <f>F$2</f>
        <v>1/4 page</v>
      </c>
      <c t="str" s="45" r="G9">
        <f>G$2</f>
        <v>nothing</v>
      </c>
      <c t="s" s="75" r="H9">
        <v>19</v>
      </c>
      <c s="75" r="I9"/>
      <c s="50" r="J9">
        <f>J$2</f>
        <v>1000</v>
      </c>
      <c s="42" r="K9">
        <v>870</v>
      </c>
      <c s="21" r="L9">
        <f>(K9/K$2)-1</f>
        <v>0.298507462686567</v>
      </c>
      <c s="16" r="M9">
        <f>K9-K$2</f>
        <v>200</v>
      </c>
    </row>
    <row r="10">
      <c s="75" r="A10"/>
      <c s="45" r="B10"/>
      <c t="s" s="75" r="C10">
        <v>14</v>
      </c>
      <c t="s" s="30" r="D10">
        <v>67</v>
      </c>
      <c t="str" s="75" r="E10">
        <f>E$2</f>
        <v>product label</v>
      </c>
      <c t="str" s="75" r="F10">
        <f>F$2</f>
        <v>1/4 page</v>
      </c>
      <c t="str" s="45" r="G10">
        <f>G$2</f>
        <v>nothing</v>
      </c>
      <c t="s" s="75" r="H10">
        <v>19</v>
      </c>
      <c s="75" r="I10"/>
      <c s="50" r="J10">
        <f>J$2</f>
        <v>1000</v>
      </c>
      <c s="42" r="K10">
        <v>935</v>
      </c>
      <c s="21" r="L10">
        <f>(K10/K$2)-1</f>
        <v>0.395522388059701</v>
      </c>
      <c s="16" r="M10">
        <f>K10-K$2</f>
        <v>265</v>
      </c>
    </row>
    <row r="11">
      <c s="75" r="A11"/>
      <c s="45" r="B11"/>
      <c t="s" s="75" r="C11">
        <v>14</v>
      </c>
      <c t="s" s="30" r="D11">
        <v>58</v>
      </c>
      <c t="str" s="75" r="E11">
        <f>E$2</f>
        <v>product label</v>
      </c>
      <c t="str" s="75" r="F11">
        <f>F$2</f>
        <v>1/4 page</v>
      </c>
      <c t="str" s="45" r="G11">
        <f>G$2</f>
        <v>nothing</v>
      </c>
      <c t="s" s="75" r="H11">
        <v>19</v>
      </c>
      <c s="75" r="I11"/>
      <c s="50" r="J11">
        <f>J$2</f>
        <v>1000</v>
      </c>
      <c s="42" r="K11">
        <v>1000</v>
      </c>
      <c s="21" r="L11">
        <f>(K11/K$2)-1</f>
        <v>0.492537313432836</v>
      </c>
      <c s="16" r="M11">
        <f>K11-K$2</f>
        <v>330</v>
      </c>
    </row>
    <row r="12">
      <c s="45" r="B12"/>
      <c t="s" s="16" r="C12">
        <v>14</v>
      </c>
      <c t="str" s="16" r="D12">
        <f>D2</f>
        <v>1 yr</v>
      </c>
      <c t="str" s="43" r="E12">
        <f>E$2</f>
        <v>product label</v>
      </c>
      <c t="str" s="16" r="F12">
        <f>F$2</f>
        <v>1/4 page</v>
      </c>
      <c t="str" s="45" r="G12">
        <f>G$2</f>
        <v>nothing</v>
      </c>
      <c t="s" s="16" r="H12">
        <v>19</v>
      </c>
      <c s="16" r="I12"/>
      <c s="59" r="J12">
        <f>J$2</f>
        <v>1000</v>
      </c>
      <c s="42" r="K12">
        <f>K$2</f>
        <v>670</v>
      </c>
      <c s="21" r="L12">
        <f>(K12/K$2)-1</f>
        <v>0</v>
      </c>
      <c s="16" r="M12">
        <f>K12-K$2</f>
        <v>0</v>
      </c>
    </row>
    <row r="13">
      <c s="45" r="B13"/>
      <c t="s" s="16" r="C13">
        <v>14</v>
      </c>
      <c t="str" s="16" r="D13">
        <f>D2</f>
        <v>1 yr</v>
      </c>
      <c t="s" s="43" r="E13">
        <v>185</v>
      </c>
      <c t="str" s="16" r="F13">
        <f>F$2</f>
        <v>1/4 page</v>
      </c>
      <c t="str" s="45" r="G13">
        <f>G$2</f>
        <v>nothing</v>
      </c>
      <c t="s" s="16" r="H13">
        <v>19</v>
      </c>
      <c s="16" r="I13"/>
      <c s="59" r="J13">
        <f>J$2</f>
        <v>1000</v>
      </c>
      <c s="67" r="K13">
        <v>800</v>
      </c>
      <c s="21" r="L13">
        <f>(K13/K$2)-1</f>
        <v>0.194029850746269</v>
      </c>
      <c s="16" r="M13">
        <f>K13-K$2</f>
        <v>130</v>
      </c>
    </row>
    <row r="14">
      <c s="45" r="B14"/>
      <c t="s" s="16" r="C14">
        <v>14</v>
      </c>
      <c t="str" s="16" r="D14">
        <f>D2</f>
        <v>1 yr</v>
      </c>
      <c t="s" s="43" r="E14">
        <v>186</v>
      </c>
      <c t="str" s="16" r="F14">
        <f>F$2</f>
        <v>1/4 page</v>
      </c>
      <c t="str" s="45" r="G14">
        <f>G$2</f>
        <v>nothing</v>
      </c>
      <c t="s" s="16" r="H14">
        <v>19</v>
      </c>
      <c s="16" r="I14"/>
      <c s="59" r="J14">
        <f>J$2</f>
        <v>1000</v>
      </c>
      <c s="67" r="K14">
        <v>900</v>
      </c>
      <c s="21" r="L14">
        <f>(K14/K$2)-1</f>
        <v>0.343283582089552</v>
      </c>
      <c s="16" r="M14">
        <f>K14-K$2</f>
        <v>230</v>
      </c>
    </row>
    <row r="15">
      <c s="75" r="A15"/>
      <c s="45" r="B15"/>
      <c t="str" s="75" r="C15">
        <f>C$2</f>
        <v>accounting</v>
      </c>
      <c t="str" s="75" r="D15">
        <f>D$2</f>
        <v>1 yr</v>
      </c>
      <c t="str" s="75" r="E15">
        <f>E$2</f>
        <v>product label</v>
      </c>
      <c t="str" s="30" r="F15">
        <f>F$2</f>
        <v>1/4 page</v>
      </c>
      <c t="str" s="45" r="G15">
        <f>G$2</f>
        <v>nothing</v>
      </c>
      <c t="s" s="75" r="H15">
        <v>19</v>
      </c>
      <c s="75" r="I15"/>
      <c s="50" r="J15">
        <f>J$2</f>
        <v>1000</v>
      </c>
      <c s="42" r="K15">
        <f>K$2</f>
        <v>670</v>
      </c>
      <c s="21" r="L15">
        <f>(K15/K$2)-1</f>
        <v>0</v>
      </c>
      <c s="16" r="M15">
        <f>K15-K$2</f>
        <v>0</v>
      </c>
    </row>
    <row r="16">
      <c s="75" r="A16"/>
      <c s="45" r="B16"/>
      <c t="str" s="75" r="C16">
        <f>C$2</f>
        <v>accounting</v>
      </c>
      <c t="str" s="75" r="D16">
        <f>D$2</f>
        <v>1 yr</v>
      </c>
      <c t="str" s="75" r="E16">
        <f>E$2</f>
        <v>product label</v>
      </c>
      <c t="s" s="30" r="F16">
        <v>41</v>
      </c>
      <c t="str" s="45" r="G16">
        <f>G$2</f>
        <v>nothing</v>
      </c>
      <c t="s" s="75" r="H16">
        <v>19</v>
      </c>
      <c s="75" r="I16"/>
      <c s="50" r="J16">
        <f>J$2</f>
        <v>1000</v>
      </c>
      <c s="42" r="K16">
        <v>690</v>
      </c>
      <c s="21" r="L16">
        <f>(K16/K$2)-1</f>
        <v>0.029850746268657</v>
      </c>
      <c s="16" r="M16">
        <f>K16-K$2</f>
        <v>20</v>
      </c>
    </row>
    <row r="17">
      <c s="75" r="A17"/>
      <c s="45" r="B17"/>
      <c t="str" s="75" r="C17">
        <f>C$2</f>
        <v>accounting</v>
      </c>
      <c t="str" s="75" r="D17">
        <f>D$2</f>
        <v>1 yr</v>
      </c>
      <c t="str" s="75" r="E17">
        <f>E$2</f>
        <v>product label</v>
      </c>
      <c t="s" s="30" r="F17">
        <v>42</v>
      </c>
      <c t="str" s="45" r="G17">
        <f>G$2</f>
        <v>nothing</v>
      </c>
      <c t="s" s="75" r="H17">
        <v>19</v>
      </c>
      <c s="75" r="I17"/>
      <c s="50" r="J17">
        <f>J$2</f>
        <v>1000</v>
      </c>
      <c s="42" r="K17">
        <v>775</v>
      </c>
      <c s="21" r="L17">
        <f>(K17/K$2)-1</f>
        <v>0.156716417910448</v>
      </c>
      <c s="16" r="M17">
        <f>K17-K$2</f>
        <v>105</v>
      </c>
    </row>
    <row r="18">
      <c s="75" r="A18"/>
      <c s="45" r="B18"/>
      <c t="str" s="75" r="C18">
        <f>C$2</f>
        <v>accounting</v>
      </c>
      <c t="str" s="75" r="D18">
        <f>D$2</f>
        <v>1 yr</v>
      </c>
      <c t="str" s="75" r="E18">
        <f>E$2</f>
        <v>product label</v>
      </c>
      <c t="s" s="30" r="F18">
        <v>187</v>
      </c>
      <c t="str" s="45" r="G18">
        <f>G$2</f>
        <v>nothing</v>
      </c>
      <c t="s" s="75" r="H18">
        <v>19</v>
      </c>
      <c s="75" r="I18"/>
      <c s="50" r="J18">
        <f>J$2</f>
        <v>1000</v>
      </c>
      <c s="42" r="K18">
        <v>1005</v>
      </c>
      <c s="21" r="L18">
        <f>(K18/K$2)-1</f>
        <v>0.5</v>
      </c>
      <c s="16" r="M18">
        <f>K18-K$2</f>
        <v>335</v>
      </c>
    </row>
    <row r="19">
      <c s="45" r="B19"/>
      <c t="str" s="16" r="C19">
        <f>C$2</f>
        <v>accounting</v>
      </c>
      <c t="str" s="16" r="D19">
        <f>D$2</f>
        <v>1 yr</v>
      </c>
      <c t="str" s="16" r="E19">
        <f>E$2</f>
        <v>product label</v>
      </c>
      <c t="str" s="16" r="F19">
        <f>F$2</f>
        <v>1/4 page</v>
      </c>
      <c t="str" s="45" r="G19">
        <f>G$2</f>
        <v>nothing</v>
      </c>
      <c t="s" s="16" r="H19">
        <v>19</v>
      </c>
      <c s="16" r="I19"/>
      <c s="59" r="J19">
        <f>J$2</f>
        <v>1000</v>
      </c>
      <c s="42" r="K19"/>
      <c s="21" r="L19">
        <f>(K19/K$2)-1</f>
        <v>-1</v>
      </c>
      <c s="16" r="M19">
        <f>K19-K$2</f>
        <v>-670</v>
      </c>
    </row>
    <row r="20">
      <c s="45" r="B20"/>
      <c t="str" s="16" r="C20">
        <f>C$2</f>
        <v>accounting</v>
      </c>
      <c t="str" s="16" r="D20">
        <f>D$2</f>
        <v>1 yr</v>
      </c>
      <c t="str" s="16" r="E20">
        <f>E$2</f>
        <v>product label</v>
      </c>
      <c t="str" s="16" r="F20">
        <f>F$2</f>
        <v>1/4 page</v>
      </c>
      <c t="str" s="45" r="G20">
        <f>G$2</f>
        <v>nothing</v>
      </c>
      <c t="s" s="16" r="H20">
        <v>19</v>
      </c>
      <c s="16" r="I20"/>
      <c s="59" r="J20">
        <f>J$2</f>
        <v>1000</v>
      </c>
      <c s="42" r="K20"/>
      <c s="21" r="L20">
        <f>(K20/K$2)-1</f>
        <v>-1</v>
      </c>
      <c s="16" r="M20">
        <f>K20-K$2</f>
        <v>-670</v>
      </c>
    </row>
    <row r="21">
      <c s="75" r="A21"/>
      <c s="45" r="B21"/>
      <c t="str" s="75" r="C21">
        <f>C$2</f>
        <v>accounting</v>
      </c>
      <c t="str" s="75" r="D21">
        <f>D$2</f>
        <v>1 yr</v>
      </c>
      <c t="str" s="75" r="E21">
        <f>E$2</f>
        <v>product label</v>
      </c>
      <c t="str" s="75" r="F21">
        <f>F$2</f>
        <v>1/4 page</v>
      </c>
      <c t="str" s="45" r="G21">
        <f>G$2</f>
        <v>nothing</v>
      </c>
      <c t="s" s="30" r="H21">
        <v>19</v>
      </c>
      <c s="75" r="I21"/>
      <c s="50" r="J21">
        <f>J$2</f>
        <v>1000</v>
      </c>
      <c s="42" r="K21">
        <f>K$2</f>
        <v>670</v>
      </c>
      <c s="21" r="L21">
        <f>(K21/K$2)-1</f>
        <v>0</v>
      </c>
      <c s="16" r="M21">
        <f>K21-K$2</f>
        <v>0</v>
      </c>
    </row>
    <row r="22">
      <c s="75" r="A22"/>
      <c s="45" r="B22"/>
      <c t="str" s="75" r="C22">
        <f>C$2</f>
        <v>accounting</v>
      </c>
      <c t="str" s="75" r="D22">
        <f>D$2</f>
        <v>1 yr</v>
      </c>
      <c t="str" s="75" r="E22">
        <f>E$2</f>
        <v>product label</v>
      </c>
      <c t="str" s="75" r="F22">
        <f>F$2</f>
        <v>1/4 page</v>
      </c>
      <c t="str" s="45" r="G22">
        <f>G$2</f>
        <v>nothing</v>
      </c>
      <c t="s" s="30" r="H22">
        <v>45</v>
      </c>
      <c s="75" r="I22"/>
      <c s="50" r="J22">
        <f>J$2</f>
        <v>1000</v>
      </c>
      <c s="42" r="K22"/>
      <c s="21" r="L22">
        <f>(K22/K$2)-1</f>
        <v>-1</v>
      </c>
      <c s="16" r="M22">
        <f>K22-K$2</f>
        <v>-670</v>
      </c>
    </row>
    <row r="23">
      <c s="75" r="A23"/>
      <c s="45" r="B23"/>
      <c t="str" s="75" r="C23">
        <f>C$2</f>
        <v>accounting</v>
      </c>
      <c t="str" s="75" r="D23">
        <f>D$2</f>
        <v>1 yr</v>
      </c>
      <c t="str" s="75" r="E23">
        <f>E$2</f>
        <v>product label</v>
      </c>
      <c t="str" s="75" r="F23">
        <f>F$2</f>
        <v>1/4 page</v>
      </c>
      <c t="str" s="45" r="G23">
        <f>G$2</f>
        <v>nothing</v>
      </c>
      <c t="s" s="30" r="H23">
        <v>46</v>
      </c>
      <c s="75" r="I23"/>
      <c s="50" r="J23">
        <f>J$2</f>
        <v>1000</v>
      </c>
      <c s="42" r="K23"/>
      <c s="21" r="L23">
        <f>(K23/K$2)-1</f>
        <v>-1</v>
      </c>
      <c s="16" r="M23">
        <f>K23-K$2</f>
        <v>-670</v>
      </c>
    </row>
    <row r="24">
      <c s="75" r="A24"/>
      <c s="45" r="B24"/>
      <c t="str" s="75" r="C24">
        <f>C$2</f>
        <v>accounting</v>
      </c>
      <c t="str" s="75" r="D24">
        <f>D$2</f>
        <v>1 yr</v>
      </c>
      <c t="str" s="75" r="E24">
        <f>E$2</f>
        <v>product label</v>
      </c>
      <c t="str" s="75" r="F24">
        <f>F$2</f>
        <v>1/4 page</v>
      </c>
      <c t="str" s="45" r="G24">
        <f>G$2</f>
        <v>nothing</v>
      </c>
      <c t="s" s="30" r="H24">
        <v>31</v>
      </c>
      <c s="75" r="I24"/>
      <c s="50" r="J24">
        <f>J$2</f>
        <v>1000</v>
      </c>
      <c s="42" r="K24">
        <v>870</v>
      </c>
      <c s="21" r="L24">
        <f>(K24/K$2)-1</f>
        <v>0.298507462686567</v>
      </c>
      <c s="16" r="M24">
        <f>K24-K$2</f>
        <v>200</v>
      </c>
    </row>
    <row r="25">
      <c s="75" r="A25"/>
      <c s="45" r="B25"/>
      <c t="str" s="75" r="C25">
        <f>C$2</f>
        <v>accounting</v>
      </c>
      <c t="str" s="75" r="D25">
        <f>D$2</f>
        <v>1 yr</v>
      </c>
      <c t="str" s="75" r="E25">
        <f>E$2</f>
        <v>product label</v>
      </c>
      <c t="str" s="75" r="F25">
        <f>F$2</f>
        <v>1/4 page</v>
      </c>
      <c t="str" s="45" r="G25">
        <f>G$2</f>
        <v>nothing</v>
      </c>
      <c t="s" s="30" r="H25">
        <v>32</v>
      </c>
      <c s="75" r="I25"/>
      <c s="50" r="J25">
        <f>J$2</f>
        <v>1000</v>
      </c>
      <c s="42" r="K25">
        <v>735</v>
      </c>
      <c s="21" r="L25">
        <f>(K25/K$2)-1</f>
        <v>0.097014925373134</v>
      </c>
      <c s="16" r="M25">
        <f>K25-K$2</f>
        <v>65</v>
      </c>
    </row>
    <row r="26">
      <c s="45" r="B26"/>
      <c t="str" s="16" r="C26">
        <f>C$2</f>
        <v>accounting</v>
      </c>
      <c t="str" s="16" r="D26">
        <f>D$2</f>
        <v>1 yr</v>
      </c>
      <c t="str" s="16" r="E26">
        <f>E$2</f>
        <v>product label</v>
      </c>
      <c t="str" s="16" r="F26">
        <f>F$2</f>
        <v>1/4 page</v>
      </c>
      <c t="str" s="45" r="G26">
        <f>G$2</f>
        <v>nothing</v>
      </c>
      <c t="s" s="16" r="H26">
        <v>19</v>
      </c>
      <c s="16" r="I26"/>
      <c s="73" r="J26">
        <v>1000</v>
      </c>
      <c s="42" r="K26">
        <f>K$2</f>
        <v>670</v>
      </c>
      <c s="21" r="L26">
        <f>(K26/K$2)-1</f>
        <v>0</v>
      </c>
      <c s="16" r="M26">
        <f>K26-K$2</f>
        <v>0</v>
      </c>
      <c r="N26">
        <f>K26/J26</f>
        <v>0.67</v>
      </c>
    </row>
    <row r="27">
      <c s="45" r="B27"/>
      <c t="str" s="16" r="C27">
        <f>C$2</f>
        <v>accounting</v>
      </c>
      <c t="str" s="16" r="D27">
        <f>D$2</f>
        <v>1 yr</v>
      </c>
      <c t="str" s="16" r="E27">
        <f>E$2</f>
        <v>product label</v>
      </c>
      <c t="str" s="16" r="F27">
        <f>F$2</f>
        <v>1/4 page</v>
      </c>
      <c t="str" s="45" r="G27">
        <f>G$2</f>
        <v>nothing</v>
      </c>
      <c t="s" s="16" r="H27">
        <v>19</v>
      </c>
      <c s="16" r="I27"/>
      <c s="73" r="J27">
        <v>5000</v>
      </c>
      <c s="42" r="K27">
        <v>825</v>
      </c>
      <c s="21" r="L27">
        <f>(K27/K$2)-1</f>
        <v>0.231343283582089</v>
      </c>
      <c s="16" r="M27">
        <f>K27-K$2</f>
        <v>155</v>
      </c>
      <c r="N27">
        <f>K27/J27</f>
        <v>0.165</v>
      </c>
    </row>
    <row r="28">
      <c s="45" r="B28"/>
      <c t="str" s="16" r="C28">
        <f>C$2</f>
        <v>accounting</v>
      </c>
      <c t="str" s="16" r="D28">
        <f>D$2</f>
        <v>1 yr</v>
      </c>
      <c t="str" s="16" r="E28">
        <f>E$2</f>
        <v>product label</v>
      </c>
      <c t="str" s="16" r="F28">
        <f>F$2</f>
        <v>1/4 page</v>
      </c>
      <c t="str" s="45" r="G28">
        <f>G$2</f>
        <v>nothing</v>
      </c>
      <c t="s" s="16" r="H28">
        <v>19</v>
      </c>
      <c s="16" r="I28"/>
      <c s="73" r="J28">
        <v>10000</v>
      </c>
      <c s="42" r="K28">
        <v>1065</v>
      </c>
      <c s="21" r="L28">
        <f>(K28/K$2)-1</f>
        <v>0.58955223880597</v>
      </c>
      <c s="16" r="M28">
        <f>K28-K$2</f>
        <v>395</v>
      </c>
      <c r="N28">
        <f>K28/J28</f>
        <v>0.1065</v>
      </c>
    </row>
    <row r="29">
      <c s="45" r="B29"/>
      <c t="str" s="16" r="C29">
        <f>C$2</f>
        <v>accounting</v>
      </c>
      <c t="str" s="16" r="D29">
        <f>D$2</f>
        <v>1 yr</v>
      </c>
      <c t="str" s="16" r="E29">
        <f>E$2</f>
        <v>product label</v>
      </c>
      <c t="str" s="16" r="F29">
        <f>F$2</f>
        <v>1/4 page</v>
      </c>
      <c t="str" s="45" r="G29">
        <f>G$2</f>
        <v>nothing</v>
      </c>
      <c t="s" s="16" r="H29">
        <v>19</v>
      </c>
      <c s="16" r="I29"/>
      <c s="73" r="J29">
        <v>25000</v>
      </c>
      <c s="42" r="K29">
        <v>1150</v>
      </c>
      <c s="21" r="L29">
        <f>(K29/K$2)-1</f>
        <v>0.716417910447761</v>
      </c>
      <c s="16" r="M29">
        <f>K29-K$2</f>
        <v>480</v>
      </c>
      <c r="N29">
        <f>K29/J29</f>
        <v>0.046</v>
      </c>
    </row>
    <row r="30">
      <c s="45" r="B30"/>
      <c t="str" s="16" r="C30">
        <f>C$2</f>
        <v>accounting</v>
      </c>
      <c t="str" s="16" r="D30">
        <f>D$2</f>
        <v>1 yr</v>
      </c>
      <c t="str" s="16" r="E30">
        <f>E$2</f>
        <v>product label</v>
      </c>
      <c t="str" s="16" r="F30">
        <f>F$2</f>
        <v>1/4 page</v>
      </c>
      <c t="str" s="45" r="G30">
        <f>G$2</f>
        <v>nothing</v>
      </c>
      <c t="s" s="16" r="H30">
        <v>19</v>
      </c>
      <c s="16" r="I30"/>
      <c s="73" r="J30">
        <v>50000</v>
      </c>
      <c s="42" r="K30">
        <v>1240</v>
      </c>
      <c s="21" r="L30">
        <f>(K30/K$2)-1</f>
        <v>0.850746268656716</v>
      </c>
      <c s="16" r="M30">
        <f>K30-K$2</f>
        <v>570</v>
      </c>
      <c r="N30">
        <f>K30/J30</f>
        <v>0.0248</v>
      </c>
    </row>
    <row r="31">
      <c s="45" r="B31"/>
      <c t="str" s="16" r="C31">
        <f>C$2</f>
        <v>accounting</v>
      </c>
      <c t="str" s="16" r="D31">
        <f>D$2</f>
        <v>1 yr</v>
      </c>
      <c t="str" s="16" r="E31">
        <f>E$2</f>
        <v>product label</v>
      </c>
      <c t="str" s="16" r="F31">
        <f>F$2</f>
        <v>1/4 page</v>
      </c>
      <c t="str" s="45" r="G31">
        <f>G$2</f>
        <v>nothing</v>
      </c>
      <c t="s" s="16" r="H31">
        <v>19</v>
      </c>
      <c s="16" r="I31"/>
      <c s="73" r="J31">
        <v>100000</v>
      </c>
      <c s="42" r="K31">
        <v>1505</v>
      </c>
      <c s="21" r="L31">
        <f>(K31/K$2)-1</f>
        <v>1.24626865671642</v>
      </c>
      <c s="16" r="M31">
        <f>K31-K$2</f>
        <v>835</v>
      </c>
      <c r="N31">
        <f>K31/J31</f>
        <v>0.01505</v>
      </c>
    </row>
    <row r="32">
      <c s="45" r="B32"/>
      <c t="str" s="16" r="C32">
        <f>C$2</f>
        <v>accounting</v>
      </c>
      <c t="str" s="16" r="D32">
        <f>D$2</f>
        <v>1 yr</v>
      </c>
      <c t="str" s="16" r="E32">
        <f>E$2</f>
        <v>product label</v>
      </c>
      <c t="str" s="16" r="F32">
        <f>F$2</f>
        <v>1/4 page</v>
      </c>
      <c t="str" s="45" r="G32">
        <f>G$2</f>
        <v>nothing</v>
      </c>
      <c t="s" s="16" r="H32">
        <v>19</v>
      </c>
      <c s="16" r="I32"/>
      <c s="73" r="J32">
        <v>250000</v>
      </c>
      <c s="42" r="K32">
        <v>1855</v>
      </c>
      <c s="21" r="L32">
        <f>(K32/K$2)-1</f>
        <v>1.76865671641791</v>
      </c>
      <c s="16" r="M32">
        <f>K32-K$2</f>
        <v>1185</v>
      </c>
      <c r="N32">
        <f>K32/J32</f>
        <v>0.00742</v>
      </c>
    </row>
    <row r="33">
      <c s="45" r="B33"/>
      <c t="str" s="16" r="C33">
        <f>C$2</f>
        <v>accounting</v>
      </c>
      <c t="str" s="16" r="D33">
        <f>D$2</f>
        <v>1 yr</v>
      </c>
      <c t="str" s="16" r="E33">
        <f>E$2</f>
        <v>product label</v>
      </c>
      <c t="str" s="16" r="F33">
        <f>F$2</f>
        <v>1/4 page</v>
      </c>
      <c t="str" s="45" r="G33">
        <f>G$2</f>
        <v>nothing</v>
      </c>
      <c t="s" s="16" r="H33">
        <v>19</v>
      </c>
      <c s="16" r="I33"/>
      <c s="73" r="J33">
        <v>500000</v>
      </c>
      <c s="42" r="K33">
        <v>2335</v>
      </c>
      <c s="21" r="L33">
        <f>(K33/K$2)-1</f>
        <v>2.48507462686567</v>
      </c>
      <c s="16" r="M33">
        <f>K33-K$2</f>
        <v>1665</v>
      </c>
      <c r="N33">
        <f>K33/J33</f>
        <v>0.00467</v>
      </c>
    </row>
    <row r="34">
      <c s="45" r="B34"/>
      <c t="str" s="16" r="C34">
        <f>C$2</f>
        <v>accounting</v>
      </c>
      <c t="str" s="16" r="D34">
        <f>D$2</f>
        <v>1 yr</v>
      </c>
      <c t="str" s="16" r="E34">
        <f>E$2</f>
        <v>product label</v>
      </c>
      <c t="str" s="16" r="F34">
        <f>F$2</f>
        <v>1/4 page</v>
      </c>
      <c t="str" s="45" r="G34">
        <f>G$2</f>
        <v>nothing</v>
      </c>
      <c t="s" s="16" r="H34">
        <v>19</v>
      </c>
      <c s="16" r="I34"/>
      <c s="73" r="J34">
        <v>1000000</v>
      </c>
      <c s="42" r="K34">
        <v>3170</v>
      </c>
      <c s="21" r="L34">
        <f>(K34/K$2)-1</f>
        <v>3.73134328358209</v>
      </c>
      <c s="16" r="M34">
        <f>K34-K$2</f>
        <v>2500</v>
      </c>
      <c r="N34">
        <f>K34/J34</f>
        <v>0.00317</v>
      </c>
    </row>
    <row r="35">
      <c s="45" r="B35"/>
      <c t="str" s="16" r="C35">
        <f>C$2</f>
        <v>accounting</v>
      </c>
      <c t="str" s="16" r="D35">
        <f>D$2</f>
        <v>1 yr</v>
      </c>
      <c t="str" s="16" r="E35">
        <f>E$2</f>
        <v>product label</v>
      </c>
      <c t="str" s="16" r="F35">
        <f>F$2</f>
        <v>1/4 page</v>
      </c>
      <c t="str" s="45" r="G35">
        <f>G$2</f>
        <v>nothing</v>
      </c>
      <c t="s" s="16" r="H35">
        <v>19</v>
      </c>
      <c s="16" r="I35"/>
      <c s="73" r="J35">
        <v>3000000</v>
      </c>
      <c s="42" r="K35"/>
      <c s="21" r="L35">
        <f>(K35/K$2)-1</f>
        <v>-1</v>
      </c>
      <c s="16" r="M35">
        <f>K35-K$2</f>
        <v>-670</v>
      </c>
    </row>
    <row r="36">
      <c s="45" r="B36"/>
      <c t="str" s="16" r="C36">
        <f>C$2</f>
        <v>accounting</v>
      </c>
      <c t="str" s="16" r="D36">
        <f>D$2</f>
        <v>1 yr</v>
      </c>
      <c t="str" s="16" r="E36">
        <f>E$2</f>
        <v>product label</v>
      </c>
      <c t="str" s="16" r="F36">
        <f>F$2</f>
        <v>1/4 page</v>
      </c>
      <c t="str" s="45" r="G36">
        <f>G$2</f>
        <v>nothing</v>
      </c>
      <c t="s" s="16" r="H36">
        <v>19</v>
      </c>
      <c s="16" r="I36"/>
      <c s="73" r="J36">
        <v>5000000</v>
      </c>
      <c s="42" r="K36"/>
      <c s="21" r="L36">
        <f>(K36/K$2)-1</f>
        <v>-1</v>
      </c>
      <c s="16" r="M36">
        <f>K36-K$2</f>
        <v>-670</v>
      </c>
    </row>
    <row r="37">
      <c s="45" r="B37"/>
      <c t="str" s="16" r="C37">
        <f>C$2</f>
        <v>accounting</v>
      </c>
      <c t="str" s="16" r="D37">
        <f>D$2</f>
        <v>1 yr</v>
      </c>
      <c t="str" s="16" r="E37">
        <f>E$2</f>
        <v>product label</v>
      </c>
      <c t="str" s="16" r="F37">
        <f>F$2</f>
        <v>1/4 page</v>
      </c>
      <c t="str" s="45" r="G37">
        <f>G$2</f>
        <v>nothing</v>
      </c>
      <c t="s" s="16" r="H37">
        <v>19</v>
      </c>
      <c s="16" r="I37"/>
      <c s="73" r="J37">
        <v>10000000</v>
      </c>
      <c s="42" r="K37"/>
      <c s="21" r="L37">
        <f>(K37/K$2)-1</f>
        <v>-1</v>
      </c>
      <c s="16" r="M37">
        <f>K37-K$2</f>
        <v>-670</v>
      </c>
    </row>
    <row r="38">
      <c s="45" r="B38"/>
      <c t="str" s="16" r="C38">
        <f>C$2</f>
        <v>accounting</v>
      </c>
      <c t="str" s="16" r="D38">
        <f>D$2</f>
        <v>1 yr</v>
      </c>
      <c t="str" s="16" r="E38">
        <f>E$2</f>
        <v>product label</v>
      </c>
      <c t="str" s="16" r="F38">
        <f>F$2</f>
        <v>1/4 page</v>
      </c>
      <c t="str" s="45" r="G38">
        <f>G$2</f>
        <v>nothing</v>
      </c>
      <c t="s" s="16" r="H38">
        <v>19</v>
      </c>
      <c s="16" r="I38"/>
      <c s="73" r="J38">
        <v>25000000</v>
      </c>
      <c s="42" r="K38"/>
      <c s="21" r="L38">
        <f>(K38/K$2)-1</f>
        <v>-1</v>
      </c>
      <c s="16" r="M38">
        <f>K38-K$2</f>
        <v>-670</v>
      </c>
    </row>
    <row r="39">
      <c s="45" r="B39"/>
      <c t="str" s="16" r="C39">
        <f>C$2</f>
        <v>accounting</v>
      </c>
      <c t="str" s="16" r="D39">
        <f>D$2</f>
        <v>1 yr</v>
      </c>
      <c t="str" s="16" r="E39">
        <f>E$2</f>
        <v>product label</v>
      </c>
      <c t="str" s="16" r="F39">
        <f>F$2</f>
        <v>1/4 page</v>
      </c>
      <c t="str" s="45" r="G39">
        <f>G$2</f>
        <v>nothing</v>
      </c>
      <c t="s" s="16" r="H39">
        <v>19</v>
      </c>
      <c s="16" r="I39"/>
      <c t="s" s="25" r="J39">
        <v>33</v>
      </c>
      <c s="42" r="K39">
        <v>4620</v>
      </c>
      <c s="21" r="L39">
        <f>(K39/K$2)-1</f>
        <v>5.8955223880597</v>
      </c>
      <c s="16" r="M39">
        <f>K39-K$2</f>
        <v>3950</v>
      </c>
    </row>
    <row r="40">
      <c t="s" s="75" r="A40">
        <v>188</v>
      </c>
      <c s="45" r="B40"/>
      <c t="s" s="75" r="C40">
        <v>14</v>
      </c>
      <c t="s" s="30" r="D40">
        <v>48</v>
      </c>
      <c t="s" s="45" r="E40">
        <v>35</v>
      </c>
      <c t="s" s="45" r="F40">
        <v>40</v>
      </c>
      <c t="s" s="45" r="G40">
        <v>106</v>
      </c>
      <c t="s" s="75" r="H40">
        <v>19</v>
      </c>
      <c s="75" r="I40"/>
      <c s="50" r="J40">
        <v>1000</v>
      </c>
      <c s="63" r="K40">
        <v>1420</v>
      </c>
      <c s="16" r="L40"/>
      <c s="16" r="M40">
        <f>K40-K$40</f>
        <v>0</v>
      </c>
    </row>
    <row r="41">
      <c s="75" r="A41"/>
      <c s="45" r="B41"/>
      <c t="s" s="75" r="C41">
        <v>14</v>
      </c>
      <c t="s" s="30" r="D41">
        <v>52</v>
      </c>
      <c t="str" s="45" r="E41">
        <f>E$40</f>
        <v>single place</v>
      </c>
      <c t="str" s="45" r="F41">
        <f>F$40</f>
        <v>1/8 page</v>
      </c>
      <c t="str" s="45" r="G41">
        <f>G$40</f>
        <v>nada</v>
      </c>
      <c t="s" s="75" r="H41">
        <v>19</v>
      </c>
      <c s="75" r="I41"/>
      <c s="50" r="J41">
        <f>J$40</f>
        <v>1000</v>
      </c>
      <c s="42" r="K41"/>
      <c s="21" r="L41">
        <f>(K41/K$40)-1</f>
        <v>-1</v>
      </c>
      <c s="16" r="M41">
        <f>K41-K$40</f>
        <v>-1420</v>
      </c>
    </row>
    <row r="42">
      <c s="75" r="A42"/>
      <c s="45" r="B42"/>
      <c t="s" s="75" r="C42">
        <v>14</v>
      </c>
      <c t="s" s="30" r="D42">
        <v>53</v>
      </c>
      <c t="str" s="45" r="E42">
        <f>E$40</f>
        <v>single place</v>
      </c>
      <c t="str" s="45" r="F42">
        <f>F$40</f>
        <v>1/8 page</v>
      </c>
      <c t="str" s="45" r="G42">
        <f>G$40</f>
        <v>nada</v>
      </c>
      <c t="s" s="75" r="H42">
        <v>19</v>
      </c>
      <c s="75" r="I42"/>
      <c s="50" r="J42">
        <f>J$40</f>
        <v>1000</v>
      </c>
      <c s="42" r="K42"/>
      <c s="21" r="L42">
        <f>(K42/K$40)-1</f>
        <v>-1</v>
      </c>
      <c s="16" r="M42">
        <f>K42-K$40</f>
        <v>-1420</v>
      </c>
    </row>
    <row r="43">
      <c s="75" r="A43"/>
      <c s="45" r="B43"/>
      <c t="s" s="75" r="C43">
        <v>14</v>
      </c>
      <c t="s" s="30" r="D43">
        <v>15</v>
      </c>
      <c t="str" s="45" r="E43">
        <f>E$40</f>
        <v>single place</v>
      </c>
      <c t="str" s="45" r="F43">
        <f>F$40</f>
        <v>1/8 page</v>
      </c>
      <c t="str" s="45" r="G43">
        <f>G$40</f>
        <v>nada</v>
      </c>
      <c t="s" s="75" r="H43">
        <v>19</v>
      </c>
      <c s="75" r="I43"/>
      <c s="50" r="J43">
        <f>J$40</f>
        <v>1000</v>
      </c>
      <c s="42" r="K43"/>
      <c s="21" r="L43">
        <f>(K43/K$40)-1</f>
        <v>-1</v>
      </c>
      <c s="16" r="M43">
        <f>K43-K$40</f>
        <v>-1420</v>
      </c>
    </row>
    <row r="44">
      <c s="75" r="A44"/>
      <c s="45" r="B44"/>
      <c t="s" s="75" r="C44">
        <v>14</v>
      </c>
      <c t="s" s="30" r="D44">
        <v>54</v>
      </c>
      <c t="str" s="45" r="E44">
        <f>E$40</f>
        <v>single place</v>
      </c>
      <c t="str" s="45" r="F44">
        <f>F$40</f>
        <v>1/8 page</v>
      </c>
      <c t="str" s="45" r="G44">
        <f>G$40</f>
        <v>nada</v>
      </c>
      <c t="s" s="75" r="H44">
        <v>19</v>
      </c>
      <c s="75" r="I44"/>
      <c s="50" r="J44">
        <f>J$40</f>
        <v>1000</v>
      </c>
      <c s="42" r="K44">
        <v>1420</v>
      </c>
      <c s="21" r="L44">
        <f>(K44/K$40)-1</f>
        <v>0</v>
      </c>
      <c s="16" r="M44">
        <f>K44-K$40</f>
        <v>0</v>
      </c>
    </row>
    <row r="45">
      <c s="75" r="A45"/>
      <c s="45" r="B45"/>
      <c t="s" s="75" r="C45">
        <v>14</v>
      </c>
      <c t="s" s="30" r="D45">
        <v>55</v>
      </c>
      <c t="str" s="45" r="E45">
        <f>E$40</f>
        <v>single place</v>
      </c>
      <c t="str" s="45" r="F45">
        <f>F$40</f>
        <v>1/8 page</v>
      </c>
      <c t="str" s="45" r="G45">
        <f>G$40</f>
        <v>nada</v>
      </c>
      <c t="s" s="75" r="H45">
        <v>19</v>
      </c>
      <c s="75" r="I45"/>
      <c s="50" r="J45">
        <f>J$40</f>
        <v>1000</v>
      </c>
      <c s="42" r="K45">
        <v>1700</v>
      </c>
      <c s="21" r="L45">
        <f>(K45/K$40)-1</f>
        <v>0.197183098591549</v>
      </c>
      <c s="16" r="M45">
        <f>K45-K$40</f>
        <v>280</v>
      </c>
    </row>
    <row r="46">
      <c s="75" r="A46"/>
      <c s="45" r="B46"/>
      <c t="s" s="75" r="C46">
        <v>14</v>
      </c>
      <c t="s" s="30" r="D46">
        <v>56</v>
      </c>
      <c t="str" s="45" r="E46">
        <f>E$40</f>
        <v>single place</v>
      </c>
      <c t="str" s="45" r="F46">
        <f>F$40</f>
        <v>1/8 page</v>
      </c>
      <c t="str" s="45" r="G46">
        <f>G$40</f>
        <v>nada</v>
      </c>
      <c t="s" s="75" r="H46">
        <v>19</v>
      </c>
      <c s="75" r="I46"/>
      <c s="50" r="J46">
        <f>J$40</f>
        <v>1000</v>
      </c>
      <c s="42" r="K46">
        <v>2015</v>
      </c>
      <c s="21" r="L46">
        <f>(K46/K$40)-1</f>
        <v>0.419014084507042</v>
      </c>
      <c s="16" r="M46">
        <f>K46-K$40</f>
        <v>595</v>
      </c>
    </row>
    <row r="47">
      <c s="75" r="A47"/>
      <c s="45" r="B47"/>
      <c t="s" s="75" r="C47">
        <v>14</v>
      </c>
      <c t="s" s="30" r="D47">
        <v>57</v>
      </c>
      <c t="str" s="45" r="E47">
        <f>E$40</f>
        <v>single place</v>
      </c>
      <c t="str" s="45" r="F47">
        <f>F$40</f>
        <v>1/8 page</v>
      </c>
      <c t="str" s="45" r="G47">
        <f>G$40</f>
        <v>nada</v>
      </c>
      <c t="s" s="75" r="H47">
        <v>19</v>
      </c>
      <c s="75" r="I47"/>
      <c s="50" r="J47">
        <f>J$40</f>
        <v>1000</v>
      </c>
      <c s="42" r="K47">
        <v>2075</v>
      </c>
      <c s="21" r="L47">
        <f>(K47/K$40)-1</f>
        <v>0.461267605633803</v>
      </c>
      <c s="16" r="M47">
        <f>K47-K$40</f>
        <v>655</v>
      </c>
    </row>
    <row r="48">
      <c s="75" r="A48"/>
      <c s="45" r="B48"/>
      <c t="s" s="75" r="C48">
        <v>14</v>
      </c>
      <c t="s" s="30" r="D48">
        <v>67</v>
      </c>
      <c t="str" s="45" r="E48">
        <f>E$40</f>
        <v>single place</v>
      </c>
      <c t="str" s="45" r="F48">
        <f>F$40</f>
        <v>1/8 page</v>
      </c>
      <c t="str" s="45" r="G48">
        <f>G$40</f>
        <v>nada</v>
      </c>
      <c t="s" s="75" r="H48">
        <v>19</v>
      </c>
      <c s="75" r="I48"/>
      <c s="50" r="J48">
        <f>J$40</f>
        <v>1000</v>
      </c>
      <c s="42" r="K48">
        <v>2135</v>
      </c>
      <c s="21" r="L48">
        <f>(K48/K$40)-1</f>
        <v>0.503521126760564</v>
      </c>
      <c s="16" r="M48">
        <f>K48-K$40</f>
        <v>715</v>
      </c>
    </row>
    <row r="49">
      <c s="75" r="A49"/>
      <c s="45" r="B49"/>
      <c t="s" s="75" r="C49">
        <v>14</v>
      </c>
      <c t="s" s="30" r="D49">
        <v>58</v>
      </c>
      <c t="str" s="45" r="E49">
        <f>E$40</f>
        <v>single place</v>
      </c>
      <c t="str" s="45" r="F49">
        <f>F$40</f>
        <v>1/8 page</v>
      </c>
      <c t="str" s="45" r="G49">
        <f>G$40</f>
        <v>nada</v>
      </c>
      <c t="s" s="75" r="H49">
        <v>19</v>
      </c>
      <c s="75" r="I49"/>
      <c s="50" r="J49">
        <f>J$40</f>
        <v>1000</v>
      </c>
      <c s="42" r="K49">
        <v>2200</v>
      </c>
      <c s="21" r="L49">
        <f>(K49/K$40)-1</f>
        <v>0.549295774647887</v>
      </c>
      <c s="16" r="M49">
        <f>K49-K$40</f>
        <v>780</v>
      </c>
    </row>
    <row r="50">
      <c s="45" r="B50"/>
      <c t="s" s="16" r="C50">
        <v>14</v>
      </c>
      <c t="str" s="16" r="D50">
        <f>D44</f>
        <v>1 yr</v>
      </c>
      <c t="str" s="49" r="E50">
        <f>E$40</f>
        <v>single place</v>
      </c>
      <c t="str" s="45" r="F50">
        <f>F$40</f>
        <v>1/8 page</v>
      </c>
      <c t="str" s="45" r="G50">
        <f>G$40</f>
        <v>nada</v>
      </c>
      <c t="s" s="16" r="H50">
        <v>19</v>
      </c>
      <c s="16" r="I50"/>
      <c s="59" r="J50">
        <f>J$40</f>
        <v>1000</v>
      </c>
      <c s="42" r="K50">
        <f>K$40</f>
        <v>1420</v>
      </c>
      <c s="21" r="L50">
        <f>(K50/K$40)-1</f>
        <v>0</v>
      </c>
      <c s="16" r="M50">
        <f>K50-K$40</f>
        <v>0</v>
      </c>
    </row>
    <row r="51">
      <c s="45" r="B51"/>
      <c t="s" s="16" r="C51">
        <v>14</v>
      </c>
      <c t="str" s="16" r="D51">
        <f>D44</f>
        <v>1 yr</v>
      </c>
      <c t="s" s="49" r="E51">
        <v>39</v>
      </c>
      <c t="str" s="45" r="F51">
        <f>F$40</f>
        <v>1/8 page</v>
      </c>
      <c t="str" s="45" r="G51">
        <f>G$40</f>
        <v>nada</v>
      </c>
      <c t="s" s="16" r="H51">
        <v>19</v>
      </c>
      <c s="16" r="I51"/>
      <c s="59" r="J51">
        <f>J$40</f>
        <v>1000</v>
      </c>
      <c s="67" r="K51"/>
      <c s="21" r="L51">
        <f>(K51/K$40)-1</f>
        <v>-1</v>
      </c>
      <c s="16" r="M51">
        <f>K51-K$40</f>
        <v>-1420</v>
      </c>
    </row>
    <row r="52">
      <c s="75" r="A52"/>
      <c s="45" r="B52"/>
      <c t="s" s="75" r="C52">
        <v>14</v>
      </c>
      <c t="str" s="75" r="D52">
        <f>D44</f>
        <v>1 yr</v>
      </c>
      <c t="str" s="45" r="E52">
        <f>E$40</f>
        <v>single place</v>
      </c>
      <c t="s" s="49" r="F52">
        <v>40</v>
      </c>
      <c t="str" s="45" r="G52">
        <f>G$40</f>
        <v>nada</v>
      </c>
      <c t="s" s="75" r="H52">
        <v>19</v>
      </c>
      <c s="75" r="I52"/>
      <c s="50" r="J52">
        <f>J$40</f>
        <v>1000</v>
      </c>
      <c s="42" r="K52">
        <f>K$40</f>
        <v>1420</v>
      </c>
      <c s="21" r="L52">
        <f>(K52/K$40)-1</f>
        <v>0</v>
      </c>
      <c s="16" r="M52">
        <f>K52-K$40</f>
        <v>0</v>
      </c>
    </row>
    <row r="53">
      <c s="75" r="A53"/>
      <c s="45" r="B53"/>
      <c t="s" s="75" r="C53">
        <v>14</v>
      </c>
      <c t="str" s="75" r="D53">
        <f>D44</f>
        <v>1 yr</v>
      </c>
      <c t="str" s="45" r="E53">
        <f>E$40</f>
        <v>single place</v>
      </c>
      <c t="s" s="49" r="F53">
        <v>60</v>
      </c>
      <c t="str" s="45" r="G53">
        <f>G$40</f>
        <v>nada</v>
      </c>
      <c t="s" s="75" r="H53">
        <v>19</v>
      </c>
      <c s="75" r="I53"/>
      <c s="50" r="J53">
        <f>J$40</f>
        <v>1000</v>
      </c>
      <c s="67" r="K53"/>
      <c s="21" r="L53">
        <f>(K53/K$40)-1</f>
        <v>-1</v>
      </c>
      <c s="16" r="M53">
        <f>K53-K$40</f>
        <v>-1420</v>
      </c>
    </row>
    <row r="54">
      <c s="75" r="A54"/>
      <c s="45" r="B54"/>
      <c t="s" s="75" r="C54">
        <v>14</v>
      </c>
      <c t="str" s="75" r="D54">
        <f>D44</f>
        <v>1 yr</v>
      </c>
      <c t="str" s="45" r="E54">
        <f>E$40</f>
        <v>single place</v>
      </c>
      <c t="s" s="49" r="F54">
        <v>41</v>
      </c>
      <c t="str" s="45" r="G54">
        <f>G$40</f>
        <v>nada</v>
      </c>
      <c t="s" s="75" r="H54">
        <v>19</v>
      </c>
      <c s="75" r="I54"/>
      <c s="50" r="J54">
        <f>J$40</f>
        <v>1000</v>
      </c>
      <c s="67" r="K54"/>
      <c s="21" r="L54">
        <f>(K54/K$40)-1</f>
        <v>-1</v>
      </c>
      <c s="16" r="M54">
        <f>K54-K$40</f>
        <v>-1420</v>
      </c>
    </row>
    <row r="55">
      <c s="75" r="A55"/>
      <c s="45" r="B55"/>
      <c t="s" s="75" r="C55">
        <v>14</v>
      </c>
      <c t="str" s="75" r="D55">
        <f>D44</f>
        <v>1 yr</v>
      </c>
      <c t="str" s="45" r="E55">
        <f>E$40</f>
        <v>single place</v>
      </c>
      <c t="s" s="49" r="F55">
        <v>42</v>
      </c>
      <c t="str" s="45" r="G55">
        <f>G$40</f>
        <v>nada</v>
      </c>
      <c t="s" s="75" r="H55">
        <v>19</v>
      </c>
      <c s="75" r="I55"/>
      <c s="50" r="J55">
        <f>J$40</f>
        <v>1000</v>
      </c>
      <c s="67" r="K55"/>
      <c s="21" r="L55">
        <f>(K55/K$40)-1</f>
        <v>-1</v>
      </c>
      <c s="16" r="M55">
        <f>K55-K$40</f>
        <v>-1420</v>
      </c>
    </row>
    <row r="56">
      <c s="45" r="B56"/>
      <c t="s" s="16" r="C56">
        <v>14</v>
      </c>
      <c t="str" s="16" r="D56">
        <f>D44</f>
        <v>1 yr</v>
      </c>
      <c t="str" s="45" r="E56">
        <f>E$40</f>
        <v>single place</v>
      </c>
      <c t="str" s="45" r="F56">
        <f>F$40</f>
        <v>1/8 page</v>
      </c>
      <c t="str" s="49" r="G56">
        <f>G$40</f>
        <v>nada</v>
      </c>
      <c t="s" s="16" r="H56">
        <v>19</v>
      </c>
      <c s="16" r="I56"/>
      <c s="59" r="J56">
        <f>J$40</f>
        <v>1000</v>
      </c>
      <c s="42" r="K56"/>
      <c s="21" r="L56">
        <f>(K56/K$40)-1</f>
        <v>-1</v>
      </c>
      <c s="16" r="M56">
        <f>K56-K$40</f>
        <v>-1420</v>
      </c>
    </row>
    <row r="57">
      <c s="45" r="B57"/>
      <c t="s" s="16" r="C57">
        <v>14</v>
      </c>
      <c t="str" s="16" r="D57">
        <f>D44</f>
        <v>1 yr</v>
      </c>
      <c t="str" s="45" r="E57">
        <f>E$40</f>
        <v>single place</v>
      </c>
      <c t="str" s="45" r="F57">
        <f>F$40</f>
        <v>1/8 page</v>
      </c>
      <c t="str" s="49" r="G57">
        <f>G$40</f>
        <v>nada</v>
      </c>
      <c t="s" s="16" r="H57">
        <v>19</v>
      </c>
      <c s="16" r="I57"/>
      <c s="59" r="J57">
        <f>J$40</f>
        <v>1000</v>
      </c>
      <c s="42" r="K57"/>
      <c s="21" r="L57">
        <f>(K57/K$40)-1</f>
        <v>-1</v>
      </c>
      <c s="16" r="M57">
        <f>K57-K$40</f>
        <v>-1420</v>
      </c>
    </row>
    <row r="58">
      <c s="75" r="A58"/>
      <c s="45" r="B58"/>
      <c t="s" s="75" r="C58">
        <v>14</v>
      </c>
      <c t="str" s="75" r="D58">
        <f>D44</f>
        <v>1 yr</v>
      </c>
      <c t="str" s="45" r="E58">
        <f>E$40</f>
        <v>single place</v>
      </c>
      <c t="str" s="45" r="F58">
        <f>F$40</f>
        <v>1/8 page</v>
      </c>
      <c t="str" s="45" r="G58">
        <f>G$40</f>
        <v>nada</v>
      </c>
      <c t="s" s="30" r="H58">
        <v>19</v>
      </c>
      <c s="75" r="I58"/>
      <c s="50" r="J58">
        <f>J$40</f>
        <v>1000</v>
      </c>
      <c s="42" r="K58">
        <f>K$40</f>
        <v>1420</v>
      </c>
      <c s="21" r="L58">
        <f>(K58/K$40)-1</f>
        <v>0</v>
      </c>
      <c s="16" r="M58">
        <f>K58-K$40</f>
        <v>0</v>
      </c>
    </row>
    <row r="59">
      <c s="75" r="A59"/>
      <c s="45" r="B59"/>
      <c t="s" s="75" r="C59">
        <v>14</v>
      </c>
      <c t="str" s="75" r="D59">
        <f>D44</f>
        <v>1 yr</v>
      </c>
      <c t="str" s="45" r="E59">
        <f>E$40</f>
        <v>single place</v>
      </c>
      <c t="str" s="45" r="F59">
        <f>F$40</f>
        <v>1/8 page</v>
      </c>
      <c t="str" s="45" r="G59">
        <f>G$40</f>
        <v>nada</v>
      </c>
      <c t="s" s="30" r="H59">
        <v>45</v>
      </c>
      <c s="75" r="I59"/>
      <c s="50" r="J59">
        <f>J$40</f>
        <v>1000</v>
      </c>
      <c s="42" r="K59"/>
      <c s="21" r="L59">
        <f>(K59/K$40)-1</f>
        <v>-1</v>
      </c>
      <c s="16" r="M59">
        <f>K59-K$40</f>
        <v>-1420</v>
      </c>
    </row>
    <row r="60">
      <c s="75" r="A60"/>
      <c s="45" r="B60"/>
      <c t="s" s="75" r="C60">
        <v>14</v>
      </c>
      <c t="str" s="75" r="D60">
        <f>D44</f>
        <v>1 yr</v>
      </c>
      <c t="str" s="45" r="E60">
        <f>E$40</f>
        <v>single place</v>
      </c>
      <c t="str" s="45" r="F60">
        <f>F$40</f>
        <v>1/8 page</v>
      </c>
      <c t="str" s="45" r="G60">
        <f>G$40</f>
        <v>nada</v>
      </c>
      <c t="s" s="30" r="H60">
        <v>46</v>
      </c>
      <c s="75" r="I60"/>
      <c s="50" r="J60">
        <f>J$40</f>
        <v>1000</v>
      </c>
      <c s="42" r="K60"/>
      <c s="21" r="L60">
        <f>(K60/K$40)-1</f>
        <v>-1</v>
      </c>
      <c s="16" r="M60">
        <f>K60-K$40</f>
        <v>-1420</v>
      </c>
    </row>
    <row r="61">
      <c s="75" r="A61"/>
      <c s="45" r="B61"/>
      <c t="s" s="75" r="C61">
        <v>14</v>
      </c>
      <c t="str" s="75" r="D61">
        <f>D44</f>
        <v>1 yr</v>
      </c>
      <c t="str" s="45" r="E61">
        <f>E$40</f>
        <v>single place</v>
      </c>
      <c t="str" s="45" r="F61">
        <f>F$40</f>
        <v>1/8 page</v>
      </c>
      <c t="str" s="45" r="G61">
        <f>G$40</f>
        <v>nada</v>
      </c>
      <c t="s" s="30" r="H61">
        <v>31</v>
      </c>
      <c s="75" r="I61"/>
      <c s="50" r="J61">
        <f>J$40</f>
        <v>1000</v>
      </c>
      <c s="42" r="K61">
        <v>1845</v>
      </c>
      <c s="21" r="L61">
        <f>(K61/K$40)-1</f>
        <v>0.299295774647887</v>
      </c>
      <c s="16" r="M61">
        <f>K61-K$40</f>
        <v>425</v>
      </c>
    </row>
    <row r="62">
      <c s="75" r="A62"/>
      <c s="45" r="B62"/>
      <c t="s" s="75" r="C62">
        <v>14</v>
      </c>
      <c t="str" s="75" r="D62">
        <f>D44</f>
        <v>1 yr</v>
      </c>
      <c t="str" s="45" r="E62">
        <f>E$40</f>
        <v>single place</v>
      </c>
      <c t="str" s="45" r="F62">
        <f>F$40</f>
        <v>1/8 page</v>
      </c>
      <c t="str" s="45" r="G62">
        <f>G$40</f>
        <v>nada</v>
      </c>
      <c t="s" s="30" r="H62">
        <v>32</v>
      </c>
      <c s="75" r="I62"/>
      <c s="50" r="J62">
        <f>J$40</f>
        <v>1000</v>
      </c>
      <c s="42" r="K62">
        <v>1560</v>
      </c>
      <c s="21" r="L62">
        <f>(K62/K$40)-1</f>
        <v>0.098591549295775</v>
      </c>
      <c s="16" r="M62">
        <f>K62-K$40</f>
        <v>140</v>
      </c>
    </row>
    <row r="63">
      <c s="45" r="B63"/>
      <c t="s" s="16" r="C63">
        <v>14</v>
      </c>
      <c t="str" s="16" r="D63">
        <f>D44</f>
        <v>1 yr</v>
      </c>
      <c t="str" s="45" r="E63">
        <f>E$40</f>
        <v>single place</v>
      </c>
      <c t="str" s="45" r="F63">
        <f>F$40</f>
        <v>1/8 page</v>
      </c>
      <c t="str" s="45" r="G63">
        <f>G$40</f>
        <v>nada</v>
      </c>
      <c t="s" s="16" r="H63">
        <v>19</v>
      </c>
      <c s="16" r="I63"/>
      <c s="73" r="J63">
        <v>1000</v>
      </c>
      <c s="42" r="K63">
        <f>K$40</f>
        <v>1420</v>
      </c>
      <c s="21" r="L63">
        <f>(K63/K$40)-1</f>
        <v>0</v>
      </c>
      <c s="16" r="M63">
        <f>K63-K$40</f>
        <v>0</v>
      </c>
      <c r="N63">
        <f>(K63-K$63)/J63</f>
        <v>0</v>
      </c>
    </row>
    <row r="64">
      <c s="45" r="B64"/>
      <c t="s" s="16" r="C64">
        <v>14</v>
      </c>
      <c t="str" s="16" r="D64">
        <f>D44</f>
        <v>1 yr</v>
      </c>
      <c t="str" s="45" r="E64">
        <f>E$40</f>
        <v>single place</v>
      </c>
      <c t="str" s="45" r="F64">
        <f>F$40</f>
        <v>1/8 page</v>
      </c>
      <c t="str" s="45" r="G64">
        <f>G$40</f>
        <v>nada</v>
      </c>
      <c t="s" s="16" r="H64">
        <v>19</v>
      </c>
      <c s="16" r="I64"/>
      <c s="73" r="J64">
        <v>5000</v>
      </c>
      <c s="67" r="K64">
        <v>1630</v>
      </c>
      <c s="21" r="L64">
        <f>(K64/K$40)-1</f>
        <v>0.147887323943662</v>
      </c>
      <c s="16" r="M64">
        <f>K64-K$40</f>
        <v>210</v>
      </c>
      <c r="N64">
        <f>(K64-K$63)/J64</f>
        <v>0.042</v>
      </c>
    </row>
    <row r="65">
      <c s="45" r="B65"/>
      <c t="s" s="16" r="C65">
        <v>14</v>
      </c>
      <c t="str" s="16" r="D65">
        <f>D44</f>
        <v>1 yr</v>
      </c>
      <c t="str" s="45" r="E65">
        <f>E$40</f>
        <v>single place</v>
      </c>
      <c t="str" s="45" r="F65">
        <f>F$40</f>
        <v>1/8 page</v>
      </c>
      <c t="str" s="45" r="G65">
        <f>G$40</f>
        <v>nada</v>
      </c>
      <c t="s" s="16" r="H65">
        <v>19</v>
      </c>
      <c s="16" r="I65"/>
      <c s="73" r="J65">
        <v>10000</v>
      </c>
      <c s="42" r="K65">
        <v>1700</v>
      </c>
      <c s="21" r="L65">
        <f>(K65/K$40)-1</f>
        <v>0.197183098591549</v>
      </c>
      <c s="16" r="M65">
        <f>K65-K$40</f>
        <v>280</v>
      </c>
      <c r="N65">
        <f>(K65-K$63)/J65</f>
        <v>0.028</v>
      </c>
    </row>
    <row r="66">
      <c s="45" r="B66"/>
      <c t="s" s="16" r="C66">
        <v>14</v>
      </c>
      <c t="str" s="16" r="D66">
        <f>D44</f>
        <v>1 yr</v>
      </c>
      <c t="str" s="45" r="E66">
        <f>E$40</f>
        <v>single place</v>
      </c>
      <c t="str" s="45" r="F66">
        <f>F$40</f>
        <v>1/8 page</v>
      </c>
      <c t="str" s="45" r="G66">
        <f>G$40</f>
        <v>nada</v>
      </c>
      <c t="s" s="16" r="H66">
        <v>19</v>
      </c>
      <c s="16" r="I66"/>
      <c s="73" r="J66">
        <v>25000</v>
      </c>
      <c s="42" r="K66">
        <v>1840</v>
      </c>
      <c s="21" r="L66">
        <f>(K66/K$40)-1</f>
        <v>0.295774647887324</v>
      </c>
      <c s="16" r="M66">
        <f>K66-K$40</f>
        <v>420</v>
      </c>
      <c r="N66">
        <f>(K66-K$63)/J66</f>
        <v>0.0168</v>
      </c>
    </row>
    <row r="67">
      <c s="45" r="B67"/>
      <c t="s" s="16" r="C67">
        <v>14</v>
      </c>
      <c t="str" s="16" r="D67">
        <f>D44</f>
        <v>1 yr</v>
      </c>
      <c t="str" s="45" r="E67">
        <f>E$40</f>
        <v>single place</v>
      </c>
      <c t="str" s="45" r="F67">
        <f>F$40</f>
        <v>1/8 page</v>
      </c>
      <c t="str" s="45" r="G67">
        <f>G$40</f>
        <v>nada</v>
      </c>
      <c t="s" s="16" r="H67">
        <v>19</v>
      </c>
      <c s="16" r="I67"/>
      <c s="73" r="J67">
        <v>50000</v>
      </c>
      <c s="42" r="K67">
        <v>1980</v>
      </c>
      <c s="21" r="L67">
        <f>(K67/K$40)-1</f>
        <v>0.394366197183098</v>
      </c>
      <c s="16" r="M67">
        <f>K67-K$40</f>
        <v>560</v>
      </c>
      <c r="N67">
        <f>(K67-K$63)/J67</f>
        <v>0.0112</v>
      </c>
    </row>
    <row r="68">
      <c s="45" r="B68"/>
      <c t="s" s="16" r="C68">
        <v>14</v>
      </c>
      <c t="str" s="16" r="D68">
        <f>D44</f>
        <v>1 yr</v>
      </c>
      <c t="str" s="45" r="E68">
        <f>E$40</f>
        <v>single place</v>
      </c>
      <c t="str" s="45" r="F68">
        <f>F$40</f>
        <v>1/8 page</v>
      </c>
      <c t="str" s="45" r="G68">
        <f>G$40</f>
        <v>nada</v>
      </c>
      <c t="s" s="16" r="H68">
        <v>19</v>
      </c>
      <c s="16" r="I68"/>
      <c s="25" r="J68">
        <v>100000</v>
      </c>
      <c s="42" r="K68">
        <v>2260</v>
      </c>
      <c s="21" r="L68">
        <f>(K68/K$40)-1</f>
        <v>0.591549295774648</v>
      </c>
      <c s="16" r="M68">
        <f>K68-K$40</f>
        <v>840</v>
      </c>
      <c r="N68">
        <f>(K68-K$63)/J68</f>
        <v>0.0084</v>
      </c>
    </row>
    <row r="69">
      <c s="45" r="B69"/>
      <c t="s" s="16" r="C69">
        <v>14</v>
      </c>
      <c t="str" s="16" r="D69">
        <f>D44</f>
        <v>1 yr</v>
      </c>
      <c t="str" s="45" r="E69">
        <f>E$40</f>
        <v>single place</v>
      </c>
      <c t="str" s="45" r="F69">
        <f>F$40</f>
        <v>1/8 page</v>
      </c>
      <c t="str" s="45" r="G69">
        <f>G$40</f>
        <v>nada</v>
      </c>
      <c t="s" s="16" r="H69">
        <v>19</v>
      </c>
      <c s="16" r="I69"/>
      <c s="25" r="J69">
        <v>250000</v>
      </c>
      <c s="42" r="K69">
        <v>2540</v>
      </c>
      <c s="21" r="L69">
        <f>(K69/K$40)-1</f>
        <v>0.788732394366197</v>
      </c>
      <c s="16" r="M69">
        <f>K69-K$40</f>
        <v>1120</v>
      </c>
      <c r="N69">
        <f>(K69-K$63)/J69</f>
        <v>0.00448</v>
      </c>
    </row>
    <row r="70">
      <c s="45" r="B70"/>
      <c t="s" s="16" r="C70">
        <v>14</v>
      </c>
      <c t="str" s="16" r="D70">
        <f>D44</f>
        <v>1 yr</v>
      </c>
      <c t="str" s="45" r="E70">
        <f>E$40</f>
        <v>single place</v>
      </c>
      <c t="str" s="45" r="F70">
        <f>F$40</f>
        <v>1/8 page</v>
      </c>
      <c t="str" s="45" r="G70">
        <f>G$40</f>
        <v>nada</v>
      </c>
      <c t="s" s="16" r="H70">
        <v>19</v>
      </c>
      <c s="16" r="I70"/>
      <c s="25" r="J70">
        <v>500000</v>
      </c>
      <c s="42" r="K70">
        <v>2825</v>
      </c>
      <c s="21" r="L70">
        <f>(K70/K$40)-1</f>
        <v>0.98943661971831</v>
      </c>
      <c s="16" r="M70">
        <f>K70-K$40</f>
        <v>1405</v>
      </c>
      <c r="N70">
        <f>(K70-K$63)/J70</f>
        <v>0.00281</v>
      </c>
    </row>
    <row r="71">
      <c s="45" r="B71"/>
      <c t="s" s="16" r="C71">
        <v>14</v>
      </c>
      <c t="str" s="16" r="D71">
        <f>D44</f>
        <v>1 yr</v>
      </c>
      <c t="str" s="45" r="E71">
        <f>E$40</f>
        <v>single place</v>
      </c>
      <c t="str" s="45" r="F71">
        <f>F$40</f>
        <v>1/8 page</v>
      </c>
      <c t="str" s="45" r="G71">
        <f>G$40</f>
        <v>nada</v>
      </c>
      <c t="s" s="16" r="H71">
        <v>19</v>
      </c>
      <c s="16" r="I71"/>
      <c s="25" r="J71">
        <v>1000000</v>
      </c>
      <c s="42" r="K71">
        <v>3245</v>
      </c>
      <c s="21" r="L71">
        <f>(K71/K$40)-1</f>
        <v>1.28521126760563</v>
      </c>
      <c s="16" r="M71">
        <f>K71-K$40</f>
        <v>1825</v>
      </c>
      <c r="N71">
        <f>(K71-K$63)/J71</f>
        <v>0.001825</v>
      </c>
    </row>
    <row r="72">
      <c s="45" r="B72"/>
      <c t="s" s="16" r="C72">
        <v>14</v>
      </c>
      <c t="str" s="16" r="D72">
        <f>D44</f>
        <v>1 yr</v>
      </c>
      <c t="str" s="45" r="E72">
        <f>E$40</f>
        <v>single place</v>
      </c>
      <c t="str" s="45" r="F72">
        <f>F$40</f>
        <v>1/8 page</v>
      </c>
      <c t="str" s="45" r="G72">
        <f>G$40</f>
        <v>nada</v>
      </c>
      <c t="s" s="16" r="H72">
        <v>19</v>
      </c>
      <c s="16" r="I72"/>
      <c s="25" r="J72">
        <v>3000000</v>
      </c>
      <c s="42" r="K72"/>
      <c s="21" r="L72">
        <f>(K72/K$40)-1</f>
        <v>-1</v>
      </c>
      <c s="16" r="M72">
        <f>K72-K$40</f>
        <v>-1420</v>
      </c>
      <c r="N72">
        <f>K72/J72</f>
        <v>0</v>
      </c>
    </row>
    <row r="73">
      <c s="45" r="B73"/>
      <c t="s" s="16" r="C73">
        <v>14</v>
      </c>
      <c t="str" s="16" r="D73">
        <f>D44</f>
        <v>1 yr</v>
      </c>
      <c t="str" s="45" r="E73">
        <f>E$40</f>
        <v>single place</v>
      </c>
      <c t="str" s="45" r="F73">
        <f>F$40</f>
        <v>1/8 page</v>
      </c>
      <c t="str" s="45" r="G73">
        <f>G$40</f>
        <v>nada</v>
      </c>
      <c t="s" s="16" r="H73">
        <v>19</v>
      </c>
      <c s="16" r="I73"/>
      <c s="25" r="J73">
        <v>5000000</v>
      </c>
      <c s="42" r="K73"/>
      <c s="21" r="L73">
        <f>(K73/K$40)-1</f>
        <v>-1</v>
      </c>
      <c s="16" r="M73">
        <f>K73-K$40</f>
        <v>-1420</v>
      </c>
      <c r="N73">
        <f>K73/J73</f>
        <v>0</v>
      </c>
    </row>
    <row r="74">
      <c s="45" r="B74"/>
      <c t="s" s="16" r="C74">
        <v>14</v>
      </c>
      <c t="str" s="16" r="D74">
        <f>D44</f>
        <v>1 yr</v>
      </c>
      <c t="str" s="45" r="E74">
        <f>E$40</f>
        <v>single place</v>
      </c>
      <c t="str" s="45" r="F74">
        <f>F$40</f>
        <v>1/8 page</v>
      </c>
      <c t="str" s="45" r="G74">
        <f>G$40</f>
        <v>nada</v>
      </c>
      <c t="s" s="16" r="H74">
        <v>19</v>
      </c>
      <c s="16" r="I74"/>
      <c s="25" r="J74">
        <v>10000000</v>
      </c>
      <c s="42" r="K74"/>
      <c s="21" r="L74">
        <f>(K74/K$40)-1</f>
        <v>-1</v>
      </c>
      <c s="16" r="M74">
        <f>K74-K$40</f>
        <v>-1420</v>
      </c>
      <c r="N74">
        <f>K74/J74</f>
        <v>0</v>
      </c>
    </row>
    <row r="75">
      <c s="45" r="B75"/>
      <c t="s" s="16" r="C75">
        <v>14</v>
      </c>
      <c t="str" s="16" r="D75">
        <f>D44</f>
        <v>1 yr</v>
      </c>
      <c t="str" s="45" r="E75">
        <f>E$40</f>
        <v>single place</v>
      </c>
      <c t="str" s="45" r="F75">
        <f>F$40</f>
        <v>1/8 page</v>
      </c>
      <c t="str" s="45" r="G75">
        <f>G$40</f>
        <v>nada</v>
      </c>
      <c t="s" s="16" r="H75">
        <v>19</v>
      </c>
      <c s="16" r="I75"/>
      <c s="25" r="J75">
        <v>25000000</v>
      </c>
      <c s="42" r="K75"/>
      <c s="21" r="L75">
        <f>(K75/K$40)-1</f>
        <v>-1</v>
      </c>
      <c s="16" r="M75">
        <f>K75-K$40</f>
        <v>-1420</v>
      </c>
      <c r="N75">
        <f>K75/J75</f>
        <v>0</v>
      </c>
    </row>
    <row r="76">
      <c s="45" r="B76"/>
      <c t="s" s="16" r="C76">
        <v>14</v>
      </c>
      <c t="str" s="16" r="D76">
        <f>D44</f>
        <v>1 yr</v>
      </c>
      <c t="str" s="45" r="E76">
        <f>E$40</f>
        <v>single place</v>
      </c>
      <c t="str" s="45" r="F76">
        <f>F$40</f>
        <v>1/8 page</v>
      </c>
      <c t="str" s="45" r="G76">
        <f>G$40</f>
        <v>nada</v>
      </c>
      <c t="s" s="16" r="H76">
        <v>19</v>
      </c>
      <c s="16" r="I76"/>
      <c t="s" s="25" r="J76">
        <v>33</v>
      </c>
      <c s="42" r="K76">
        <v>4635</v>
      </c>
      <c s="21" r="L76">
        <f>(K76/K$40)-1</f>
        <v>2.26408450704225</v>
      </c>
      <c s="16" r="M76">
        <f>K76-K$40</f>
        <v>3215</v>
      </c>
    </row>
    <row r="77">
      <c t="s" s="75" r="A77">
        <v>189</v>
      </c>
      <c s="45" r="B77"/>
      <c t="s" s="75" r="C77">
        <v>14</v>
      </c>
      <c t="s" s="30" r="D77">
        <v>54</v>
      </c>
      <c t="s" s="75" r="E77">
        <v>114</v>
      </c>
      <c t="s" s="75" r="F77">
        <v>60</v>
      </c>
      <c t="s" s="45" r="G77">
        <v>50</v>
      </c>
      <c t="s" s="75" r="H77">
        <v>19</v>
      </c>
      <c s="75" r="I77"/>
      <c s="50" r="J77">
        <v>1000</v>
      </c>
      <c s="42" r="K77">
        <v>300</v>
      </c>
      <c s="21" r="L77">
        <f>(K77/K$77)-1</f>
        <v>0</v>
      </c>
      <c s="16" r="M77">
        <f>K77-K$77</f>
        <v>0</v>
      </c>
    </row>
    <row r="78">
      <c t="s" s="75" r="A78">
        <v>190</v>
      </c>
      <c s="45" r="B78"/>
      <c t="s" s="75" r="C78">
        <v>14</v>
      </c>
      <c t="s" s="30" r="D78">
        <v>52</v>
      </c>
      <c t="str" s="75" r="E78">
        <f>E$77</f>
        <v>inside</v>
      </c>
      <c t="str" s="75" r="F78">
        <f>F$77</f>
        <v>1/4 page</v>
      </c>
      <c t="str" s="45" r="G78">
        <f>G$77</f>
        <v>1 vers,1/4 ad</v>
      </c>
      <c t="s" s="75" r="H78">
        <v>19</v>
      </c>
      <c s="75" r="I78"/>
      <c s="50" r="J78">
        <f>J$77</f>
        <v>1000</v>
      </c>
      <c s="42" r="K78"/>
      <c s="21" r="L78">
        <f>(K78/K$77)-1</f>
        <v>-1</v>
      </c>
      <c s="16" r="M78">
        <f>K78-K$77</f>
        <v>-300</v>
      </c>
    </row>
    <row r="79">
      <c s="75" r="A79"/>
      <c s="45" r="B79"/>
      <c t="s" s="75" r="C79">
        <v>14</v>
      </c>
      <c t="s" s="30" r="D79">
        <v>53</v>
      </c>
      <c t="str" s="75" r="E79">
        <f>E$77</f>
        <v>inside</v>
      </c>
      <c t="str" s="75" r="F79">
        <f>F$77</f>
        <v>1/4 page</v>
      </c>
      <c t="str" s="45" r="G79">
        <f>G$77</f>
        <v>1 vers,1/4 ad</v>
      </c>
      <c t="s" s="75" r="H79">
        <v>19</v>
      </c>
      <c s="75" r="I79"/>
      <c s="50" r="J79">
        <f>J$77</f>
        <v>1000</v>
      </c>
      <c s="42" r="K79"/>
      <c s="21" r="L79">
        <f>(K79/K$77)-1</f>
        <v>-1</v>
      </c>
      <c s="16" r="M79">
        <f>K79-K$77</f>
        <v>-300</v>
      </c>
    </row>
    <row r="80">
      <c s="75" r="A80"/>
      <c s="45" r="B80"/>
      <c t="s" s="75" r="C80">
        <v>14</v>
      </c>
      <c t="s" s="30" r="D80">
        <v>15</v>
      </c>
      <c t="str" s="75" r="E80">
        <f>E$77</f>
        <v>inside</v>
      </c>
      <c t="str" s="75" r="F80">
        <f>F$77</f>
        <v>1/4 page</v>
      </c>
      <c t="str" s="45" r="G80">
        <f>G$77</f>
        <v>1 vers,1/4 ad</v>
      </c>
      <c t="s" s="75" r="H80">
        <v>19</v>
      </c>
      <c s="75" r="I80"/>
      <c s="50" r="J80">
        <f>J$77</f>
        <v>1000</v>
      </c>
      <c s="42" r="K80"/>
      <c s="21" r="L80">
        <f>(K80/K$77)-1</f>
        <v>-1</v>
      </c>
      <c s="16" r="M80">
        <f>K80-K$77</f>
        <v>-300</v>
      </c>
    </row>
    <row r="81">
      <c s="75" r="A81"/>
      <c s="45" r="B81"/>
      <c t="s" s="75" r="C81">
        <v>14</v>
      </c>
      <c t="s" s="30" r="D81">
        <v>54</v>
      </c>
      <c t="str" s="75" r="E81">
        <f>E$77</f>
        <v>inside</v>
      </c>
      <c t="str" s="75" r="F81">
        <f>F$77</f>
        <v>1/4 page</v>
      </c>
      <c t="str" s="45" r="G81">
        <f>G$77</f>
        <v>1 vers,1/4 ad</v>
      </c>
      <c t="s" s="75" r="H81">
        <v>19</v>
      </c>
      <c s="75" r="I81"/>
      <c s="50" r="J81">
        <f>J$77</f>
        <v>1000</v>
      </c>
      <c s="42" r="K81">
        <v>300</v>
      </c>
      <c s="21" r="L81">
        <f>(K81/K$77)-1</f>
        <v>0</v>
      </c>
      <c s="16" r="M81">
        <f>K81-K$77</f>
        <v>0</v>
      </c>
    </row>
    <row r="82">
      <c s="75" r="A82"/>
      <c s="45" r="B82"/>
      <c t="s" s="75" r="C82">
        <v>14</v>
      </c>
      <c t="s" s="30" r="D82">
        <v>55</v>
      </c>
      <c t="str" s="75" r="E82">
        <f>E$77</f>
        <v>inside</v>
      </c>
      <c t="str" s="75" r="F82">
        <f>F$77</f>
        <v>1/4 page</v>
      </c>
      <c t="str" s="45" r="G82">
        <f>G$77</f>
        <v>1 vers,1/4 ad</v>
      </c>
      <c t="s" s="75" r="H82">
        <v>19</v>
      </c>
      <c s="75" r="I82"/>
      <c s="50" r="J82">
        <f>J$77</f>
        <v>1000</v>
      </c>
      <c s="42" r="K82">
        <v>330</v>
      </c>
      <c s="21" r="L82">
        <f>(K82/K$77)-1</f>
        <v>0.1</v>
      </c>
      <c s="16" r="M82">
        <f>K82-K$77</f>
        <v>30</v>
      </c>
    </row>
    <row r="83">
      <c s="75" r="A83"/>
      <c s="45" r="B83"/>
      <c t="s" s="75" r="C83">
        <v>14</v>
      </c>
      <c t="s" s="30" r="D83">
        <v>56</v>
      </c>
      <c t="str" s="75" r="E83">
        <f>E$77</f>
        <v>inside</v>
      </c>
      <c t="str" s="75" r="F83">
        <f>F$77</f>
        <v>1/4 page</v>
      </c>
      <c t="str" s="45" r="G83">
        <f>G$77</f>
        <v>1 vers,1/4 ad</v>
      </c>
      <c t="s" s="75" r="H83">
        <v>19</v>
      </c>
      <c s="75" r="I83"/>
      <c s="50" r="J83">
        <f>J$77</f>
        <v>1000</v>
      </c>
      <c s="42" r="K83">
        <v>360</v>
      </c>
      <c s="21" r="L83">
        <f>(K83/K$77)-1</f>
        <v>0.2</v>
      </c>
      <c s="16" r="M83">
        <f>K83-K$77</f>
        <v>60</v>
      </c>
    </row>
    <row r="84">
      <c s="75" r="A84"/>
      <c s="45" r="B84"/>
      <c t="s" s="75" r="C84">
        <v>14</v>
      </c>
      <c t="s" s="30" r="D84">
        <v>57</v>
      </c>
      <c t="str" s="75" r="E84">
        <f>E$77</f>
        <v>inside</v>
      </c>
      <c t="str" s="75" r="F84">
        <f>F$77</f>
        <v>1/4 page</v>
      </c>
      <c t="str" s="45" r="G84">
        <f>G$77</f>
        <v>1 vers,1/4 ad</v>
      </c>
      <c t="s" s="75" r="H84">
        <v>19</v>
      </c>
      <c s="75" r="I84"/>
      <c s="50" r="J84">
        <f>J$77</f>
        <v>1000</v>
      </c>
      <c s="42" r="K84">
        <v>390</v>
      </c>
      <c s="21" r="L84">
        <f>(K84/K$77)-1</f>
        <v>0.3</v>
      </c>
      <c s="16" r="M84">
        <f>K84-K$77</f>
        <v>90</v>
      </c>
    </row>
    <row r="85">
      <c s="75" r="A85"/>
      <c s="45" r="B85"/>
      <c t="s" s="75" r="C85">
        <v>14</v>
      </c>
      <c t="s" s="30" r="D85">
        <v>67</v>
      </c>
      <c t="str" s="75" r="E85">
        <f>E$77</f>
        <v>inside</v>
      </c>
      <c t="str" s="75" r="F85">
        <f>F$77</f>
        <v>1/4 page</v>
      </c>
      <c t="str" s="45" r="G85">
        <f>G$77</f>
        <v>1 vers,1/4 ad</v>
      </c>
      <c t="s" s="75" r="H85">
        <v>19</v>
      </c>
      <c s="75" r="I85"/>
      <c s="50" r="J85">
        <f>J$77</f>
        <v>1000</v>
      </c>
      <c s="42" r="K85">
        <v>420</v>
      </c>
      <c s="21" r="L85">
        <f>(K85/K$77)-1</f>
        <v>0.4</v>
      </c>
      <c s="16" r="M85">
        <f>K85-K$77</f>
        <v>120</v>
      </c>
    </row>
    <row r="86">
      <c s="75" r="A86"/>
      <c s="45" r="B86"/>
      <c t="s" s="75" r="C86">
        <v>14</v>
      </c>
      <c t="s" s="30" r="D86">
        <v>191</v>
      </c>
      <c t="str" s="75" r="E86">
        <f>E$77</f>
        <v>inside</v>
      </c>
      <c t="str" s="75" r="F86">
        <f>F$77</f>
        <v>1/4 page</v>
      </c>
      <c t="str" s="45" r="G86">
        <f>G$77</f>
        <v>1 vers,1/4 ad</v>
      </c>
      <c t="s" s="75" r="H86">
        <v>19</v>
      </c>
      <c s="75" r="I86"/>
      <c s="50" r="J86">
        <f>J$77</f>
        <v>1000</v>
      </c>
      <c s="42" r="K86">
        <v>450</v>
      </c>
      <c s="21" r="L86">
        <f>(K86/K$77)-1</f>
        <v>0.5</v>
      </c>
      <c s="16" r="M86">
        <f>K86-K$77</f>
        <v>150</v>
      </c>
    </row>
    <row r="87">
      <c s="45" r="B87"/>
      <c t="s" s="16" r="C87">
        <v>14</v>
      </c>
      <c t="str" s="16" r="D87">
        <f>D$77</f>
        <v>1 yr</v>
      </c>
      <c t="str" s="43" r="E87">
        <f>E$77</f>
        <v>inside</v>
      </c>
      <c t="str" s="16" r="F87">
        <f>F$77</f>
        <v>1/4 page</v>
      </c>
      <c t="str" s="45" r="G87">
        <f>G$77</f>
        <v>1 vers,1/4 ad</v>
      </c>
      <c t="s" s="16" r="H87">
        <v>19</v>
      </c>
      <c s="16" r="I87"/>
      <c s="59" r="J87">
        <f>J$77</f>
        <v>1000</v>
      </c>
      <c s="42" r="K87">
        <f>K$77</f>
        <v>300</v>
      </c>
      <c s="21" r="L87">
        <f>(K87/K$77)-1</f>
        <v>0</v>
      </c>
      <c s="16" r="M87">
        <f>K87-K$77</f>
        <v>0</v>
      </c>
    </row>
    <row r="88">
      <c s="45" r="B88"/>
      <c t="s" s="16" r="C88">
        <v>14</v>
      </c>
      <c t="str" s="16" r="D88">
        <f>D$77</f>
        <v>1 yr</v>
      </c>
      <c t="s" s="43" r="E88">
        <v>59</v>
      </c>
      <c t="str" s="16" r="F88">
        <f>F$77</f>
        <v>1/4 page</v>
      </c>
      <c t="str" s="45" r="G88">
        <f>G$77</f>
        <v>1 vers,1/4 ad</v>
      </c>
      <c t="s" s="16" r="H88">
        <v>19</v>
      </c>
      <c s="16" r="I88"/>
      <c s="59" r="J88">
        <f>J$77</f>
        <v>1000</v>
      </c>
      <c s="42" r="K88">
        <v>525</v>
      </c>
      <c s="21" r="L88">
        <f>(K88/K$77)-1</f>
        <v>0.75</v>
      </c>
      <c s="16" r="M88">
        <f>K88-K$77</f>
        <v>225</v>
      </c>
    </row>
    <row r="89">
      <c s="45" r="B89"/>
      <c t="s" s="16" r="C89">
        <v>14</v>
      </c>
      <c t="str" s="16" r="D89">
        <f>D$77</f>
        <v>1 yr</v>
      </c>
      <c t="s" s="43" r="E89">
        <v>192</v>
      </c>
      <c t="str" s="16" r="F89">
        <f>F$77</f>
        <v>1/4 page</v>
      </c>
      <c t="str" s="45" r="G89">
        <f>G$77</f>
        <v>1 vers,1/4 ad</v>
      </c>
      <c t="s" s="16" r="H89">
        <v>19</v>
      </c>
      <c s="16" r="I89"/>
      <c s="59" r="J89">
        <f>J$77</f>
        <v>1000</v>
      </c>
      <c s="42" r="K89">
        <v>600</v>
      </c>
      <c s="21" r="L89">
        <f>(K89/K$77)-1</f>
        <v>1</v>
      </c>
      <c s="16" r="M89">
        <f>K89-K$77</f>
        <v>300</v>
      </c>
    </row>
    <row r="90">
      <c s="75" r="A90"/>
      <c s="45" r="B90"/>
      <c t="s" s="75" r="C90">
        <v>14</v>
      </c>
      <c t="str" s="75" r="D90">
        <f>D$77</f>
        <v>1 yr</v>
      </c>
      <c t="str" s="75" r="E90">
        <f>E$77</f>
        <v>inside</v>
      </c>
      <c t="str" s="30" r="F90">
        <f>F$77</f>
        <v>1/4 page</v>
      </c>
      <c t="str" s="45" r="G90">
        <f>G$77</f>
        <v>1 vers,1/4 ad</v>
      </c>
      <c t="s" s="75" r="H90">
        <v>19</v>
      </c>
      <c s="75" r="I90"/>
      <c s="50" r="J90">
        <f>J$77</f>
        <v>1000</v>
      </c>
      <c s="42" r="K90">
        <f>K$77</f>
        <v>300</v>
      </c>
      <c s="21" r="L90">
        <f>(K90/K$77)-1</f>
        <v>0</v>
      </c>
      <c s="16" r="M90">
        <f>K90-K$77</f>
        <v>0</v>
      </c>
    </row>
    <row r="91">
      <c s="75" r="A91"/>
      <c s="45" r="B91"/>
      <c t="s" s="75" r="C91">
        <v>14</v>
      </c>
      <c t="str" s="75" r="D91">
        <f>D$77</f>
        <v>1 yr</v>
      </c>
      <c t="str" s="75" r="E91">
        <f>E$77</f>
        <v>inside</v>
      </c>
      <c t="s" s="30" r="F91">
        <v>41</v>
      </c>
      <c t="str" s="45" r="G91">
        <f>G$77</f>
        <v>1 vers,1/4 ad</v>
      </c>
      <c t="s" s="75" r="H91">
        <v>19</v>
      </c>
      <c s="75" r="I91"/>
      <c s="50" r="J91">
        <f>J$77</f>
        <v>1000</v>
      </c>
      <c s="42" r="K91">
        <v>330</v>
      </c>
      <c s="21" r="L91">
        <f>(K91/K$77)-1</f>
        <v>0.1</v>
      </c>
      <c s="16" r="M91">
        <f>K91-K$77</f>
        <v>30</v>
      </c>
    </row>
    <row r="92">
      <c s="75" r="A92"/>
      <c s="45" r="B92"/>
      <c t="s" s="75" r="C92">
        <v>14</v>
      </c>
      <c t="str" s="75" r="D92">
        <f>D$77</f>
        <v>1 yr</v>
      </c>
      <c t="str" s="75" r="E92">
        <f>E$77</f>
        <v>inside</v>
      </c>
      <c t="s" s="30" r="F92">
        <v>42</v>
      </c>
      <c t="str" s="45" r="G92">
        <f>G$77</f>
        <v>1 vers,1/4 ad</v>
      </c>
      <c t="s" s="75" r="H92">
        <v>19</v>
      </c>
      <c s="75" r="I92"/>
      <c s="50" r="J92">
        <f>J$77</f>
        <v>1000</v>
      </c>
      <c s="42" r="K92">
        <v>395</v>
      </c>
      <c s="21" r="L92">
        <f>(K92/K$77)-1</f>
        <v>0.316666666666667</v>
      </c>
      <c s="16" r="M92">
        <f>K92-K$77</f>
        <v>95</v>
      </c>
    </row>
    <row r="93">
      <c s="75" r="A93"/>
      <c s="45" r="B93"/>
      <c t="s" s="75" r="C93">
        <v>14</v>
      </c>
      <c t="str" s="75" r="D93">
        <f>D$77</f>
        <v>1 yr</v>
      </c>
      <c t="str" s="75" r="E93">
        <f>E$77</f>
        <v>inside</v>
      </c>
      <c t="s" s="30" r="F93">
        <v>187</v>
      </c>
      <c t="str" s="45" r="G93">
        <f>G$77</f>
        <v>1 vers,1/4 ad</v>
      </c>
      <c t="s" s="75" r="H93">
        <v>19</v>
      </c>
      <c s="75" r="I93"/>
      <c s="50" r="J93">
        <f>J$77</f>
        <v>1000</v>
      </c>
      <c s="42" r="K93">
        <v>455</v>
      </c>
      <c s="21" r="L93">
        <f>(K93/K$77)-1</f>
        <v>0.516666666666667</v>
      </c>
      <c s="16" r="M93">
        <f>K93-K$77</f>
        <v>155</v>
      </c>
    </row>
    <row r="94">
      <c s="45" r="B94"/>
      <c t="s" s="16" r="C94">
        <v>14</v>
      </c>
      <c t="str" s="16" r="D94">
        <f>D$77</f>
        <v>1 yr</v>
      </c>
      <c t="str" s="16" r="E94">
        <f>E$77</f>
        <v>inside</v>
      </c>
      <c t="str" s="16" r="F94">
        <f>F$77</f>
        <v>1/4 page</v>
      </c>
      <c t="s" s="49" r="G94">
        <v>50</v>
      </c>
      <c t="s" s="16" r="H94">
        <v>19</v>
      </c>
      <c s="16" r="I94"/>
      <c s="59" r="J94">
        <f>J$77</f>
        <v>1000</v>
      </c>
      <c s="42" r="K94">
        <f>K$77</f>
        <v>300</v>
      </c>
      <c s="21" r="L94">
        <f>(K94/K$77)-1</f>
        <v>0</v>
      </c>
      <c s="16" r="M94">
        <f>K94-K$77</f>
        <v>0</v>
      </c>
    </row>
    <row r="95">
      <c s="45" r="B95"/>
      <c t="s" s="16" r="C95">
        <v>14</v>
      </c>
      <c t="str" s="16" r="D95">
        <f>D$77</f>
        <v>1 yr</v>
      </c>
      <c t="str" s="16" r="E95">
        <f>E$77</f>
        <v>inside</v>
      </c>
      <c t="str" s="16" r="F95">
        <f>F$77</f>
        <v>1/4 page</v>
      </c>
      <c t="s" s="49" r="G95">
        <v>62</v>
      </c>
      <c t="s" s="16" r="H95">
        <v>19</v>
      </c>
      <c s="16" r="I95"/>
      <c s="59" r="J95">
        <f>J$77</f>
        <v>1000</v>
      </c>
      <c s="42" r="K95"/>
      <c s="21" r="L95">
        <f>(K95/K$77)-1</f>
        <v>-1</v>
      </c>
      <c s="16" r="M95">
        <f>K95-K$77</f>
        <v>-300</v>
      </c>
    </row>
    <row r="96">
      <c s="45" r="B96"/>
      <c t="s" s="16" r="C96">
        <v>14</v>
      </c>
      <c t="str" s="16" r="D96">
        <f>D$77</f>
        <v>1 yr</v>
      </c>
      <c t="str" s="16" r="E96">
        <f>E$77</f>
        <v>inside</v>
      </c>
      <c t="str" s="16" r="F96">
        <f>F$77</f>
        <v>1/4 page</v>
      </c>
      <c t="s" s="49" r="G96">
        <v>63</v>
      </c>
      <c t="s" s="16" r="H96">
        <v>19</v>
      </c>
      <c s="16" r="I96"/>
      <c s="59" r="J96">
        <f>J$77</f>
        <v>1000</v>
      </c>
      <c s="42" r="K96"/>
      <c s="21" r="L96">
        <f>(K96/K$77)-1</f>
        <v>-1</v>
      </c>
      <c s="16" r="M96">
        <f>K96-K$77</f>
        <v>-300</v>
      </c>
    </row>
    <row r="97">
      <c s="75" r="A97"/>
      <c s="45" r="B97"/>
      <c t="s" s="75" r="C97">
        <v>14</v>
      </c>
      <c t="str" s="75" r="D97">
        <f>D$77</f>
        <v>1 yr</v>
      </c>
      <c t="str" s="75" r="E97">
        <f>E$77</f>
        <v>inside</v>
      </c>
      <c t="str" s="75" r="F97">
        <f>F$77</f>
        <v>1/4 page</v>
      </c>
      <c t="str" s="45" r="G97">
        <f>G$77</f>
        <v>1 vers,1/4 ad</v>
      </c>
      <c t="s" s="30" r="H97">
        <v>19</v>
      </c>
      <c s="75" r="I97"/>
      <c s="50" r="J97">
        <f>J$77</f>
        <v>1000</v>
      </c>
      <c s="42" r="K97">
        <f>K$77</f>
        <v>300</v>
      </c>
      <c s="21" r="L97">
        <f>(K97/K$77)-1</f>
        <v>0</v>
      </c>
      <c s="16" r="M97">
        <f>K97-K$77</f>
        <v>0</v>
      </c>
    </row>
    <row r="98">
      <c s="75" r="A98"/>
      <c s="45" r="B98"/>
      <c t="s" s="75" r="C98">
        <v>14</v>
      </c>
      <c t="str" s="75" r="D98">
        <f>D$77</f>
        <v>1 yr</v>
      </c>
      <c t="str" s="75" r="E98">
        <f>E$77</f>
        <v>inside</v>
      </c>
      <c t="str" s="75" r="F98">
        <f>F$77</f>
        <v>1/4 page</v>
      </c>
      <c t="str" s="45" r="G98">
        <f>G$77</f>
        <v>1 vers,1/4 ad</v>
      </c>
      <c t="s" s="30" r="H98">
        <v>45</v>
      </c>
      <c s="75" r="I98"/>
      <c s="50" r="J98">
        <f>J$77</f>
        <v>1000</v>
      </c>
      <c s="42" r="K98"/>
      <c s="21" r="L98">
        <f>(K98/K$77)-1</f>
        <v>-1</v>
      </c>
      <c s="16" r="M98">
        <f>K98-K$77</f>
        <v>-300</v>
      </c>
    </row>
    <row r="99">
      <c s="75" r="A99"/>
      <c s="45" r="B99"/>
      <c t="s" s="75" r="C99">
        <v>14</v>
      </c>
      <c t="str" s="75" r="D99">
        <f>D$77</f>
        <v>1 yr</v>
      </c>
      <c t="str" s="75" r="E99">
        <f>E$77</f>
        <v>inside</v>
      </c>
      <c t="str" s="75" r="F99">
        <f>F$77</f>
        <v>1/4 page</v>
      </c>
      <c t="str" s="45" r="G99">
        <f>G$77</f>
        <v>1 vers,1/4 ad</v>
      </c>
      <c t="s" s="30" r="H99">
        <v>46</v>
      </c>
      <c s="75" r="I99"/>
      <c s="50" r="J99">
        <f>J$77</f>
        <v>1000</v>
      </c>
      <c s="42" r="K99"/>
      <c s="21" r="L99">
        <f>(K99/K$77)-1</f>
        <v>-1</v>
      </c>
      <c s="16" r="M99">
        <f>K99-K$77</f>
        <v>-300</v>
      </c>
    </row>
    <row r="100">
      <c s="75" r="A100"/>
      <c s="45" r="B100"/>
      <c t="s" s="75" r="C100">
        <v>14</v>
      </c>
      <c t="str" s="75" r="D100">
        <f>D$77</f>
        <v>1 yr</v>
      </c>
      <c t="str" s="75" r="E100">
        <f>E$77</f>
        <v>inside</v>
      </c>
      <c t="str" s="75" r="F100">
        <f>F$77</f>
        <v>1/4 page</v>
      </c>
      <c t="str" s="45" r="G100">
        <f>G$77</f>
        <v>1 vers,1/4 ad</v>
      </c>
      <c t="s" s="30" r="H100">
        <v>31</v>
      </c>
      <c s="75" r="I100"/>
      <c s="50" r="J100">
        <f>J$77</f>
        <v>1000</v>
      </c>
      <c s="42" r="K100">
        <v>390</v>
      </c>
      <c s="21" r="L100">
        <f>(K100/K$77)-1</f>
        <v>0.3</v>
      </c>
      <c s="16" r="M100">
        <f>K100-K$77</f>
        <v>90</v>
      </c>
    </row>
    <row r="101">
      <c s="75" r="A101"/>
      <c s="45" r="B101"/>
      <c t="s" s="75" r="C101">
        <v>14</v>
      </c>
      <c t="str" s="75" r="D101">
        <f>D$77</f>
        <v>1 yr</v>
      </c>
      <c t="str" s="75" r="E101">
        <f>E$77</f>
        <v>inside</v>
      </c>
      <c t="str" s="75" r="F101">
        <f>F$77</f>
        <v>1/4 page</v>
      </c>
      <c t="str" s="45" r="G101">
        <f>G$77</f>
        <v>1 vers,1/4 ad</v>
      </c>
      <c t="s" s="30" r="H101">
        <v>32</v>
      </c>
      <c s="75" r="I101"/>
      <c s="50" r="J101">
        <f>J$77</f>
        <v>1000</v>
      </c>
      <c s="42" r="K101">
        <v>330</v>
      </c>
      <c s="21" r="L101">
        <f>(K101/K$77)-1</f>
        <v>0.1</v>
      </c>
      <c s="16" r="M101">
        <f>K101-K$77</f>
        <v>30</v>
      </c>
    </row>
    <row r="102">
      <c s="45" r="B102"/>
      <c t="s" s="16" r="C102">
        <v>14</v>
      </c>
      <c t="str" s="16" r="D102">
        <f>D$77</f>
        <v>1 yr</v>
      </c>
      <c t="str" s="16" r="E102">
        <f>E$77</f>
        <v>inside</v>
      </c>
      <c t="str" s="16" r="F102">
        <f>F$77</f>
        <v>1/4 page</v>
      </c>
      <c t="str" s="45" r="G102">
        <f>G$77</f>
        <v>1 vers,1/4 ad</v>
      </c>
      <c t="s" s="16" r="H102">
        <v>19</v>
      </c>
      <c s="16" r="I102"/>
      <c s="73" r="J102">
        <v>1000</v>
      </c>
      <c s="42" r="K102">
        <f>K$77</f>
        <v>300</v>
      </c>
      <c s="21" r="L102">
        <f>(K102/K$77)-1</f>
        <v>0</v>
      </c>
      <c s="16" r="M102">
        <f>K102-K$77</f>
        <v>0</v>
      </c>
    </row>
    <row r="103">
      <c s="45" r="B103"/>
      <c t="s" s="16" r="C103">
        <v>14</v>
      </c>
      <c t="str" s="16" r="D103">
        <f>D$77</f>
        <v>1 yr</v>
      </c>
      <c t="str" s="16" r="E103">
        <f>E$77</f>
        <v>inside</v>
      </c>
      <c t="str" s="16" r="F103">
        <f>F$77</f>
        <v>1/4 page</v>
      </c>
      <c t="str" s="45" r="G103">
        <f>G$77</f>
        <v>1 vers,1/4 ad</v>
      </c>
      <c t="s" s="16" r="H103">
        <v>19</v>
      </c>
      <c s="16" r="I103"/>
      <c s="73" r="J103">
        <v>5000</v>
      </c>
      <c s="42" r="K103">
        <v>315</v>
      </c>
      <c s="21" r="L103">
        <f>(K103/K$77)-1</f>
        <v>0.05</v>
      </c>
      <c s="16" r="M103">
        <f>K103-K$77</f>
        <v>15</v>
      </c>
    </row>
    <row r="104">
      <c s="45" r="B104"/>
      <c t="s" s="16" r="C104">
        <v>14</v>
      </c>
      <c t="str" s="16" r="D104">
        <f>D$77</f>
        <v>1 yr</v>
      </c>
      <c t="str" s="16" r="E104">
        <f>E$77</f>
        <v>inside</v>
      </c>
      <c t="str" s="16" r="F104">
        <f>F$77</f>
        <v>1/4 page</v>
      </c>
      <c t="str" s="45" r="G104">
        <f>G$77</f>
        <v>1 vers,1/4 ad</v>
      </c>
      <c t="s" s="16" r="H104">
        <v>19</v>
      </c>
      <c s="16" r="I104"/>
      <c s="73" r="J104">
        <v>10000</v>
      </c>
      <c s="67" r="K104">
        <v>330</v>
      </c>
      <c s="21" r="L104">
        <f>(K104/K$77)-1</f>
        <v>0.1</v>
      </c>
      <c s="16" r="M104">
        <f>K104-K$77</f>
        <v>30</v>
      </c>
    </row>
    <row r="105">
      <c s="45" r="B105"/>
      <c t="s" s="16" r="C105">
        <v>14</v>
      </c>
      <c t="str" s="16" r="D105">
        <f>D$77</f>
        <v>1 yr</v>
      </c>
      <c t="str" s="16" r="E105">
        <f>E$77</f>
        <v>inside</v>
      </c>
      <c t="str" s="16" r="F105">
        <f>F$77</f>
        <v>1/4 page</v>
      </c>
      <c t="str" s="45" r="G105">
        <f>G$77</f>
        <v>1 vers,1/4 ad</v>
      </c>
      <c t="s" s="16" r="H105">
        <v>19</v>
      </c>
      <c s="16" r="I105"/>
      <c s="73" r="J105">
        <v>25000</v>
      </c>
      <c s="42" r="K105">
        <v>345</v>
      </c>
      <c s="21" r="L105">
        <f>(K105/K$77)-1</f>
        <v>0.15</v>
      </c>
      <c s="16" r="M105">
        <f>K105-K$77</f>
        <v>45</v>
      </c>
    </row>
    <row r="106">
      <c s="45" r="B106"/>
      <c t="s" s="16" r="C106">
        <v>14</v>
      </c>
      <c t="str" s="16" r="D106">
        <f>D$77</f>
        <v>1 yr</v>
      </c>
      <c t="str" s="16" r="E106">
        <f>E$77</f>
        <v>inside</v>
      </c>
      <c t="str" s="16" r="F106">
        <f>F$77</f>
        <v>1/4 page</v>
      </c>
      <c t="str" s="45" r="G106">
        <f>G$77</f>
        <v>1 vers,1/4 ad</v>
      </c>
      <c t="s" s="16" r="H106">
        <v>19</v>
      </c>
      <c s="16" r="I106"/>
      <c s="73" r="J106">
        <v>50000</v>
      </c>
      <c s="42" r="K106">
        <v>365</v>
      </c>
      <c s="21" r="L106">
        <f>(K106/K$77)-1</f>
        <v>0.216666666666667</v>
      </c>
      <c s="16" r="M106">
        <f>K106-K$77</f>
        <v>65</v>
      </c>
    </row>
    <row r="107">
      <c s="45" r="B107"/>
      <c t="s" s="16" r="C107">
        <v>14</v>
      </c>
      <c t="str" s="16" r="D107">
        <f>D$77</f>
        <v>1 yr</v>
      </c>
      <c t="str" s="16" r="E107">
        <f>E$77</f>
        <v>inside</v>
      </c>
      <c t="str" s="16" r="F107">
        <f>F$77</f>
        <v>1/4 page</v>
      </c>
      <c t="str" s="45" r="G107">
        <f>G$77</f>
        <v>1 vers,1/4 ad</v>
      </c>
      <c t="s" s="16" r="H107">
        <v>19</v>
      </c>
      <c s="16" r="I107"/>
      <c s="73" r="J107">
        <v>100000</v>
      </c>
      <c s="42" r="K107">
        <v>385</v>
      </c>
      <c s="21" r="L107">
        <f>(K107/K$77)-1</f>
        <v>0.283333333333333</v>
      </c>
      <c s="16" r="M107">
        <f>K107-K$77</f>
        <v>85</v>
      </c>
    </row>
    <row r="108">
      <c s="45" r="B108"/>
      <c t="s" s="16" r="C108">
        <v>14</v>
      </c>
      <c t="str" s="16" r="D108">
        <f>D$77</f>
        <v>1 yr</v>
      </c>
      <c t="str" s="16" r="E108">
        <f>E$77</f>
        <v>inside</v>
      </c>
      <c t="str" s="16" r="F108">
        <f>F$77</f>
        <v>1/4 page</v>
      </c>
      <c t="str" s="45" r="G108">
        <f>G$77</f>
        <v>1 vers,1/4 ad</v>
      </c>
      <c t="s" s="16" r="H108">
        <v>19</v>
      </c>
      <c s="16" r="I108"/>
      <c s="73" r="J108">
        <v>250000</v>
      </c>
      <c s="42" r="K108">
        <v>420</v>
      </c>
      <c s="21" r="L108">
        <f>(K108/K$77)-1</f>
        <v>0.4</v>
      </c>
      <c s="16" r="M108">
        <f>K108-K$77</f>
        <v>120</v>
      </c>
    </row>
    <row r="109">
      <c s="45" r="B109"/>
      <c t="s" s="16" r="C109">
        <v>14</v>
      </c>
      <c t="str" s="16" r="D109">
        <f>D$77</f>
        <v>1 yr</v>
      </c>
      <c t="str" s="16" r="E109">
        <f>E$77</f>
        <v>inside</v>
      </c>
      <c t="str" s="16" r="F109">
        <f>F$77</f>
        <v>1/4 page</v>
      </c>
      <c t="str" s="45" r="G109">
        <f>G$77</f>
        <v>1 vers,1/4 ad</v>
      </c>
      <c t="s" s="16" r="H109">
        <v>19</v>
      </c>
      <c s="16" r="I109"/>
      <c s="73" r="J109">
        <v>500000</v>
      </c>
      <c s="42" r="K109">
        <v>465</v>
      </c>
      <c s="21" r="L109">
        <f>(K109/K$77)-1</f>
        <v>0.55</v>
      </c>
      <c s="16" r="M109">
        <f>K109-K$77</f>
        <v>165</v>
      </c>
    </row>
    <row r="110">
      <c s="45" r="B110"/>
      <c t="s" s="16" r="C110">
        <v>14</v>
      </c>
      <c t="str" s="16" r="D110">
        <f>D$77</f>
        <v>1 yr</v>
      </c>
      <c t="str" s="16" r="E110">
        <f>E$77</f>
        <v>inside</v>
      </c>
      <c t="str" s="16" r="F110">
        <f>F$77</f>
        <v>1/4 page</v>
      </c>
      <c t="str" s="45" r="G110">
        <f>G$77</f>
        <v>1 vers,1/4 ad</v>
      </c>
      <c t="s" s="16" r="H110">
        <v>19</v>
      </c>
      <c s="16" r="I110"/>
      <c s="73" r="J110">
        <v>1000000</v>
      </c>
      <c s="42" r="K110"/>
      <c s="21" r="L110">
        <f>(K110/K$77)-1</f>
        <v>-1</v>
      </c>
      <c s="16" r="M110">
        <f>K110-K$77</f>
        <v>-300</v>
      </c>
    </row>
    <row r="111">
      <c s="45" r="B111"/>
      <c t="s" s="16" r="C111">
        <v>14</v>
      </c>
      <c t="str" s="16" r="D111">
        <f>D$77</f>
        <v>1 yr</v>
      </c>
      <c t="str" s="16" r="E111">
        <f>E$77</f>
        <v>inside</v>
      </c>
      <c t="str" s="16" r="F111">
        <f>F$77</f>
        <v>1/4 page</v>
      </c>
      <c t="str" s="45" r="G111">
        <f>G$77</f>
        <v>1 vers,1/4 ad</v>
      </c>
      <c t="s" s="16" r="H111">
        <v>19</v>
      </c>
      <c s="16" r="I111"/>
      <c s="73" r="J111"/>
      <c s="42" r="K111"/>
      <c s="21" r="L111">
        <f>(K111/K$77)-1</f>
        <v>-1</v>
      </c>
      <c s="16" r="M111">
        <f>K111-K$77</f>
        <v>-300</v>
      </c>
    </row>
    <row r="112">
      <c s="45" r="B112"/>
      <c t="s" s="16" r="C112">
        <v>14</v>
      </c>
      <c t="str" s="16" r="D112">
        <f>D$77</f>
        <v>1 yr</v>
      </c>
      <c t="str" s="16" r="E112">
        <f>E$77</f>
        <v>inside</v>
      </c>
      <c t="str" s="16" r="F112">
        <f>F$77</f>
        <v>1/4 page</v>
      </c>
      <c t="str" s="45" r="G112">
        <f>G$77</f>
        <v>1 vers,1/4 ad</v>
      </c>
      <c t="s" s="16" r="H112">
        <v>19</v>
      </c>
      <c s="16" r="I112"/>
      <c s="73" r="J112"/>
      <c s="42" r="K112"/>
      <c s="21" r="L112">
        <f>(K112/K$77)-1</f>
        <v>-1</v>
      </c>
      <c s="16" r="M112">
        <f>K112-K$77</f>
        <v>-300</v>
      </c>
    </row>
    <row r="113">
      <c s="45" r="B113"/>
      <c t="s" s="16" r="C113">
        <v>14</v>
      </c>
      <c t="str" s="16" r="D113">
        <f>D$77</f>
        <v>1 yr</v>
      </c>
      <c t="str" s="16" r="E113">
        <f>E$77</f>
        <v>inside</v>
      </c>
      <c t="str" s="16" r="F113">
        <f>F$77</f>
        <v>1/4 page</v>
      </c>
      <c t="str" s="45" r="G113">
        <f>G$77</f>
        <v>1 vers,1/4 ad</v>
      </c>
      <c t="s" s="16" r="H113">
        <v>19</v>
      </c>
      <c s="16" r="I113"/>
      <c s="73" r="J113"/>
      <c s="42" r="K113"/>
      <c s="21" r="L113">
        <f>(K113/K$77)-1</f>
        <v>-1</v>
      </c>
      <c s="16" r="M113">
        <f>K113-K$77</f>
        <v>-300</v>
      </c>
    </row>
    <row r="114">
      <c s="45" r="B114"/>
      <c t="s" s="16" r="C114">
        <v>14</v>
      </c>
      <c t="str" s="16" r="D114">
        <f>D$77</f>
        <v>1 yr</v>
      </c>
      <c t="str" s="16" r="E114">
        <f>E$77</f>
        <v>inside</v>
      </c>
      <c t="str" s="16" r="F114">
        <f>F$77</f>
        <v>1/4 page</v>
      </c>
      <c t="str" s="45" r="G114">
        <f>G$77</f>
        <v>1 vers,1/4 ad</v>
      </c>
      <c t="s" s="16" r="H114">
        <v>19</v>
      </c>
      <c s="16" r="I114"/>
      <c s="73" r="J114"/>
      <c s="42" r="K114"/>
      <c s="21" r="L114">
        <f>(K114/K$77)-1</f>
        <v>-1</v>
      </c>
      <c s="16" r="M114">
        <f>K114-K$77</f>
        <v>-300</v>
      </c>
    </row>
    <row r="115">
      <c s="45" r="B115"/>
      <c t="s" s="16" r="C115">
        <v>14</v>
      </c>
      <c t="str" s="16" r="D115">
        <f>D$77</f>
        <v>1 yr</v>
      </c>
      <c t="str" s="16" r="E115">
        <f>E$77</f>
        <v>inside</v>
      </c>
      <c t="str" s="16" r="F115">
        <f>F$77</f>
        <v>1/4 page</v>
      </c>
      <c t="str" s="45" r="G115">
        <f>G$77</f>
        <v>1 vers,1/4 ad</v>
      </c>
      <c t="s" s="16" r="H115">
        <v>19</v>
      </c>
      <c s="16" r="I115"/>
      <c s="73" r="J115"/>
      <c s="42" r="K115"/>
      <c s="21" r="L115">
        <f>(K115/K$77)-1</f>
        <v>-1</v>
      </c>
      <c s="16" r="M115">
        <f>K115-K$77</f>
        <v>-300</v>
      </c>
    </row>
    <row r="116">
      <c s="45" r="B116"/>
      <c t="s" s="16" r="C116">
        <v>14</v>
      </c>
      <c t="str" s="16" r="D116">
        <f>D$77</f>
        <v>1 yr</v>
      </c>
      <c t="str" s="16" r="E116">
        <f>E$77</f>
        <v>inside</v>
      </c>
      <c t="str" s="16" r="F116">
        <f>F$77</f>
        <v>1/4 page</v>
      </c>
      <c t="str" s="45" r="G116">
        <f>G$77</f>
        <v>1 vers,1/4 ad</v>
      </c>
      <c t="s" s="16" r="H116">
        <v>19</v>
      </c>
      <c s="16" r="I116"/>
      <c t="s" s="73" r="J116">
        <v>33</v>
      </c>
      <c s="42" r="K116">
        <v>500</v>
      </c>
      <c s="21" r="L116">
        <f>(K116/K$77)-1</f>
        <v>0.666666666666667</v>
      </c>
      <c s="16" r="M116">
        <f>K116-K$77</f>
        <v>200</v>
      </c>
    </row>
    <row r="117">
      <c t="s" s="75" r="A117">
        <v>193</v>
      </c>
      <c s="45" r="B117"/>
      <c t="s" s="75" r="C117">
        <v>14</v>
      </c>
      <c t="s" s="30" r="D117">
        <v>54</v>
      </c>
      <c t="s" s="75" r="E117">
        <v>194</v>
      </c>
      <c t="s" s="75" r="F117">
        <v>195</v>
      </c>
      <c t="s" s="75" r="G117">
        <v>196</v>
      </c>
      <c t="s" s="75" r="H117">
        <v>19</v>
      </c>
      <c s="75" r="I117"/>
      <c s="50" r="J117">
        <v>5000</v>
      </c>
      <c s="42" r="K117">
        <v>150</v>
      </c>
      <c s="21" r="L117">
        <f>(K117/K$117)-1</f>
        <v>0</v>
      </c>
      <c s="16" r="M117">
        <f>K117-K$117</f>
        <v>0</v>
      </c>
    </row>
    <row r="118">
      <c t="s" s="75" r="A118">
        <v>197</v>
      </c>
      <c s="45" r="B118"/>
      <c t="s" s="75" r="C118">
        <v>14</v>
      </c>
      <c t="s" s="30" r="D118">
        <v>52</v>
      </c>
      <c t="str" s="75" r="E118">
        <f>E$117</f>
        <v>secondary scr</v>
      </c>
      <c t="str" s="75" r="F118">
        <f>F$117</f>
        <v>spot/icon</v>
      </c>
      <c t="str" s="75" r="G118">
        <f>G$117</f>
        <v>educ/editorial</v>
      </c>
      <c t="s" s="75" r="H118">
        <v>19</v>
      </c>
      <c s="75" r="I118"/>
      <c s="50" r="J118">
        <f>J$117</f>
        <v>5000</v>
      </c>
      <c s="42" r="K118"/>
      <c s="21" r="L118">
        <f>(K118/K$117)-1</f>
        <v>-1</v>
      </c>
      <c s="16" r="M118">
        <f>K118-K$117</f>
        <v>-150</v>
      </c>
      <c s="20" r="N118"/>
    </row>
    <row r="119">
      <c s="75" r="A119"/>
      <c s="45" r="B119"/>
      <c t="s" s="75" r="C119">
        <v>14</v>
      </c>
      <c t="s" s="30" r="D119">
        <v>53</v>
      </c>
      <c t="str" s="75" r="E119">
        <f>E$117</f>
        <v>secondary scr</v>
      </c>
      <c t="str" s="75" r="F119">
        <f>F$117</f>
        <v>spot/icon</v>
      </c>
      <c t="str" s="75" r="G119">
        <f>G$117</f>
        <v>educ/editorial</v>
      </c>
      <c t="s" s="75" r="H119">
        <v>19</v>
      </c>
      <c s="75" r="I119"/>
      <c s="50" r="J119">
        <f>J$117</f>
        <v>5000</v>
      </c>
      <c s="42" r="K119"/>
      <c s="21" r="L119">
        <f>(K119/K$117)-1</f>
        <v>-1</v>
      </c>
      <c s="16" r="M119">
        <f>K119-K$117</f>
        <v>-150</v>
      </c>
      <c s="20" r="N119"/>
    </row>
    <row r="120">
      <c s="75" r="A120"/>
      <c s="45" r="B120"/>
      <c t="s" s="75" r="C120">
        <v>14</v>
      </c>
      <c t="s" s="30" r="D120">
        <v>15</v>
      </c>
      <c t="str" s="75" r="E120">
        <f>E$117</f>
        <v>secondary scr</v>
      </c>
      <c t="str" s="75" r="F120">
        <f>F$117</f>
        <v>spot/icon</v>
      </c>
      <c t="str" s="75" r="G120">
        <f>G$117</f>
        <v>educ/editorial</v>
      </c>
      <c t="s" s="75" r="H120">
        <v>19</v>
      </c>
      <c s="75" r="I120"/>
      <c s="50" r="J120">
        <f>J$117</f>
        <v>5000</v>
      </c>
      <c s="42" r="K120"/>
      <c s="21" r="L120">
        <f>(K120/K$117)-1</f>
        <v>-1</v>
      </c>
      <c s="16" r="M120">
        <f>K120-K$117</f>
        <v>-150</v>
      </c>
      <c s="20" r="N120"/>
    </row>
    <row r="121">
      <c s="75" r="A121"/>
      <c s="45" r="B121"/>
      <c t="s" s="75" r="C121">
        <v>14</v>
      </c>
      <c t="s" s="30" r="D121">
        <v>54</v>
      </c>
      <c t="str" s="75" r="E121">
        <f>E$117</f>
        <v>secondary scr</v>
      </c>
      <c t="str" s="75" r="F121">
        <f>F$117</f>
        <v>spot/icon</v>
      </c>
      <c t="str" s="75" r="G121">
        <f>G$117</f>
        <v>educ/editorial</v>
      </c>
      <c t="s" s="75" r="H121">
        <v>19</v>
      </c>
      <c s="75" r="I121"/>
      <c s="50" r="J121">
        <f>J$117</f>
        <v>5000</v>
      </c>
      <c s="42" r="K121">
        <v>150</v>
      </c>
      <c s="21" r="L121">
        <f>(K121/K$117)-1</f>
        <v>0</v>
      </c>
      <c s="16" r="M121">
        <f>K121-K$117</f>
        <v>0</v>
      </c>
      <c s="20" r="N121"/>
    </row>
    <row r="122">
      <c s="75" r="A122"/>
      <c s="45" r="B122"/>
      <c t="s" s="75" r="C122">
        <v>14</v>
      </c>
      <c t="s" s="30" r="D122">
        <v>55</v>
      </c>
      <c t="str" s="75" r="E122">
        <f>E$117</f>
        <v>secondary scr</v>
      </c>
      <c t="str" s="75" r="F122">
        <f>F$117</f>
        <v>spot/icon</v>
      </c>
      <c t="str" s="75" r="G122">
        <f>G$117</f>
        <v>educ/editorial</v>
      </c>
      <c t="s" s="75" r="H122">
        <v>19</v>
      </c>
      <c s="75" r="I122"/>
      <c s="50" r="J122">
        <f>J$117</f>
        <v>5000</v>
      </c>
      <c s="42" r="K122">
        <v>170</v>
      </c>
      <c s="21" r="L122">
        <f>(K122/K$117)-1</f>
        <v>0.133333333333333</v>
      </c>
      <c s="16" r="M122">
        <f>K122-K$117</f>
        <v>20</v>
      </c>
      <c s="20" r="N122"/>
    </row>
    <row r="123">
      <c s="75" r="A123"/>
      <c s="45" r="B123"/>
      <c t="s" s="75" r="C123">
        <v>14</v>
      </c>
      <c t="s" s="30" r="D123">
        <v>56</v>
      </c>
      <c t="str" s="75" r="E123">
        <f>E$117</f>
        <v>secondary scr</v>
      </c>
      <c t="str" s="75" r="F123">
        <f>F$117</f>
        <v>spot/icon</v>
      </c>
      <c t="str" s="75" r="G123">
        <f>G$117</f>
        <v>educ/editorial</v>
      </c>
      <c t="s" s="75" r="H123">
        <v>19</v>
      </c>
      <c s="75" r="I123"/>
      <c s="50" r="J123">
        <f>J$117</f>
        <v>5000</v>
      </c>
      <c s="42" r="K123">
        <v>195</v>
      </c>
      <c s="21" r="L123">
        <f>(K123/K$117)-1</f>
        <v>0.3</v>
      </c>
      <c s="16" r="M123">
        <f>K123-K$117</f>
        <v>45</v>
      </c>
      <c s="20" r="N123"/>
    </row>
    <row r="124">
      <c s="75" r="A124"/>
      <c s="45" r="B124"/>
      <c t="s" s="75" r="C124">
        <v>14</v>
      </c>
      <c t="s" s="30" r="D124">
        <v>57</v>
      </c>
      <c t="str" s="75" r="E124">
        <f>E$117</f>
        <v>secondary scr</v>
      </c>
      <c t="str" s="75" r="F124">
        <f>F$117</f>
        <v>spot/icon</v>
      </c>
      <c t="str" s="75" r="G124">
        <f>G$117</f>
        <v>educ/editorial</v>
      </c>
      <c t="s" s="75" r="H124">
        <v>19</v>
      </c>
      <c s="75" r="I124"/>
      <c s="50" r="J124">
        <f>J$117</f>
        <v>5000</v>
      </c>
      <c s="42" r="K124">
        <v>240</v>
      </c>
      <c s="21" r="L124">
        <f>(K124/K$117)-1</f>
        <v>0.6</v>
      </c>
      <c s="16" r="M124">
        <f>K124-K$117</f>
        <v>90</v>
      </c>
    </row>
    <row r="125">
      <c s="75" r="A125"/>
      <c s="45" r="B125"/>
      <c t="s" s="75" r="C125">
        <v>14</v>
      </c>
      <c t="s" s="30" r="D125">
        <v>67</v>
      </c>
      <c t="str" s="75" r="E125">
        <f>E$117</f>
        <v>secondary scr</v>
      </c>
      <c t="str" s="75" r="F125">
        <f>F$117</f>
        <v>spot/icon</v>
      </c>
      <c t="str" s="75" r="G125">
        <f>G$117</f>
        <v>educ/editorial</v>
      </c>
      <c t="s" s="75" r="H125">
        <v>19</v>
      </c>
      <c s="75" r="I125"/>
      <c s="50" r="J125">
        <f>J$117</f>
        <v>5000</v>
      </c>
      <c s="42" r="K125">
        <v>280</v>
      </c>
      <c s="21" r="L125">
        <f>(K125/K$117)-1</f>
        <v>0.866666666666667</v>
      </c>
      <c s="16" r="M125">
        <f>K125-K$117</f>
        <v>130</v>
      </c>
    </row>
    <row r="126">
      <c s="75" r="A126"/>
      <c s="45" r="B126"/>
      <c t="s" s="75" r="C126">
        <v>14</v>
      </c>
      <c t="s" s="30" r="D126">
        <v>58</v>
      </c>
      <c t="str" s="75" r="E126">
        <f>E$117</f>
        <v>secondary scr</v>
      </c>
      <c t="str" s="75" r="F126">
        <f>F$117</f>
        <v>spot/icon</v>
      </c>
      <c t="str" s="75" r="G126">
        <f>G$117</f>
        <v>educ/editorial</v>
      </c>
      <c t="s" s="75" r="H126">
        <v>19</v>
      </c>
      <c s="75" r="I126"/>
      <c s="50" r="J126">
        <f>J$117</f>
        <v>5000</v>
      </c>
      <c s="42" r="K126">
        <v>295</v>
      </c>
      <c s="21" r="L126">
        <f>(K126/K$117)-1</f>
        <v>0.966666666666667</v>
      </c>
      <c s="16" r="M126">
        <f>K126-K$117</f>
        <v>145</v>
      </c>
    </row>
    <row r="127">
      <c s="45" r="B127"/>
      <c t="s" s="16" r="C127">
        <v>14</v>
      </c>
      <c t="str" s="16" r="D127">
        <f>D$117</f>
        <v>1 yr</v>
      </c>
      <c t="str" s="43" r="E127">
        <f>E$117</f>
        <v>secondary scr</v>
      </c>
      <c t="str" s="12" r="F127">
        <f>F$117</f>
        <v>spot/icon</v>
      </c>
      <c t="str" s="16" r="G127">
        <f>G$117</f>
        <v>educ/editorial</v>
      </c>
      <c t="s" s="16" r="H127">
        <v>19</v>
      </c>
      <c s="16" r="I127"/>
      <c s="59" r="J127">
        <f>J$117</f>
        <v>5000</v>
      </c>
      <c s="42" r="K127">
        <f>K$117</f>
        <v>150</v>
      </c>
      <c s="21" r="L127">
        <f>(K127/K$117)-1</f>
        <v>0</v>
      </c>
      <c s="16" r="M127">
        <f>K127-K$117</f>
        <v>0</v>
      </c>
    </row>
    <row r="128">
      <c s="45" r="B128"/>
      <c t="s" s="16" r="C128">
        <v>14</v>
      </c>
      <c t="str" s="16" r="D128">
        <f>D$117</f>
        <v>1 yr</v>
      </c>
      <c t="s" s="43" r="E128">
        <v>198</v>
      </c>
      <c t="str" s="12" r="F128">
        <f>F$117</f>
        <v>spot/icon</v>
      </c>
      <c t="str" s="16" r="G128">
        <f>G$117</f>
        <v>educ/editorial</v>
      </c>
      <c t="s" s="16" r="H128">
        <v>19</v>
      </c>
      <c s="16" r="I128"/>
      <c s="59" r="J128">
        <f>J$117</f>
        <v>5000</v>
      </c>
      <c s="42" r="K128">
        <v>165</v>
      </c>
      <c s="21" r="L128">
        <f>(K128/K$117)-1</f>
        <v>0.1</v>
      </c>
      <c s="16" r="M128">
        <f>K128-K$117</f>
        <v>15</v>
      </c>
    </row>
    <row r="129">
      <c s="45" r="B129"/>
      <c t="s" s="16" r="C129">
        <v>14</v>
      </c>
      <c t="str" s="16" r="D129">
        <f>D$117</f>
        <v>1 yr</v>
      </c>
      <c t="s" s="43" r="E129">
        <v>199</v>
      </c>
      <c t="str" s="12" r="F129">
        <f>F$117</f>
        <v>spot/icon</v>
      </c>
      <c t="str" s="16" r="G129">
        <f>G$117</f>
        <v>educ/editorial</v>
      </c>
      <c t="s" s="16" r="H129">
        <v>19</v>
      </c>
      <c s="16" r="I129"/>
      <c s="59" r="J129">
        <f>J$117</f>
        <v>5000</v>
      </c>
      <c s="42" r="K129">
        <v>185</v>
      </c>
      <c s="21" r="L129">
        <f>(K129/K$117)-1</f>
        <v>0.233333333333333</v>
      </c>
      <c s="16" r="M129">
        <f>K129-K$117</f>
        <v>35</v>
      </c>
    </row>
    <row r="130">
      <c s="75" r="A130"/>
      <c s="45" r="B130"/>
      <c t="s" s="75" r="C130">
        <v>14</v>
      </c>
      <c t="str" s="75" r="D130">
        <f>D$117</f>
        <v>1 yr</v>
      </c>
      <c t="str" s="75" r="E130">
        <f>E$117</f>
        <v>secondary scr</v>
      </c>
      <c t="str" s="30" r="F130">
        <f>F$117</f>
        <v>spot/icon</v>
      </c>
      <c t="str" s="75" r="G130">
        <f>G$117</f>
        <v>educ/editorial</v>
      </c>
      <c t="s" s="75" r="H130">
        <v>19</v>
      </c>
      <c s="75" r="I130"/>
      <c s="50" r="J130">
        <f>J$117</f>
        <v>5000</v>
      </c>
      <c s="42" r="K130">
        <f>K$117</f>
        <v>150</v>
      </c>
      <c s="21" r="L130">
        <f>(K130/K$117)-1</f>
        <v>0</v>
      </c>
      <c s="16" r="M130">
        <f>K130-K$117</f>
        <v>0</v>
      </c>
    </row>
    <row r="131">
      <c s="75" r="A131"/>
      <c s="45" r="B131"/>
      <c t="s" s="75" r="C131">
        <v>14</v>
      </c>
      <c t="str" s="75" r="D131">
        <f>D$117</f>
        <v>1 yr</v>
      </c>
      <c t="str" s="75" r="E131">
        <f>E$117</f>
        <v>secondary scr</v>
      </c>
      <c t="s" s="30" r="F131">
        <v>41</v>
      </c>
      <c t="str" s="75" r="G131">
        <f>G$117</f>
        <v>educ/editorial</v>
      </c>
      <c t="s" s="75" r="H131">
        <v>19</v>
      </c>
      <c s="75" r="I131"/>
      <c s="50" r="J131">
        <f>J$117</f>
        <v>5000</v>
      </c>
      <c s="42" r="K131">
        <v>170</v>
      </c>
      <c s="21" r="L131">
        <f>(K131/K$117)-1</f>
        <v>0.133333333333333</v>
      </c>
      <c s="16" r="M131">
        <f>K131-K$117</f>
        <v>20</v>
      </c>
    </row>
    <row r="132">
      <c s="75" r="A132"/>
      <c s="45" r="B132"/>
      <c t="s" s="75" r="C132">
        <v>14</v>
      </c>
      <c t="str" s="75" r="D132">
        <f>D$117</f>
        <v>1 yr</v>
      </c>
      <c t="str" s="75" r="E132">
        <f>E$117</f>
        <v>secondary scr</v>
      </c>
      <c t="s" s="30" r="F132">
        <v>42</v>
      </c>
      <c t="str" s="75" r="G132">
        <f>G$117</f>
        <v>educ/editorial</v>
      </c>
      <c t="s" s="75" r="H132">
        <v>19</v>
      </c>
      <c s="75" r="I132"/>
      <c s="50" r="J132">
        <f>J$117</f>
        <v>5000</v>
      </c>
      <c s="42" r="K132">
        <v>210</v>
      </c>
      <c s="21" r="L132">
        <f>(K132/K$117)-1</f>
        <v>0.4</v>
      </c>
      <c s="16" r="M132">
        <f>K132-K$117</f>
        <v>60</v>
      </c>
    </row>
    <row r="133">
      <c s="16" r="A133"/>
      <c s="45" r="B133"/>
      <c t="s" s="16" r="C133">
        <v>14</v>
      </c>
      <c t="str" s="16" r="D133">
        <f>D$117</f>
        <v>1 yr</v>
      </c>
      <c t="str" s="16" r="E133">
        <f>E$117</f>
        <v>secondary scr</v>
      </c>
      <c t="str" s="16" r="F133">
        <f>F$117</f>
        <v>spot/icon</v>
      </c>
      <c t="str" s="43" r="G133">
        <f>G$117</f>
        <v>educ/editorial</v>
      </c>
      <c t="s" s="16" r="H133">
        <v>19</v>
      </c>
      <c s="16" r="I133"/>
      <c s="59" r="J133">
        <f>J$117</f>
        <v>5000</v>
      </c>
      <c s="42" r="K133">
        <f>K$117</f>
        <v>150</v>
      </c>
      <c s="21" r="L133">
        <f>(K133/K$117)-1</f>
        <v>0</v>
      </c>
      <c s="16" r="M133">
        <f>K133-K$117</f>
        <v>0</v>
      </c>
    </row>
    <row r="134">
      <c s="16" r="A134"/>
      <c s="45" r="B134"/>
      <c t="s" s="16" r="C134">
        <v>14</v>
      </c>
      <c t="str" s="16" r="D134">
        <f>D$117</f>
        <v>1 yr</v>
      </c>
      <c t="str" s="16" r="E134">
        <f>E$117</f>
        <v>secondary scr</v>
      </c>
      <c t="str" s="16" r="F134">
        <f>F$117</f>
        <v>spot/icon</v>
      </c>
      <c t="s" s="43" r="G134">
        <v>200</v>
      </c>
      <c t="s" s="16" r="H134">
        <v>19</v>
      </c>
      <c s="16" r="I134"/>
      <c s="59" r="J134">
        <f>J$117</f>
        <v>5000</v>
      </c>
      <c s="42" r="K134">
        <v>270</v>
      </c>
      <c s="21" r="L134">
        <f>(K134/K$117)-1</f>
        <v>0.8</v>
      </c>
      <c s="16" r="M134">
        <f>K134-K$117</f>
        <v>120</v>
      </c>
    </row>
    <row r="135">
      <c s="75" r="A135"/>
      <c s="45" r="B135"/>
      <c t="s" s="75" r="C135">
        <v>14</v>
      </c>
      <c t="str" s="75" r="D135">
        <f>D$117</f>
        <v>1 yr</v>
      </c>
      <c t="str" s="75" r="E135">
        <f>E$117</f>
        <v>secondary scr</v>
      </c>
      <c t="str" s="75" r="F135">
        <f>F$117</f>
        <v>spot/icon</v>
      </c>
      <c t="str" s="75" r="G135">
        <f>G$117</f>
        <v>educ/editorial</v>
      </c>
      <c t="s" s="30" r="H135">
        <v>19</v>
      </c>
      <c s="75" r="I135"/>
      <c s="50" r="J135">
        <f>J$117</f>
        <v>5000</v>
      </c>
      <c s="42" r="K135">
        <f>K$117</f>
        <v>150</v>
      </c>
      <c s="21" r="L135">
        <f>(K135/K$117)-1</f>
        <v>0</v>
      </c>
      <c s="16" r="M135">
        <f>K135-K$117</f>
        <v>0</v>
      </c>
    </row>
    <row r="136">
      <c s="75" r="A136"/>
      <c s="45" r="B136"/>
      <c t="s" s="75" r="C136">
        <v>14</v>
      </c>
      <c t="str" s="75" r="D136">
        <f>D$117</f>
        <v>1 yr</v>
      </c>
      <c t="str" s="75" r="E136">
        <f>E$117</f>
        <v>secondary scr</v>
      </c>
      <c t="str" s="75" r="F136">
        <f>F$117</f>
        <v>spot/icon</v>
      </c>
      <c t="str" s="75" r="G136">
        <f>G$117</f>
        <v>educ/editorial</v>
      </c>
      <c t="s" s="30" r="H136">
        <v>45</v>
      </c>
      <c s="75" r="I136"/>
      <c s="50" r="J136">
        <f>J$117</f>
        <v>5000</v>
      </c>
      <c s="42" r="K136"/>
      <c s="21" r="L136">
        <f>(K136/K$117)-1</f>
        <v>-1</v>
      </c>
      <c s="16" r="M136">
        <f>K136-K$117</f>
        <v>-150</v>
      </c>
    </row>
    <row r="137">
      <c s="75" r="A137"/>
      <c s="45" r="B137"/>
      <c t="s" s="75" r="C137">
        <v>14</v>
      </c>
      <c t="str" s="75" r="D137">
        <f>D$117</f>
        <v>1 yr</v>
      </c>
      <c t="str" s="75" r="E137">
        <f>E$117</f>
        <v>secondary scr</v>
      </c>
      <c t="str" s="75" r="F137">
        <f>F$117</f>
        <v>spot/icon</v>
      </c>
      <c t="str" s="75" r="G137">
        <f>G$117</f>
        <v>educ/editorial</v>
      </c>
      <c t="s" s="30" r="H137">
        <v>46</v>
      </c>
      <c s="75" r="I137"/>
      <c s="50" r="J137">
        <f>J$117</f>
        <v>5000</v>
      </c>
      <c s="42" r="K137"/>
      <c s="21" r="L137">
        <f>(K137/K$117)-1</f>
        <v>-1</v>
      </c>
      <c s="16" r="M137">
        <f>K137-K$117</f>
        <v>-150</v>
      </c>
    </row>
    <row r="138">
      <c s="75" r="A138"/>
      <c s="45" r="B138"/>
      <c t="s" s="75" r="C138">
        <v>14</v>
      </c>
      <c t="str" s="75" r="D138">
        <f>D$117</f>
        <v>1 yr</v>
      </c>
      <c t="str" s="75" r="E138">
        <f>E$117</f>
        <v>secondary scr</v>
      </c>
      <c t="str" s="75" r="F138">
        <f>F$117</f>
        <v>spot/icon</v>
      </c>
      <c t="str" s="75" r="G138">
        <f>G$117</f>
        <v>educ/editorial</v>
      </c>
      <c t="s" s="30" r="H138">
        <v>31</v>
      </c>
      <c s="75" r="I138"/>
      <c s="50" r="J138">
        <f>J$117</f>
        <v>5000</v>
      </c>
      <c s="42" r="K138">
        <v>195</v>
      </c>
      <c s="21" r="L138">
        <f>(K138/K$117)-1</f>
        <v>0.3</v>
      </c>
      <c s="16" r="M138">
        <f>K138-K$117</f>
        <v>45</v>
      </c>
    </row>
    <row r="139">
      <c s="75" r="A139"/>
      <c s="45" r="B139"/>
      <c t="s" s="75" r="C139">
        <v>14</v>
      </c>
      <c t="str" s="75" r="D139">
        <f>D$117</f>
        <v>1 yr</v>
      </c>
      <c t="str" s="75" r="E139">
        <f>E$117</f>
        <v>secondary scr</v>
      </c>
      <c t="str" s="75" r="F139">
        <f>F$117</f>
        <v>spot/icon</v>
      </c>
      <c t="str" s="75" r="G139">
        <f>G$117</f>
        <v>educ/editorial</v>
      </c>
      <c t="s" s="30" r="H139">
        <v>32</v>
      </c>
      <c s="75" r="I139"/>
      <c s="50" r="J139">
        <f>J$117</f>
        <v>5000</v>
      </c>
      <c s="42" r="K139">
        <v>165</v>
      </c>
      <c s="21" r="L139">
        <f>(K139/K$117)-1</f>
        <v>0.1</v>
      </c>
      <c s="16" r="M139">
        <f>K139-K$117</f>
        <v>15</v>
      </c>
    </row>
    <row r="140">
      <c s="45" r="B140"/>
      <c t="s" s="16" r="C140">
        <v>14</v>
      </c>
      <c t="str" s="16" r="D140">
        <f>D$117</f>
        <v>1 yr</v>
      </c>
      <c t="str" s="16" r="E140">
        <f>E$117</f>
        <v>secondary scr</v>
      </c>
      <c t="str" s="16" r="F140">
        <f>F$117</f>
        <v>spot/icon</v>
      </c>
      <c t="str" s="16" r="G140">
        <f>G$117</f>
        <v>educ/editorial</v>
      </c>
      <c t="s" s="16" r="H140">
        <v>19</v>
      </c>
      <c s="16" r="I140"/>
      <c s="73" r="J140">
        <v>5000</v>
      </c>
      <c s="42" r="K140">
        <f>K$117</f>
        <v>150</v>
      </c>
      <c s="21" r="L140">
        <f>(K140/K$117)-1</f>
        <v>0</v>
      </c>
      <c s="16" r="M140">
        <f>K140-K$117</f>
        <v>0</v>
      </c>
    </row>
    <row r="141">
      <c s="45" r="B141"/>
      <c t="s" s="16" r="C141">
        <v>14</v>
      </c>
      <c t="str" s="16" r="D141">
        <f>D$117</f>
        <v>1 yr</v>
      </c>
      <c t="str" s="16" r="E141">
        <f>E$117</f>
        <v>secondary scr</v>
      </c>
      <c t="str" s="16" r="F141">
        <f>F$117</f>
        <v>spot/icon</v>
      </c>
      <c t="str" s="16" r="G141">
        <f>G$117</f>
        <v>educ/editorial</v>
      </c>
      <c t="s" s="16" r="H141">
        <v>19</v>
      </c>
      <c s="16" r="I141"/>
      <c s="73" r="J141">
        <v>10000</v>
      </c>
      <c s="42" r="K141">
        <v>155</v>
      </c>
      <c s="21" r="L141">
        <f>(K141/K$117)-1</f>
        <v>0.033333333333333</v>
      </c>
      <c s="16" r="M141">
        <f>K141-K$117</f>
        <v>5</v>
      </c>
    </row>
    <row r="142">
      <c s="45" r="B142"/>
      <c t="s" s="16" r="C142">
        <v>14</v>
      </c>
      <c t="str" s="16" r="D142">
        <f>D$117</f>
        <v>1 yr</v>
      </c>
      <c t="str" s="16" r="E142">
        <f>E$117</f>
        <v>secondary scr</v>
      </c>
      <c t="str" s="16" r="F142">
        <f>F$117</f>
        <v>spot/icon</v>
      </c>
      <c t="str" s="16" r="G142">
        <f>G$117</f>
        <v>educ/editorial</v>
      </c>
      <c t="s" s="16" r="H142">
        <v>19</v>
      </c>
      <c s="16" r="I142"/>
      <c s="73" r="J142">
        <v>25000</v>
      </c>
      <c s="42" r="K142">
        <v>160</v>
      </c>
      <c s="21" r="L142">
        <f>(K142/K$117)-1</f>
        <v>0.066666666666667</v>
      </c>
      <c s="16" r="M142">
        <f>K142-K$117</f>
        <v>10</v>
      </c>
    </row>
    <row r="143">
      <c s="45" r="B143"/>
      <c t="s" s="16" r="C143">
        <v>14</v>
      </c>
      <c t="str" s="16" r="D143">
        <f>D$117</f>
        <v>1 yr</v>
      </c>
      <c t="str" s="16" r="E143">
        <f>E$117</f>
        <v>secondary scr</v>
      </c>
      <c t="str" s="16" r="F143">
        <f>F$117</f>
        <v>spot/icon</v>
      </c>
      <c t="str" s="16" r="G143">
        <f>G$117</f>
        <v>educ/editorial</v>
      </c>
      <c t="s" s="16" r="H143">
        <v>19</v>
      </c>
      <c s="16" r="I143"/>
      <c s="73" r="J143">
        <v>50000</v>
      </c>
      <c s="42" r="K143">
        <v>180</v>
      </c>
      <c s="21" r="L143">
        <f>(K143/K$117)-1</f>
        <v>0.2</v>
      </c>
      <c s="16" r="M143">
        <f>K143-K$117</f>
        <v>30</v>
      </c>
    </row>
    <row r="144">
      <c s="45" r="B144"/>
      <c t="s" s="16" r="C144">
        <v>14</v>
      </c>
      <c t="str" s="16" r="D144">
        <f>D$117</f>
        <v>1 yr</v>
      </c>
      <c t="str" s="16" r="E144">
        <f>E$117</f>
        <v>secondary scr</v>
      </c>
      <c t="str" s="16" r="F144">
        <f>F$117</f>
        <v>spot/icon</v>
      </c>
      <c t="str" s="16" r="G144">
        <f>G$117</f>
        <v>educ/editorial</v>
      </c>
      <c t="s" s="16" r="H144">
        <v>19</v>
      </c>
      <c s="16" r="I144"/>
      <c s="73" r="J144">
        <v>100000</v>
      </c>
      <c s="42" r="K144">
        <v>200</v>
      </c>
      <c s="21" r="L144">
        <f>(K144/K$117)-1</f>
        <v>0.333333333333333</v>
      </c>
      <c s="16" r="M144">
        <f>K144-K$117</f>
        <v>50</v>
      </c>
    </row>
    <row r="145">
      <c s="45" r="B145"/>
      <c t="s" s="16" r="C145">
        <v>14</v>
      </c>
      <c t="str" s="16" r="D145">
        <f>D$117</f>
        <v>1 yr</v>
      </c>
      <c t="str" s="16" r="E145">
        <f>E$117</f>
        <v>secondary scr</v>
      </c>
      <c t="str" s="16" r="F145">
        <f>F$117</f>
        <v>spot/icon</v>
      </c>
      <c t="str" s="16" r="G145">
        <f>G$117</f>
        <v>educ/editorial</v>
      </c>
      <c t="s" s="16" r="H145">
        <v>19</v>
      </c>
      <c s="16" r="I145"/>
      <c s="73" r="J145">
        <v>500000</v>
      </c>
      <c s="42" r="K145">
        <v>220</v>
      </c>
      <c s="21" r="L145">
        <f>(K145/K$117)-1</f>
        <v>0.466666666666667</v>
      </c>
      <c s="16" r="M145">
        <f>K145-K$117</f>
        <v>70</v>
      </c>
    </row>
    <row r="146">
      <c s="45" r="B146"/>
      <c t="s" s="16" r="C146">
        <v>14</v>
      </c>
      <c t="str" s="16" r="D146">
        <f>D$117</f>
        <v>1 yr</v>
      </c>
      <c t="str" s="16" r="E146">
        <f>E$117</f>
        <v>secondary scr</v>
      </c>
      <c t="str" s="16" r="F146">
        <f>F$117</f>
        <v>spot/icon</v>
      </c>
      <c t="str" s="16" r="G146">
        <f>G$117</f>
        <v>educ/editorial</v>
      </c>
      <c t="s" s="16" r="H146">
        <v>19</v>
      </c>
      <c s="16" r="I146"/>
      <c s="73" r="J146">
        <v>1000000</v>
      </c>
      <c s="42" r="K146">
        <v>260</v>
      </c>
      <c s="21" r="L146">
        <f>(K146/K$117)-1</f>
        <v>0.733333333333333</v>
      </c>
      <c s="16" r="M146">
        <f>K146-K$117</f>
        <v>110</v>
      </c>
    </row>
    <row r="147">
      <c s="45" r="B147"/>
      <c t="s" s="16" r="C147">
        <v>14</v>
      </c>
      <c t="str" s="16" r="D147">
        <f>D$117</f>
        <v>1 yr</v>
      </c>
      <c t="str" s="16" r="E147">
        <f>E$117</f>
        <v>secondary scr</v>
      </c>
      <c t="str" s="16" r="F147">
        <f>F$117</f>
        <v>spot/icon</v>
      </c>
      <c t="str" s="16" r="G147">
        <f>G$117</f>
        <v>educ/editorial</v>
      </c>
      <c t="s" s="16" r="H147">
        <v>19</v>
      </c>
      <c s="16" r="I147"/>
      <c s="73" r="J147">
        <v>2000000</v>
      </c>
      <c s="42" r="K147"/>
      <c s="21" r="L147">
        <f>(K147/K$117)-1</f>
        <v>-1</v>
      </c>
      <c s="16" r="M147">
        <f>K147-K$117</f>
        <v>-150</v>
      </c>
    </row>
    <row r="148">
      <c s="45" r="B148"/>
      <c t="s" s="16" r="C148">
        <v>14</v>
      </c>
      <c t="str" s="16" r="D148">
        <f>D$117</f>
        <v>1 yr</v>
      </c>
      <c t="str" s="16" r="E148">
        <f>E$117</f>
        <v>secondary scr</v>
      </c>
      <c t="str" s="16" r="F148">
        <f>F$117</f>
        <v>spot/icon</v>
      </c>
      <c t="str" s="16" r="G148">
        <f>G$117</f>
        <v>educ/editorial</v>
      </c>
      <c t="s" s="16" r="H148">
        <v>19</v>
      </c>
      <c s="16" r="I148"/>
      <c s="73" r="J148">
        <v>5000000</v>
      </c>
      <c s="42" r="K148"/>
      <c s="21" r="L148">
        <f>(K148/K$117)-1</f>
        <v>-1</v>
      </c>
      <c s="16" r="M148">
        <f>K148-K$117</f>
        <v>-150</v>
      </c>
    </row>
    <row r="149">
      <c s="45" r="B149"/>
      <c t="s" s="16" r="C149">
        <v>14</v>
      </c>
      <c t="str" s="16" r="D149">
        <f>D$117</f>
        <v>1 yr</v>
      </c>
      <c t="str" s="16" r="E149">
        <f>E$117</f>
        <v>secondary scr</v>
      </c>
      <c t="str" s="16" r="F149">
        <f>F$117</f>
        <v>spot/icon</v>
      </c>
      <c t="str" s="16" r="G149">
        <f>G$117</f>
        <v>educ/editorial</v>
      </c>
      <c t="s" s="16" r="H149">
        <v>19</v>
      </c>
      <c s="16" r="I149"/>
      <c s="73" r="J149">
        <v>10000000</v>
      </c>
      <c s="42" r="K149"/>
      <c s="21" r="L149">
        <f>(K149/K$117)-1</f>
        <v>-1</v>
      </c>
      <c s="16" r="M149">
        <f>K149-K$117</f>
        <v>-150</v>
      </c>
    </row>
    <row r="150">
      <c s="45" r="B150"/>
      <c t="s" s="16" r="C150">
        <v>14</v>
      </c>
      <c t="str" s="16" r="D150">
        <f>D$117</f>
        <v>1 yr</v>
      </c>
      <c t="str" s="16" r="E150">
        <f>E$117</f>
        <v>secondary scr</v>
      </c>
      <c t="str" s="16" r="F150">
        <f>F$117</f>
        <v>spot/icon</v>
      </c>
      <c t="str" s="16" r="G150">
        <f>G$117</f>
        <v>educ/editorial</v>
      </c>
      <c t="s" s="16" r="H150">
        <v>19</v>
      </c>
      <c s="16" r="I150"/>
      <c s="73" r="J150">
        <v>25000000</v>
      </c>
      <c s="42" r="K150"/>
      <c s="21" r="L150">
        <f>(K150/K$117)-1</f>
        <v>-1</v>
      </c>
      <c s="16" r="M150">
        <f>K150-K$117</f>
        <v>-150</v>
      </c>
    </row>
    <row r="151">
      <c s="45" r="B151"/>
      <c t="s" s="16" r="C151">
        <v>14</v>
      </c>
      <c t="str" s="16" r="D151">
        <f>D$117</f>
        <v>1 yr</v>
      </c>
      <c t="str" s="16" r="E151">
        <f>E$117</f>
        <v>secondary scr</v>
      </c>
      <c t="str" s="16" r="F151">
        <f>F$117</f>
        <v>spot/icon</v>
      </c>
      <c t="str" s="16" r="G151">
        <f>G$117</f>
        <v>educ/editorial</v>
      </c>
      <c t="s" s="16" r="H151">
        <v>19</v>
      </c>
      <c s="16" r="I151"/>
      <c s="73" r="J151">
        <v>50000000</v>
      </c>
      <c s="42" r="K151"/>
      <c s="21" r="L151">
        <f>(K151/K$117)-1</f>
        <v>-1</v>
      </c>
      <c s="16" r="M151">
        <f>K151-K$117</f>
        <v>-150</v>
      </c>
    </row>
    <row r="152">
      <c s="45" r="B152"/>
      <c t="s" s="16" r="C152">
        <v>14</v>
      </c>
      <c t="str" s="16" r="D152">
        <f>D$117</f>
        <v>1 yr</v>
      </c>
      <c t="str" s="16" r="E152">
        <f>E$117</f>
        <v>secondary scr</v>
      </c>
      <c t="str" s="16" r="F152">
        <f>F$117</f>
        <v>spot/icon</v>
      </c>
      <c t="str" s="16" r="G152">
        <f>G$117</f>
        <v>educ/editorial</v>
      </c>
      <c t="s" s="16" r="H152">
        <v>19</v>
      </c>
      <c s="16" r="I152"/>
      <c s="73" r="J152">
        <v>1</v>
      </c>
      <c s="42" r="K152"/>
      <c s="21" r="L152">
        <f>(K152/K$117)-1</f>
        <v>-1</v>
      </c>
      <c s="16" r="M152">
        <f>K152-K$117</f>
        <v>-150</v>
      </c>
    </row>
    <row r="153">
      <c s="45" r="B153"/>
      <c t="s" s="16" r="C153">
        <v>14</v>
      </c>
      <c t="str" s="16" r="D153">
        <f>D$117</f>
        <v>1 yr</v>
      </c>
      <c t="str" s="16" r="E153">
        <f>E$117</f>
        <v>secondary scr</v>
      </c>
      <c t="str" s="16" r="F153">
        <f>F$117</f>
        <v>spot/icon</v>
      </c>
      <c t="str" s="16" r="G153">
        <f>G$117</f>
        <v>educ/editorial</v>
      </c>
      <c t="s" s="16" r="H153">
        <v>19</v>
      </c>
      <c s="16" r="I153"/>
      <c s="73" r="J153">
        <v>1</v>
      </c>
      <c s="42" r="K153"/>
      <c s="21" r="L153">
        <f>(K153/K$117)-1</f>
        <v>-1</v>
      </c>
      <c s="16" r="M153">
        <f>K153-K$117</f>
        <v>-150</v>
      </c>
    </row>
    <row r="154">
      <c s="45" r="B154"/>
      <c t="s" s="16" r="C154">
        <v>14</v>
      </c>
      <c t="str" s="16" r="D154">
        <f>D$117</f>
        <v>1 yr</v>
      </c>
      <c t="str" s="16" r="E154">
        <f>E$117</f>
        <v>secondary scr</v>
      </c>
      <c t="str" s="16" r="F154">
        <f>F$117</f>
        <v>spot/icon</v>
      </c>
      <c t="str" s="16" r="G154">
        <f>G$117</f>
        <v>educ/editorial</v>
      </c>
      <c t="s" s="16" r="H154">
        <v>19</v>
      </c>
      <c s="16" r="I154"/>
      <c t="s" s="73" r="J154">
        <v>33</v>
      </c>
      <c s="42" r="K154">
        <v>310</v>
      </c>
      <c s="21" r="L154">
        <f>(K154/K$117)-1</f>
        <v>1.06666666666667</v>
      </c>
      <c s="16" r="M154">
        <f>K154-K$117</f>
        <v>160</v>
      </c>
    </row>
    <row r="155">
      <c t="s" s="75" r="A155">
        <v>201</v>
      </c>
      <c s="45" r="B155"/>
      <c t="s" s="75" r="C155">
        <v>14</v>
      </c>
      <c t="s" s="30" r="D155">
        <v>53</v>
      </c>
      <c t="s" s="45" r="E155">
        <v>106</v>
      </c>
      <c t="s" s="75" r="F155">
        <v>195</v>
      </c>
      <c t="s" s="45" r="G155">
        <v>202</v>
      </c>
      <c t="s" s="75" r="H155">
        <v>19</v>
      </c>
      <c s="75" r="I155"/>
      <c s="58" r="J155">
        <v>1</v>
      </c>
      <c s="42" r="K155">
        <v>250</v>
      </c>
      <c s="21" r="L155"/>
      <c s="16" r="M155">
        <f>K155-K$155</f>
        <v>0</v>
      </c>
    </row>
    <row r="156">
      <c t="s" s="75" r="A156">
        <v>203</v>
      </c>
      <c s="45" r="B156"/>
      <c t="s" s="75" r="C156">
        <v>14</v>
      </c>
      <c t="s" s="30" r="D156">
        <v>52</v>
      </c>
      <c t="str" s="45" r="E156">
        <f>E$155</f>
        <v>nada</v>
      </c>
      <c t="str" s="75" r="F156">
        <f>F$155</f>
        <v>spot/icon</v>
      </c>
      <c t="str" s="45" r="G156">
        <f>G$155</f>
        <v>one place</v>
      </c>
      <c t="s" s="75" r="H156">
        <v>19</v>
      </c>
      <c s="75" r="I156"/>
      <c s="58" r="J156">
        <f>J$155</f>
        <v>1</v>
      </c>
      <c s="42" r="K156"/>
      <c s="21" r="L156">
        <f>(K156/K$155)-1</f>
        <v>-1</v>
      </c>
      <c s="16" r="M156">
        <f>K156-K$155</f>
        <v>-250</v>
      </c>
    </row>
    <row r="157">
      <c s="75" r="A157"/>
      <c s="45" r="B157"/>
      <c t="s" s="75" r="C157">
        <v>14</v>
      </c>
      <c t="s" s="30" r="D157">
        <v>53</v>
      </c>
      <c t="str" s="45" r="E157">
        <f>E$155</f>
        <v>nada</v>
      </c>
      <c t="str" s="75" r="F157">
        <f>F$155</f>
        <v>spot/icon</v>
      </c>
      <c t="str" s="45" r="G157">
        <f>G$155</f>
        <v>one place</v>
      </c>
      <c t="s" s="75" r="H157">
        <v>19</v>
      </c>
      <c s="75" r="I157"/>
      <c s="58" r="J157">
        <f>J$155</f>
        <v>1</v>
      </c>
      <c s="42" r="K157">
        <v>250</v>
      </c>
      <c s="21" r="L157">
        <f>(K157/K$155)-1</f>
        <v>0</v>
      </c>
      <c s="16" r="M157">
        <f>K157-K$155</f>
        <v>0</v>
      </c>
    </row>
    <row r="158">
      <c s="75" r="A158"/>
      <c s="45" r="B158"/>
      <c t="s" s="75" r="C158">
        <v>14</v>
      </c>
      <c t="s" s="30" r="D158">
        <v>15</v>
      </c>
      <c t="str" s="45" r="E158">
        <f>E$155</f>
        <v>nada</v>
      </c>
      <c t="str" s="75" r="F158">
        <f>F$155</f>
        <v>spot/icon</v>
      </c>
      <c t="str" s="45" r="G158">
        <f>G$155</f>
        <v>one place</v>
      </c>
      <c t="s" s="75" r="H158">
        <v>19</v>
      </c>
      <c s="75" r="I158"/>
      <c s="58" r="J158">
        <f>J$155</f>
        <v>1</v>
      </c>
      <c s="42" r="K158">
        <v>265</v>
      </c>
      <c s="21" r="L158">
        <f>(K158/K$155)-1</f>
        <v>0.06</v>
      </c>
      <c s="16" r="M158">
        <f>K158-K$155</f>
        <v>15</v>
      </c>
    </row>
    <row r="159">
      <c s="75" r="A159"/>
      <c s="45" r="B159"/>
      <c t="s" s="75" r="C159">
        <v>14</v>
      </c>
      <c t="s" s="30" r="D159">
        <v>54</v>
      </c>
      <c t="str" s="45" r="E159">
        <f>E$155</f>
        <v>nada</v>
      </c>
      <c t="str" s="75" r="F159">
        <f>F$155</f>
        <v>spot/icon</v>
      </c>
      <c t="str" s="45" r="G159">
        <f>G$155</f>
        <v>one place</v>
      </c>
      <c t="s" s="75" r="H159">
        <v>19</v>
      </c>
      <c s="75" r="I159"/>
      <c s="58" r="J159">
        <f>J$155</f>
        <v>1</v>
      </c>
      <c s="42" r="K159">
        <v>280</v>
      </c>
      <c s="21" r="L159">
        <f>(K159/K$155)-1</f>
        <v>0.12</v>
      </c>
      <c s="16" r="M159">
        <f>K159-K$155</f>
        <v>30</v>
      </c>
    </row>
    <row r="160">
      <c s="75" r="A160"/>
      <c s="45" r="B160"/>
      <c t="s" s="75" r="C160">
        <v>14</v>
      </c>
      <c t="s" s="30" r="D160">
        <v>55</v>
      </c>
      <c t="str" s="45" r="E160">
        <f>E$155</f>
        <v>nada</v>
      </c>
      <c t="str" s="75" r="F160">
        <f>F$155</f>
        <v>spot/icon</v>
      </c>
      <c t="str" s="45" r="G160">
        <f>G$155</f>
        <v>one place</v>
      </c>
      <c t="s" s="75" r="H160">
        <v>19</v>
      </c>
      <c s="75" r="I160"/>
      <c s="58" r="J160">
        <f>J$155</f>
        <v>1</v>
      </c>
      <c s="42" r="K160">
        <v>380</v>
      </c>
      <c s="21" r="L160">
        <f>(K160/K$155)-1</f>
        <v>0.52</v>
      </c>
      <c s="16" r="M160">
        <f>K160-K$155</f>
        <v>130</v>
      </c>
    </row>
    <row r="161">
      <c s="75" r="A161"/>
      <c s="45" r="B161"/>
      <c t="s" s="75" r="C161">
        <v>14</v>
      </c>
      <c t="s" s="30" r="D161">
        <v>56</v>
      </c>
      <c t="str" s="45" r="E161">
        <f>E$155</f>
        <v>nada</v>
      </c>
      <c t="str" s="75" r="F161">
        <f>F$155</f>
        <v>spot/icon</v>
      </c>
      <c t="str" s="45" r="G161">
        <f>G$155</f>
        <v>one place</v>
      </c>
      <c t="s" s="75" r="H161">
        <v>19</v>
      </c>
      <c s="75" r="I161"/>
      <c s="58" r="J161">
        <f>J$155</f>
        <v>1</v>
      </c>
      <c s="42" r="K161">
        <v>505</v>
      </c>
      <c s="21" r="L161">
        <f>(K161/K$155)-1</f>
        <v>1.02</v>
      </c>
      <c s="16" r="M161">
        <f>K161-K$155</f>
        <v>255</v>
      </c>
    </row>
    <row r="162">
      <c s="75" r="A162"/>
      <c s="45" r="B162"/>
      <c t="s" s="75" r="C162">
        <v>14</v>
      </c>
      <c t="s" s="30" r="D162">
        <v>57</v>
      </c>
      <c t="str" s="45" r="E162">
        <f>E$155</f>
        <v>nada</v>
      </c>
      <c t="str" s="75" r="F162">
        <f>F$155</f>
        <v>spot/icon</v>
      </c>
      <c t="str" s="45" r="G162">
        <f>G$155</f>
        <v>one place</v>
      </c>
      <c t="s" s="75" r="H162">
        <v>19</v>
      </c>
      <c s="75" r="I162"/>
      <c s="58" r="J162">
        <f>J$155</f>
        <v>1</v>
      </c>
      <c s="42" r="K162">
        <v>755</v>
      </c>
      <c s="21" r="L162">
        <f>(K162/K$155)-1</f>
        <v>2.02</v>
      </c>
      <c s="16" r="M162">
        <f>K162-K$155</f>
        <v>505</v>
      </c>
    </row>
    <row r="163">
      <c s="75" r="A163"/>
      <c s="45" r="B163"/>
      <c t="s" s="75" r="C163">
        <v>14</v>
      </c>
      <c t="s" s="30" r="D163">
        <v>67</v>
      </c>
      <c t="str" s="45" r="E163">
        <f>E$155</f>
        <v>nada</v>
      </c>
      <c t="str" s="75" r="F163">
        <f>F$155</f>
        <v>spot/icon</v>
      </c>
      <c t="str" s="45" r="G163">
        <f>G$155</f>
        <v>one place</v>
      </c>
      <c t="s" s="75" r="H163">
        <v>19</v>
      </c>
      <c s="75" r="I163"/>
      <c s="58" r="J163">
        <f>J$155</f>
        <v>1</v>
      </c>
      <c s="42" r="K163">
        <v>1135</v>
      </c>
      <c s="21" r="L163">
        <f>(K163/K$155)-1</f>
        <v>3.54</v>
      </c>
      <c s="16" r="M163">
        <f>K163-K$155</f>
        <v>885</v>
      </c>
    </row>
    <row r="164">
      <c s="75" r="A164"/>
      <c s="45" r="B164"/>
      <c t="s" s="75" r="C164">
        <v>14</v>
      </c>
      <c t="s" s="30" r="D164">
        <v>58</v>
      </c>
      <c t="str" s="45" r="E164">
        <f>E$155</f>
        <v>nada</v>
      </c>
      <c t="str" s="75" r="F164">
        <f>F$155</f>
        <v>spot/icon</v>
      </c>
      <c t="str" s="45" r="G164">
        <f>G$155</f>
        <v>one place</v>
      </c>
      <c t="s" s="75" r="H164">
        <v>19</v>
      </c>
      <c s="75" r="I164"/>
      <c s="58" r="J164">
        <f>J$155</f>
        <v>1</v>
      </c>
      <c s="42" r="K164">
        <v>1700</v>
      </c>
      <c s="21" r="L164">
        <f>(K164/K$155)-1</f>
        <v>5.8</v>
      </c>
      <c s="16" r="M164">
        <f>K164-K$155</f>
        <v>1450</v>
      </c>
    </row>
    <row r="165">
      <c s="45" r="B165"/>
      <c t="s" s="16" r="C165">
        <v>14</v>
      </c>
      <c t="str" s="16" r="D165">
        <f>D$155</f>
        <v>3 months</v>
      </c>
      <c t="str" s="49" r="E165">
        <f>E$155</f>
        <v>nada</v>
      </c>
      <c t="str" s="16" r="F165">
        <f>F$155</f>
        <v>spot/icon</v>
      </c>
      <c t="str" s="45" r="G165">
        <f>G$155</f>
        <v>one place</v>
      </c>
      <c t="s" s="16" r="H165">
        <v>19</v>
      </c>
      <c s="16" r="I165"/>
      <c s="58" r="J165">
        <f>J$155</f>
        <v>1</v>
      </c>
      <c s="42" r="K165">
        <f>K$155</f>
        <v>250</v>
      </c>
      <c s="21" r="L165">
        <f>(K165/K$155)-1</f>
        <v>0</v>
      </c>
      <c s="16" r="M165">
        <f>K165-K$155</f>
        <v>0</v>
      </c>
    </row>
    <row r="166">
      <c s="45" r="B166"/>
      <c t="s" s="16" r="C166">
        <v>14</v>
      </c>
      <c t="str" s="16" r="D166">
        <f>D$155</f>
        <v>3 months</v>
      </c>
      <c t="str" s="49" r="E166">
        <f>E$155</f>
        <v>nada</v>
      </c>
      <c t="str" s="16" r="F166">
        <f>F$155</f>
        <v>spot/icon</v>
      </c>
      <c t="str" s="45" r="G166">
        <f>G$155</f>
        <v>one place</v>
      </c>
      <c t="s" s="16" r="H166">
        <v>19</v>
      </c>
      <c s="16" r="I166"/>
      <c s="58" r="J166">
        <f>J$155</f>
        <v>1</v>
      </c>
      <c s="22" r="K166"/>
      <c s="21" r="L166">
        <f>(K166/K$155)-1</f>
        <v>-1</v>
      </c>
      <c s="16" r="M166">
        <f>K166-K$155</f>
        <v>-250</v>
      </c>
    </row>
    <row r="167">
      <c s="75" r="A167"/>
      <c s="45" r="B167"/>
      <c t="s" s="75" r="C167">
        <v>14</v>
      </c>
      <c t="str" s="75" r="D167">
        <f>D$155</f>
        <v>3 months</v>
      </c>
      <c t="str" s="45" r="E167">
        <f>E$155</f>
        <v>nada</v>
      </c>
      <c t="str" s="30" r="F167">
        <f>F$155</f>
        <v>spot/icon</v>
      </c>
      <c t="str" s="45" r="G167">
        <f>G$155</f>
        <v>one place</v>
      </c>
      <c t="s" s="75" r="H167">
        <v>19</v>
      </c>
      <c s="75" r="I167"/>
      <c s="58" r="J167">
        <f>J$155</f>
        <v>1</v>
      </c>
      <c s="42" r="K167">
        <f>K$155</f>
        <v>250</v>
      </c>
      <c s="21" r="L167">
        <f>(K167/K$155)-1</f>
        <v>0</v>
      </c>
      <c s="16" r="M167">
        <f>K167-K$155</f>
        <v>0</v>
      </c>
    </row>
    <row r="168">
      <c s="75" r="A168"/>
      <c s="45" r="B168"/>
      <c t="s" s="75" r="C168">
        <v>14</v>
      </c>
      <c t="str" s="75" r="D168">
        <f>D$155</f>
        <v>3 months</v>
      </c>
      <c t="str" s="45" r="E168">
        <f>E$155</f>
        <v>nada</v>
      </c>
      <c t="s" s="30" r="F168">
        <v>204</v>
      </c>
      <c t="str" s="45" r="G168">
        <f>G$155</f>
        <v>one place</v>
      </c>
      <c t="s" s="75" r="H168">
        <v>19</v>
      </c>
      <c s="75" r="I168"/>
      <c s="58" r="J168">
        <f>J$155</f>
        <v>1</v>
      </c>
      <c s="42" r="K168">
        <v>275</v>
      </c>
      <c s="21" r="L168">
        <f>(K168/K$155)-1</f>
        <v>0.1</v>
      </c>
      <c s="16" r="M168">
        <f>K168-K$155</f>
        <v>25</v>
      </c>
    </row>
    <row r="169">
      <c s="75" r="A169"/>
      <c s="45" r="B169"/>
      <c t="s" s="75" r="C169">
        <v>14</v>
      </c>
      <c t="str" s="75" r="D169">
        <f>D$155</f>
        <v>3 months</v>
      </c>
      <c t="str" s="45" r="E169">
        <f>E$155</f>
        <v>nada</v>
      </c>
      <c t="s" s="30" r="F169">
        <v>205</v>
      </c>
      <c t="str" s="45" r="G169">
        <f>G$155</f>
        <v>one place</v>
      </c>
      <c t="s" s="75" r="H169">
        <v>19</v>
      </c>
      <c s="75" r="I169"/>
      <c s="58" r="J169">
        <f>J$155</f>
        <v>1</v>
      </c>
      <c s="42" r="K169">
        <v>325</v>
      </c>
      <c s="21" r="L169">
        <f>(K169/K$155)-1</f>
        <v>0.3</v>
      </c>
      <c s="16" r="M169">
        <f>K169-K$155</f>
        <v>75</v>
      </c>
    </row>
    <row r="170">
      <c s="45" r="B170"/>
      <c t="s" s="16" r="C170">
        <v>14</v>
      </c>
      <c t="str" s="16" r="D170">
        <f>D$155</f>
        <v>3 months</v>
      </c>
      <c t="str" s="45" r="E170">
        <f>E$155</f>
        <v>nada</v>
      </c>
      <c t="str" s="16" r="F170">
        <f>F$155</f>
        <v>spot/icon</v>
      </c>
      <c t="str" s="49" r="G170">
        <f>G$155</f>
        <v>one place</v>
      </c>
      <c t="s" s="16" r="H170">
        <v>19</v>
      </c>
      <c s="16" r="I170"/>
      <c s="58" r="J170">
        <f>J$155</f>
        <v>1</v>
      </c>
      <c s="42" r="K170">
        <f>K$155</f>
        <v>250</v>
      </c>
      <c s="21" r="L170">
        <f>(K170/K$155)-1</f>
        <v>0</v>
      </c>
      <c s="16" r="M170">
        <f>K170-K$155</f>
        <v>0</v>
      </c>
    </row>
    <row r="171">
      <c s="45" r="B171"/>
      <c t="s" s="16" r="C171">
        <v>14</v>
      </c>
      <c t="str" s="16" r="D171">
        <f>D$155</f>
        <v>3 months</v>
      </c>
      <c t="str" s="45" r="E171">
        <f>E$155</f>
        <v>nada</v>
      </c>
      <c t="str" s="16" r="F171">
        <f>F$155</f>
        <v>spot/icon</v>
      </c>
      <c t="str" s="49" r="G171">
        <f>G$155</f>
        <v>one place</v>
      </c>
      <c t="s" s="16" r="H171">
        <v>19</v>
      </c>
      <c s="16" r="I171"/>
      <c s="58" r="J171">
        <f>J$155</f>
        <v>1</v>
      </c>
      <c s="42" r="K171"/>
      <c s="21" r="L171">
        <f>(K171/K$155)-1</f>
        <v>-1</v>
      </c>
      <c s="16" r="M171">
        <f>K171-K$155</f>
        <v>-250</v>
      </c>
    </row>
    <row r="172">
      <c s="75" r="A172"/>
      <c s="45" r="B172"/>
      <c t="s" s="75" r="C172">
        <v>14</v>
      </c>
      <c t="str" s="75" r="D172">
        <f>D$155</f>
        <v>3 months</v>
      </c>
      <c t="str" s="45" r="E172">
        <f>E$155</f>
        <v>nada</v>
      </c>
      <c t="str" s="75" r="F172">
        <f>F$155</f>
        <v>spot/icon</v>
      </c>
      <c t="str" s="45" r="G172">
        <f>G$155</f>
        <v>one place</v>
      </c>
      <c t="s" s="30" r="H172">
        <v>19</v>
      </c>
      <c s="75" r="I172"/>
      <c s="58" r="J172">
        <f>J$155</f>
        <v>1</v>
      </c>
      <c s="42" r="K172">
        <f>K$155</f>
        <v>250</v>
      </c>
      <c s="21" r="L172">
        <f>(K172/K$155)-1</f>
        <v>0</v>
      </c>
      <c s="16" r="M172">
        <f>K172-K$155</f>
        <v>0</v>
      </c>
    </row>
    <row r="173">
      <c s="75" r="A173"/>
      <c s="45" r="B173"/>
      <c t="s" s="75" r="C173">
        <v>14</v>
      </c>
      <c t="str" s="75" r="D173">
        <f>D$155</f>
        <v>3 months</v>
      </c>
      <c t="str" s="45" r="E173">
        <f>E$155</f>
        <v>nada</v>
      </c>
      <c t="str" s="75" r="F173">
        <f>F$155</f>
        <v>spot/icon</v>
      </c>
      <c t="str" s="45" r="G173">
        <f>G$155</f>
        <v>one place</v>
      </c>
      <c t="s" s="30" r="H173">
        <v>45</v>
      </c>
      <c s="75" r="I173"/>
      <c s="58" r="J173">
        <f>J$155</f>
        <v>1</v>
      </c>
      <c s="42" r="K173"/>
      <c s="21" r="L173">
        <f>(K173/K$155)-1</f>
        <v>-1</v>
      </c>
      <c s="16" r="M173">
        <f>K173-K$155</f>
        <v>-250</v>
      </c>
    </row>
    <row r="174">
      <c s="75" r="A174"/>
      <c s="45" r="B174"/>
      <c t="s" s="75" r="C174">
        <v>14</v>
      </c>
      <c t="str" s="75" r="D174">
        <f>D$155</f>
        <v>3 months</v>
      </c>
      <c t="str" s="45" r="E174">
        <f>E$155</f>
        <v>nada</v>
      </c>
      <c t="str" s="75" r="F174">
        <f>F$155</f>
        <v>spot/icon</v>
      </c>
      <c t="str" s="45" r="G174">
        <f>G$155</f>
        <v>one place</v>
      </c>
      <c t="s" s="30" r="H174">
        <v>46</v>
      </c>
      <c s="75" r="I174"/>
      <c s="58" r="J174">
        <f>J$155</f>
        <v>1</v>
      </c>
      <c s="42" r="K174"/>
      <c s="21" r="L174">
        <f>(K174/K$155)-1</f>
        <v>-1</v>
      </c>
      <c s="16" r="M174">
        <f>K174-K$155</f>
        <v>-250</v>
      </c>
    </row>
    <row r="175">
      <c s="75" r="A175"/>
      <c s="45" r="B175"/>
      <c t="s" s="75" r="C175">
        <v>14</v>
      </c>
      <c t="str" s="75" r="D175">
        <f>D$155</f>
        <v>3 months</v>
      </c>
      <c t="str" s="45" r="E175">
        <f>E$155</f>
        <v>nada</v>
      </c>
      <c t="str" s="75" r="F175">
        <f>F$155</f>
        <v>spot/icon</v>
      </c>
      <c t="str" s="45" r="G175">
        <f>G$155</f>
        <v>one place</v>
      </c>
      <c t="s" s="30" r="H175">
        <v>31</v>
      </c>
      <c s="75" r="I175"/>
      <c s="58" r="J175">
        <f>J$155</f>
        <v>1</v>
      </c>
      <c s="42" r="K175">
        <v>275</v>
      </c>
      <c s="21" r="L175">
        <f>(K175/K$155)-1</f>
        <v>0.1</v>
      </c>
      <c s="16" r="M175">
        <f>K175-K$155</f>
        <v>25</v>
      </c>
    </row>
    <row r="176">
      <c s="75" r="A176"/>
      <c s="45" r="B176"/>
      <c t="s" s="75" r="C176">
        <v>14</v>
      </c>
      <c t="str" s="75" r="D176">
        <f>D$155</f>
        <v>3 months</v>
      </c>
      <c t="str" s="45" r="E176">
        <f>E$155</f>
        <v>nada</v>
      </c>
      <c t="str" s="75" r="F176">
        <f>F$155</f>
        <v>spot/icon</v>
      </c>
      <c t="str" s="45" r="G176">
        <f>G$155</f>
        <v>one place</v>
      </c>
      <c t="s" s="30" r="H176">
        <v>32</v>
      </c>
      <c s="75" r="I176"/>
      <c s="58" r="J176">
        <f>J$155</f>
        <v>1</v>
      </c>
      <c s="42" r="K176">
        <v>250</v>
      </c>
      <c s="21" r="L176">
        <f>(K176/K$155)-1</f>
        <v>0</v>
      </c>
      <c s="16" r="M176">
        <f>K176-K$155</f>
        <v>0</v>
      </c>
    </row>
    <row r="177">
      <c s="45" r="B177"/>
      <c t="s" s="16" r="C177">
        <v>14</v>
      </c>
      <c t="str" s="16" r="D177">
        <f>D$155</f>
        <v>3 months</v>
      </c>
      <c t="str" s="45" r="E177">
        <f>E$155</f>
        <v>nada</v>
      </c>
      <c t="str" s="16" r="F177">
        <f>F$155</f>
        <v>spot/icon</v>
      </c>
      <c t="str" s="45" r="G177">
        <f>G$155</f>
        <v>one place</v>
      </c>
      <c t="s" s="12" r="H177">
        <v>19</v>
      </c>
      <c s="16" r="I177"/>
      <c s="53" r="J177">
        <f>J$155</f>
        <v>1</v>
      </c>
      <c s="42" r="K177">
        <f>K$155</f>
        <v>250</v>
      </c>
      <c s="21" r="L177">
        <f>(K177/K$155)-1</f>
        <v>0</v>
      </c>
      <c s="16" r="M177">
        <f>K177-K$155</f>
        <v>0</v>
      </c>
    </row>
    <row r="178">
      <c s="45" r="B178"/>
      <c t="s" s="16" r="C178">
        <v>14</v>
      </c>
      <c t="str" s="16" r="D178">
        <f>D$155</f>
        <v>3 months</v>
      </c>
      <c t="str" s="45" r="E178">
        <f>E$155</f>
        <v>nada</v>
      </c>
      <c t="str" s="16" r="F178">
        <f>F$155</f>
        <v>spot/icon</v>
      </c>
      <c t="str" s="45" r="G178">
        <f>G$155</f>
        <v>one place</v>
      </c>
      <c t="s" s="16" r="H178">
        <v>19</v>
      </c>
      <c s="16" r="I178"/>
      <c s="53" r="J178">
        <v>5</v>
      </c>
      <c s="42" r="K178"/>
      <c s="21" r="L178">
        <f>(K178/K$155)-1</f>
        <v>-1</v>
      </c>
      <c s="16" r="M178">
        <f>K178-K$155</f>
        <v>-250</v>
      </c>
    </row>
    <row r="179">
      <c s="45" r="B179"/>
      <c t="s" s="16" r="C179">
        <v>14</v>
      </c>
      <c t="str" s="16" r="D179">
        <f>D$155</f>
        <v>3 months</v>
      </c>
      <c t="str" s="45" r="E179">
        <f>E$155</f>
        <v>nada</v>
      </c>
      <c t="str" s="16" r="F179">
        <f>F$155</f>
        <v>spot/icon</v>
      </c>
      <c t="str" s="45" r="G179">
        <f>G$155</f>
        <v>one place</v>
      </c>
      <c t="s" s="16" r="H179">
        <v>19</v>
      </c>
      <c s="16" r="I179"/>
      <c s="53" r="J179">
        <v>50</v>
      </c>
      <c s="42" r="K179"/>
      <c s="21" r="L179">
        <f>(K179/K$155)-1</f>
        <v>-1</v>
      </c>
      <c s="16" r="M179">
        <f>K179-K$155</f>
        <v>-250</v>
      </c>
    </row>
    <row r="180">
      <c s="45" r="B180"/>
      <c t="s" s="16" r="C180">
        <v>14</v>
      </c>
      <c t="str" s="16" r="D180">
        <f>D$155</f>
        <v>3 months</v>
      </c>
      <c t="str" s="45" r="E180">
        <f>E$155</f>
        <v>nada</v>
      </c>
      <c t="str" s="16" r="F180">
        <f>F$155</f>
        <v>spot/icon</v>
      </c>
      <c t="str" s="45" r="G180">
        <f>G$155</f>
        <v>one place</v>
      </c>
      <c t="s" s="16" r="H180">
        <v>19</v>
      </c>
      <c s="16" r="I180"/>
      <c s="53" r="J180">
        <v>100</v>
      </c>
      <c s="42" r="K180"/>
      <c s="21" r="L180">
        <f>(K180/K$155)-1</f>
        <v>-1</v>
      </c>
      <c s="16" r="M180">
        <f>K180-K$155</f>
        <v>-250</v>
      </c>
    </row>
    <row r="181">
      <c s="45" r="B181"/>
      <c t="s" s="16" r="C181">
        <v>14</v>
      </c>
      <c t="str" s="16" r="D181">
        <f>D$155</f>
        <v>3 months</v>
      </c>
      <c t="str" s="45" r="E181">
        <f>E$155</f>
        <v>nada</v>
      </c>
      <c t="str" s="16" r="F181">
        <f>F$155</f>
        <v>spot/icon</v>
      </c>
      <c t="str" s="45" r="G181">
        <f>G$155</f>
        <v>one place</v>
      </c>
      <c t="s" s="16" r="H181">
        <v>19</v>
      </c>
      <c s="16" r="I181"/>
      <c s="53" r="J181">
        <v>500</v>
      </c>
      <c s="42" r="K181"/>
      <c s="21" r="L181">
        <f>(K181/K$155)-1</f>
        <v>-1</v>
      </c>
      <c s="16" r="M181">
        <f>K181-K$155</f>
        <v>-250</v>
      </c>
    </row>
    <row r="182">
      <c s="45" r="B182"/>
      <c t="s" s="16" r="C182">
        <v>14</v>
      </c>
      <c t="str" s="16" r="D182">
        <f>D$155</f>
        <v>3 months</v>
      </c>
      <c t="str" s="45" r="E182">
        <f>E$155</f>
        <v>nada</v>
      </c>
      <c t="str" s="16" r="F182">
        <f>F$155</f>
        <v>spot/icon</v>
      </c>
      <c t="str" s="45" r="G182">
        <f>G$155</f>
        <v>one place</v>
      </c>
      <c t="s" s="16" r="H182">
        <v>19</v>
      </c>
      <c s="16" r="I182"/>
      <c s="53" r="J182">
        <f>J$155</f>
        <v>1</v>
      </c>
      <c s="42" r="K182"/>
      <c s="21" r="L182">
        <f>(K182/K$155)-1</f>
        <v>-1</v>
      </c>
      <c s="16" r="M182">
        <f>K182-K$155</f>
        <v>-250</v>
      </c>
    </row>
    <row r="183">
      <c s="45" r="B183"/>
      <c t="s" s="16" r="C183">
        <v>14</v>
      </c>
      <c t="str" s="16" r="D183">
        <f>D$155</f>
        <v>3 months</v>
      </c>
      <c t="str" s="45" r="E183">
        <f>E$155</f>
        <v>nada</v>
      </c>
      <c t="str" s="16" r="F183">
        <f>F$155</f>
        <v>spot/icon</v>
      </c>
      <c t="str" s="45" r="G183">
        <f>G$155</f>
        <v>one place</v>
      </c>
      <c t="s" s="16" r="H183">
        <v>19</v>
      </c>
      <c s="16" r="I183"/>
      <c s="53" r="J183">
        <f>J$155</f>
        <v>1</v>
      </c>
      <c s="42" r="K183"/>
      <c s="21" r="L183">
        <f>IF((K183&gt;0),( (K183/K$155)-1),0)</f>
        <v>0</v>
      </c>
      <c s="16" r="M183">
        <f>K183-K$155</f>
        <v>-250</v>
      </c>
    </row>
    <row r="184">
      <c s="45" r="B184"/>
      <c t="s" s="16" r="C184">
        <v>14</v>
      </c>
      <c t="str" s="16" r="D184">
        <f>D$155</f>
        <v>3 months</v>
      </c>
      <c t="str" s="45" r="E184">
        <f>E$155</f>
        <v>nada</v>
      </c>
      <c t="str" s="16" r="F184">
        <f>F$155</f>
        <v>spot/icon</v>
      </c>
      <c t="str" s="45" r="G184">
        <f>G$155</f>
        <v>one place</v>
      </c>
      <c t="s" s="16" r="H184">
        <v>19</v>
      </c>
      <c s="16" r="I184"/>
      <c s="53" r="J184">
        <f>J$155</f>
        <v>1</v>
      </c>
      <c s="42" r="K184"/>
      <c s="21" r="L184">
        <f>IF((K184&gt;0),( (K184/K$155)-1),0)</f>
        <v>0</v>
      </c>
      <c s="16" r="M184">
        <f>K184-K$155</f>
        <v>-250</v>
      </c>
    </row>
    <row r="185">
      <c s="45" r="B185"/>
      <c t="s" s="16" r="C185">
        <v>14</v>
      </c>
      <c t="str" s="16" r="D185">
        <f>D$155</f>
        <v>3 months</v>
      </c>
      <c t="str" s="45" r="E185">
        <f>E$155</f>
        <v>nada</v>
      </c>
      <c t="str" s="16" r="F185">
        <f>F$155</f>
        <v>spot/icon</v>
      </c>
      <c t="str" s="45" r="G185">
        <f>G$155</f>
        <v>one place</v>
      </c>
      <c t="s" s="16" r="H185">
        <v>19</v>
      </c>
      <c s="16" r="I185"/>
      <c s="53" r="J185">
        <f>J$155</f>
        <v>1</v>
      </c>
      <c s="42" r="K185"/>
      <c s="21" r="L185">
        <f>IF((K185&gt;0),( (K185/K$155)-1),0)</f>
        <v>0</v>
      </c>
      <c s="16" r="M185">
        <f>K185-K$155</f>
        <v>-250</v>
      </c>
    </row>
    <row r="186">
      <c s="45" r="B186"/>
      <c t="s" s="16" r="C186">
        <v>14</v>
      </c>
      <c t="str" s="16" r="D186">
        <f>D$155</f>
        <v>3 months</v>
      </c>
      <c t="str" s="45" r="E186">
        <f>E$155</f>
        <v>nada</v>
      </c>
      <c t="str" s="16" r="F186">
        <f>F$155</f>
        <v>spot/icon</v>
      </c>
      <c t="str" s="45" r="G186">
        <f>G$155</f>
        <v>one place</v>
      </c>
      <c t="s" s="16" r="H186">
        <v>19</v>
      </c>
      <c s="16" r="I186"/>
      <c s="53" r="J186">
        <f>J$155</f>
        <v>1</v>
      </c>
      <c s="42" r="K186"/>
      <c s="21" r="L186">
        <f>IF((K186&gt;0),( (K186/K$155)-1),0)</f>
        <v>0</v>
      </c>
      <c s="16" r="M186">
        <f>K186-K$155</f>
        <v>-250</v>
      </c>
    </row>
    <row r="187">
      <c s="45" r="B187"/>
      <c t="s" s="16" r="C187">
        <v>14</v>
      </c>
      <c t="str" s="16" r="D187">
        <f>D$155</f>
        <v>3 months</v>
      </c>
      <c t="str" s="45" r="E187">
        <f>E$155</f>
        <v>nada</v>
      </c>
      <c t="str" s="16" r="F187">
        <f>F$155</f>
        <v>spot/icon</v>
      </c>
      <c t="str" s="45" r="G187">
        <f>G$155</f>
        <v>one place</v>
      </c>
      <c t="s" s="16" r="H187">
        <v>19</v>
      </c>
      <c s="16" r="I187"/>
      <c s="53" r="J187">
        <f>J$155</f>
        <v>1</v>
      </c>
      <c s="42" r="K187"/>
      <c s="21" r="L187">
        <f>IF((K187&gt;0),( (K187/K$155)-1),0)</f>
        <v>0</v>
      </c>
      <c s="16" r="M187">
        <f>K187-K$155</f>
        <v>-250</v>
      </c>
    </row>
    <row r="188">
      <c s="45" r="B188"/>
      <c t="s" s="16" r="C188">
        <v>14</v>
      </c>
      <c t="str" s="16" r="D188">
        <f>D$155</f>
        <v>3 months</v>
      </c>
      <c t="str" s="45" r="E188">
        <f>E$155</f>
        <v>nada</v>
      </c>
      <c t="str" s="16" r="F188">
        <f>F$155</f>
        <v>spot/icon</v>
      </c>
      <c t="str" s="45" r="G188">
        <f>G$155</f>
        <v>one place</v>
      </c>
      <c t="s" s="16" r="H188">
        <v>19</v>
      </c>
      <c s="16" r="I188"/>
      <c s="53" r="J188">
        <f>J$155</f>
        <v>1</v>
      </c>
      <c s="42" r="K188"/>
      <c s="21" r="L188">
        <f>IF((K188&gt;0),( (K188/K$155)-1),0)</f>
        <v>0</v>
      </c>
      <c s="16" r="M188">
        <f>K188-K$155</f>
        <v>-250</v>
      </c>
    </row>
    <row r="189">
      <c s="45" r="B189"/>
      <c t="s" s="16" r="C189">
        <v>14</v>
      </c>
      <c t="str" s="16" r="D189">
        <f>D$155</f>
        <v>3 months</v>
      </c>
      <c t="str" s="45" r="E189">
        <f>E$155</f>
        <v>nada</v>
      </c>
      <c t="str" s="16" r="F189">
        <f>F$155</f>
        <v>spot/icon</v>
      </c>
      <c t="str" s="45" r="G189">
        <f>G$155</f>
        <v>one place</v>
      </c>
      <c t="s" s="16" r="H189">
        <v>19</v>
      </c>
      <c s="16" r="I189"/>
      <c s="53" r="J189">
        <f>J$155</f>
        <v>1</v>
      </c>
      <c s="42" r="K189"/>
      <c s="21" r="L189">
        <f>IF((K189&gt;0),( (K189/K$155)-1),0)</f>
        <v>0</v>
      </c>
      <c s="16" r="M189">
        <f>K189-K$155</f>
        <v>-250</v>
      </c>
    </row>
    <row r="190">
      <c s="45" r="B190"/>
      <c t="str" s="45" r="E190">
        <f>E$155</f>
        <v>nada</v>
      </c>
      <c t="str" s="16" r="F190">
        <f>F$155</f>
        <v>spot/icon</v>
      </c>
      <c t="str" s="45" r="G190">
        <f>G$155</f>
        <v>one place</v>
      </c>
      <c s="16" r="I190"/>
      <c s="53" r="J190">
        <f>J$155</f>
        <v>1</v>
      </c>
      <c s="42" r="K190"/>
      <c s="21" r="L190">
        <f>IF((K190&gt;0),( (K190/K$155)-1),0)</f>
        <v>0</v>
      </c>
      <c s="16" r="M190">
        <f>K190-K$155</f>
        <v>-250</v>
      </c>
    </row>
    <row r="191">
      <c s="45" r="B191"/>
      <c t="str" s="45" r="E191">
        <f>E$155</f>
        <v>nada</v>
      </c>
      <c t="str" s="16" r="F191">
        <f>F$155</f>
        <v>spot/icon</v>
      </c>
      <c t="str" s="45" r="G191">
        <f>G$155</f>
        <v>one place</v>
      </c>
      <c s="16" r="I191"/>
      <c s="53" r="J191">
        <f>J$155</f>
        <v>1</v>
      </c>
      <c s="42" r="K191"/>
      <c s="21" r="L191">
        <f>IF((K191&gt;0),( (K191/K$155)-1),0)</f>
        <v>0</v>
      </c>
      <c s="16" r="M191">
        <f>K191-K$155</f>
        <v>-250</v>
      </c>
    </row>
    <row r="192">
      <c s="45" r="B192"/>
      <c t="str" s="45" r="E192">
        <f>E$155</f>
        <v>nada</v>
      </c>
      <c t="str" s="16" r="F192">
        <f>F$155</f>
        <v>spot/icon</v>
      </c>
      <c t="str" s="45" r="G192">
        <f>G$155</f>
        <v>one place</v>
      </c>
      <c s="16" r="I192"/>
      <c t="s" s="53" r="J192">
        <v>33</v>
      </c>
      <c s="42" r="K192"/>
      <c s="21" r="L192">
        <f>IF((K192&gt;0),( (K192/K$155)-1),0)</f>
        <v>0</v>
      </c>
      <c s="16" r="M192">
        <f>K192-K$155</f>
        <v>-250</v>
      </c>
    </row>
    <row r="193">
      <c t="s" s="75" r="A193">
        <v>206</v>
      </c>
      <c s="45" r="B193"/>
      <c t="s" s="75" r="C193">
        <v>14</v>
      </c>
      <c t="s" s="30" r="D193">
        <v>15</v>
      </c>
      <c t="s" s="45" r="E193">
        <v>35</v>
      </c>
      <c t="s" s="45" r="F193">
        <v>134</v>
      </c>
      <c t="s" s="45" r="G193">
        <v>120</v>
      </c>
      <c t="s" s="75" r="H193">
        <v>19</v>
      </c>
      <c s="75" r="I193"/>
      <c s="50" r="J193">
        <v>500</v>
      </c>
      <c s="42" r="K193">
        <v>435</v>
      </c>
      <c s="21" r="L193"/>
      <c s="16" r="M193">
        <f>K193-K$193</f>
        <v>0</v>
      </c>
    </row>
    <row r="194">
      <c s="75" r="A194"/>
      <c s="45" r="B194"/>
      <c t="s" s="75" r="C194">
        <v>14</v>
      </c>
      <c t="s" s="30" r="D194">
        <v>52</v>
      </c>
      <c t="str" s="45" r="E194">
        <f>E$193</f>
        <v>single place</v>
      </c>
      <c t="str" s="45" r="F194">
        <f>$F193</f>
        <v>1/8 pg</v>
      </c>
      <c t="str" s="45" r="G194">
        <f>G$193</f>
        <v>no placement</v>
      </c>
      <c t="s" s="75" r="H194">
        <v>19</v>
      </c>
      <c s="75" r="I194"/>
      <c s="50" r="J194">
        <f>J$193</f>
        <v>500</v>
      </c>
      <c s="42" r="K194"/>
      <c s="21" r="L194">
        <f>(K194/K$193)-1</f>
        <v>-1</v>
      </c>
      <c s="16" r="M194">
        <f>K194-K$193</f>
        <v>-435</v>
      </c>
    </row>
    <row r="195">
      <c s="75" r="A195"/>
      <c s="45" r="B195"/>
      <c t="s" s="75" r="C195">
        <v>14</v>
      </c>
      <c t="s" s="30" r="D195">
        <v>53</v>
      </c>
      <c t="str" s="45" r="E195">
        <f>E$193</f>
        <v>single place</v>
      </c>
      <c t="str" s="45" r="F195">
        <f>$F194</f>
        <v>1/8 pg</v>
      </c>
      <c t="str" s="45" r="G195">
        <f>G$193</f>
        <v>no placement</v>
      </c>
      <c t="s" s="75" r="H195">
        <v>19</v>
      </c>
      <c s="75" r="I195"/>
      <c s="50" r="J195">
        <f>J$193</f>
        <v>500</v>
      </c>
      <c s="42" r="K195"/>
      <c s="21" r="L195">
        <f>(K195/K$193)-1</f>
        <v>-1</v>
      </c>
      <c s="16" r="M195">
        <f>K195-K$193</f>
        <v>-435</v>
      </c>
    </row>
    <row r="196">
      <c s="75" r="A196"/>
      <c s="45" r="B196"/>
      <c t="s" s="75" r="C196">
        <v>14</v>
      </c>
      <c t="s" s="30" r="D196">
        <v>15</v>
      </c>
      <c t="str" s="45" r="E196">
        <f>E$193</f>
        <v>single place</v>
      </c>
      <c t="str" s="45" r="F196">
        <f>$F195</f>
        <v>1/8 pg</v>
      </c>
      <c t="str" s="45" r="G196">
        <f>G$193</f>
        <v>no placement</v>
      </c>
      <c t="s" s="75" r="H196">
        <v>19</v>
      </c>
      <c s="75" r="I196"/>
      <c s="50" r="J196">
        <f>J$193</f>
        <v>500</v>
      </c>
      <c s="42" r="K196"/>
      <c s="21" r="L196">
        <f>(K196/K$193)-1</f>
        <v>-1</v>
      </c>
      <c s="16" r="M196">
        <f>K196-K$193</f>
        <v>-435</v>
      </c>
    </row>
    <row r="197">
      <c s="75" r="A197"/>
      <c s="45" r="B197"/>
      <c t="s" s="75" r="C197">
        <v>14</v>
      </c>
      <c t="s" s="30" r="D197">
        <v>54</v>
      </c>
      <c t="str" s="45" r="E197">
        <f>E$193</f>
        <v>single place</v>
      </c>
      <c t="str" s="45" r="F197">
        <f>$F196</f>
        <v>1/8 pg</v>
      </c>
      <c t="str" s="45" r="G197">
        <f>G$193</f>
        <v>no placement</v>
      </c>
      <c t="s" s="75" r="H197">
        <v>19</v>
      </c>
      <c s="75" r="I197"/>
      <c s="50" r="J197">
        <f>J$193</f>
        <v>500</v>
      </c>
      <c s="42" r="K197">
        <v>545</v>
      </c>
      <c s="21" r="L197">
        <f>(K197/K$193)-1</f>
        <v>0.252873563218391</v>
      </c>
      <c s="16" r="M197">
        <f>K197-K$193</f>
        <v>110</v>
      </c>
    </row>
    <row r="198">
      <c s="75" r="A198"/>
      <c s="45" r="B198"/>
      <c t="s" s="75" r="C198">
        <v>14</v>
      </c>
      <c t="s" s="30" r="D198">
        <v>55</v>
      </c>
      <c t="str" s="45" r="E198">
        <f>E$193</f>
        <v>single place</v>
      </c>
      <c t="str" s="45" r="F198">
        <f>$F197</f>
        <v>1/8 pg</v>
      </c>
      <c t="str" s="45" r="G198">
        <f>G$193</f>
        <v>no placement</v>
      </c>
      <c t="s" s="75" r="H198">
        <v>19</v>
      </c>
      <c s="75" r="I198"/>
      <c s="50" r="J198">
        <f>J$193</f>
        <v>500</v>
      </c>
      <c s="42" r="K198">
        <v>820</v>
      </c>
      <c s="21" r="L198">
        <f>(K198/K$193)-1</f>
        <v>0.885057471264368</v>
      </c>
      <c s="16" r="M198">
        <f>K198-K$193</f>
        <v>385</v>
      </c>
    </row>
    <row r="199">
      <c s="75" r="A199"/>
      <c s="45" r="B199"/>
      <c t="s" s="75" r="C199">
        <v>14</v>
      </c>
      <c t="s" s="30" r="D199">
        <v>56</v>
      </c>
      <c t="str" s="45" r="E199">
        <f>E$193</f>
        <v>single place</v>
      </c>
      <c t="str" s="45" r="F199">
        <f>$F195</f>
        <v>1/8 pg</v>
      </c>
      <c t="str" s="45" r="G199">
        <f>G$193</f>
        <v>no placement</v>
      </c>
      <c t="s" s="75" r="H199">
        <v>19</v>
      </c>
      <c s="75" r="I199"/>
      <c s="50" r="J199">
        <f>J$193</f>
        <v>500</v>
      </c>
      <c s="42" r="K199">
        <v>1090</v>
      </c>
      <c s="21" r="L199">
        <f>(K199/K$193)-1</f>
        <v>1.50574712643678</v>
      </c>
      <c s="16" r="M199">
        <f>K199-K$193</f>
        <v>655</v>
      </c>
    </row>
    <row r="200">
      <c s="75" r="A200"/>
      <c s="45" r="B200"/>
      <c t="s" s="75" r="C200">
        <v>14</v>
      </c>
      <c t="s" s="30" r="D200">
        <v>57</v>
      </c>
      <c t="str" s="45" r="E200">
        <f>E$193</f>
        <v>single place</v>
      </c>
      <c t="str" s="45" r="F200">
        <f>$F196</f>
        <v>1/8 pg</v>
      </c>
      <c t="str" s="45" r="G200">
        <f>G$193</f>
        <v>no placement</v>
      </c>
      <c t="s" s="75" r="H200">
        <v>19</v>
      </c>
      <c s="75" r="I200"/>
      <c s="50" r="J200">
        <f>J$193</f>
        <v>500</v>
      </c>
      <c s="42" r="K200">
        <v>1145</v>
      </c>
      <c s="21" r="L200">
        <f>(K200/K$193)-1</f>
        <v>1.63218390804598</v>
      </c>
      <c s="16" r="M200">
        <f>K200-K$193</f>
        <v>710</v>
      </c>
    </row>
    <row r="201">
      <c s="75" r="A201"/>
      <c s="45" r="B201"/>
      <c t="s" s="75" r="C201">
        <v>14</v>
      </c>
      <c t="s" s="30" r="D201">
        <v>67</v>
      </c>
      <c t="str" s="45" r="E201">
        <f>E$193</f>
        <v>single place</v>
      </c>
      <c t="str" s="45" r="F201">
        <f>$F197</f>
        <v>1/8 pg</v>
      </c>
      <c t="str" s="45" r="G201">
        <f>G$193</f>
        <v>no placement</v>
      </c>
      <c t="s" s="75" r="H201">
        <v>19</v>
      </c>
      <c s="75" r="I201"/>
      <c s="50" r="J201">
        <f>J$193</f>
        <v>500</v>
      </c>
      <c s="42" r="K201">
        <v>1205</v>
      </c>
      <c s="21" r="L201">
        <f>(K201/K$193)-1</f>
        <v>1.77011494252874</v>
      </c>
      <c s="16" r="M201">
        <f>K201-K$193</f>
        <v>770</v>
      </c>
    </row>
    <row r="202">
      <c s="75" r="A202"/>
      <c s="45" r="B202"/>
      <c t="s" s="75" r="C202">
        <v>14</v>
      </c>
      <c t="s" s="30" r="D202">
        <v>58</v>
      </c>
      <c t="str" s="45" r="E202">
        <f>E$193</f>
        <v>single place</v>
      </c>
      <c t="str" s="45" r="F202">
        <f>$F198</f>
        <v>1/8 pg</v>
      </c>
      <c t="str" s="45" r="G202">
        <f>G$193</f>
        <v>no placement</v>
      </c>
      <c t="s" s="75" r="H202">
        <v>19</v>
      </c>
      <c s="75" r="I202"/>
      <c s="50" r="J202">
        <f>J$193</f>
        <v>500</v>
      </c>
      <c s="42" r="K202">
        <v>1265</v>
      </c>
      <c s="21" r="L202">
        <f>(K202/K$193)-1</f>
        <v>1.90804597701149</v>
      </c>
      <c s="16" r="M202">
        <f>K202-K$193</f>
        <v>830</v>
      </c>
    </row>
    <row r="203">
      <c s="45" r="B203"/>
      <c t="s" s="16" r="C203">
        <v>14</v>
      </c>
      <c t="str" s="16" r="D203">
        <f>D$193</f>
        <v>6 months</v>
      </c>
      <c t="str" s="49" r="E203">
        <f>E$193</f>
        <v>single place</v>
      </c>
      <c t="str" s="45" r="F203">
        <f>$F202</f>
        <v>1/8 pg</v>
      </c>
      <c t="str" s="45" r="G203">
        <f>G$193</f>
        <v>no placement</v>
      </c>
      <c t="s" s="16" r="H203">
        <v>19</v>
      </c>
      <c s="16" r="I203"/>
      <c s="59" r="J203">
        <f>J$193</f>
        <v>500</v>
      </c>
      <c s="42" r="K203">
        <f>K193</f>
        <v>435</v>
      </c>
      <c s="21" r="L203">
        <f>(K203/K$193)-1</f>
        <v>0</v>
      </c>
      <c s="16" r="M203">
        <f>K203-K$193</f>
        <v>0</v>
      </c>
    </row>
    <row r="204">
      <c s="45" r="B204"/>
      <c t="s" s="16" r="C204">
        <v>14</v>
      </c>
      <c t="str" s="16" r="D204">
        <f>D$193</f>
        <v>6 months</v>
      </c>
      <c t="str" s="49" r="E204">
        <f>E$193</f>
        <v>single place</v>
      </c>
      <c t="str" s="45" r="F204">
        <f>$F203</f>
        <v>1/8 pg</v>
      </c>
      <c t="str" s="45" r="G204">
        <f>G$193</f>
        <v>no placement</v>
      </c>
      <c t="s" s="16" r="H204">
        <v>19</v>
      </c>
      <c s="16" r="I204"/>
      <c s="59" r="J204">
        <f>J$193</f>
        <v>500</v>
      </c>
      <c s="42" r="K204"/>
      <c s="21" r="L204">
        <f>(K204/K$193)-1</f>
        <v>-1</v>
      </c>
      <c s="16" r="M204">
        <f>K204-K$193</f>
        <v>-435</v>
      </c>
    </row>
    <row r="205">
      <c s="75" r="A205"/>
      <c s="45" r="B205"/>
      <c t="s" s="75" r="C205">
        <v>14</v>
      </c>
      <c t="str" s="75" r="D205">
        <f>D$193</f>
        <v>6 months</v>
      </c>
      <c t="str" s="45" r="E205">
        <f>E$193</f>
        <v>single place</v>
      </c>
      <c t="str" s="49" r="F205">
        <f>$F204</f>
        <v>1/8 pg</v>
      </c>
      <c t="str" s="45" r="G205">
        <f>G$193</f>
        <v>no placement</v>
      </c>
      <c t="s" s="75" r="H205">
        <v>19</v>
      </c>
      <c s="75" r="I205"/>
      <c s="50" r="J205">
        <f>J$193</f>
        <v>500</v>
      </c>
      <c s="42" r="K205">
        <f>K193</f>
        <v>435</v>
      </c>
      <c s="21" r="L205">
        <f>(K205/K$193)-1</f>
        <v>0</v>
      </c>
      <c s="16" r="M205">
        <f>K205-K$193</f>
        <v>0</v>
      </c>
    </row>
    <row r="206">
      <c s="75" r="A206"/>
      <c s="45" r="B206"/>
      <c t="s" s="75" r="C206">
        <v>14</v>
      </c>
      <c t="str" s="75" r="D206">
        <f>D$193</f>
        <v>6 months</v>
      </c>
      <c t="str" s="45" r="E206">
        <f>E$193</f>
        <v>single place</v>
      </c>
      <c t="str" s="49" r="F206">
        <f>$F205</f>
        <v>1/8 pg</v>
      </c>
      <c t="str" s="45" r="G206">
        <f>G$193</f>
        <v>no placement</v>
      </c>
      <c t="s" s="75" r="H206">
        <v>19</v>
      </c>
      <c s="75" r="I206"/>
      <c s="50" r="J206">
        <f>J$193</f>
        <v>500</v>
      </c>
      <c s="42" r="K206"/>
      <c s="21" r="L206">
        <f>(K206/K$193)-1</f>
        <v>-1</v>
      </c>
      <c s="16" r="M206">
        <f>K206-K$193</f>
        <v>-435</v>
      </c>
    </row>
    <row r="207">
      <c s="75" r="A207"/>
      <c s="45" r="B207"/>
      <c t="s" s="75" r="C207">
        <v>14</v>
      </c>
      <c t="str" s="75" r="D207">
        <f>D$193</f>
        <v>6 months</v>
      </c>
      <c t="str" s="45" r="E207">
        <f>E$193</f>
        <v>single place</v>
      </c>
      <c t="str" s="49" r="F207">
        <f>$F206</f>
        <v>1/8 pg</v>
      </c>
      <c t="str" s="45" r="G207">
        <f>G$193</f>
        <v>no placement</v>
      </c>
      <c t="s" s="75" r="H207">
        <v>19</v>
      </c>
      <c s="75" r="I207"/>
      <c s="50" r="J207">
        <f>J$193</f>
        <v>500</v>
      </c>
      <c s="42" r="K207"/>
      <c s="21" r="L207">
        <f>(K207/K$193)-1</f>
        <v>-1</v>
      </c>
      <c s="16" r="M207">
        <f>K207-K$193</f>
        <v>-435</v>
      </c>
    </row>
    <row r="208">
      <c s="75" r="A208"/>
      <c s="45" r="B208"/>
      <c t="s" s="75" r="C208">
        <v>14</v>
      </c>
      <c t="str" s="75" r="D208">
        <f>D$193</f>
        <v>6 months</v>
      </c>
      <c t="str" s="45" r="E208">
        <f>E$193</f>
        <v>single place</v>
      </c>
      <c t="str" s="49" r="F208">
        <f>$F207</f>
        <v>1/8 pg</v>
      </c>
      <c t="str" s="45" r="G208">
        <f>G$193</f>
        <v>no placement</v>
      </c>
      <c t="s" s="75" r="H208">
        <v>19</v>
      </c>
      <c s="75" r="I208"/>
      <c s="50" r="J208">
        <f>J$193</f>
        <v>500</v>
      </c>
      <c s="42" r="K208"/>
      <c s="21" r="L208">
        <f>(K208/K$193)-1</f>
        <v>-1</v>
      </c>
      <c s="16" r="M208">
        <f>K208-K$193</f>
        <v>-435</v>
      </c>
    </row>
    <row r="209">
      <c s="75" r="A209"/>
      <c s="45" r="B209"/>
      <c t="s" s="75" r="C209">
        <v>14</v>
      </c>
      <c t="str" s="75" r="D209">
        <f>D$193</f>
        <v>6 months</v>
      </c>
      <c t="str" s="45" r="E209">
        <f>E$193</f>
        <v>single place</v>
      </c>
      <c t="str" s="49" r="F209">
        <f>$F208</f>
        <v>1/8 pg</v>
      </c>
      <c t="str" s="45" r="G209">
        <f>G$193</f>
        <v>no placement</v>
      </c>
      <c t="s" s="75" r="H209">
        <v>19</v>
      </c>
      <c s="75" r="I209"/>
      <c s="50" r="J209">
        <f>J$193</f>
        <v>500</v>
      </c>
      <c s="42" r="K209"/>
      <c s="21" r="L209">
        <f>(K209/K$193)-1</f>
        <v>-1</v>
      </c>
      <c s="16" r="M209">
        <f>K209-K$193</f>
        <v>-435</v>
      </c>
    </row>
    <row r="210">
      <c s="45" r="B210"/>
      <c t="s" s="16" r="C210">
        <v>14</v>
      </c>
      <c t="str" s="16" r="D210">
        <f>D$193</f>
        <v>6 months</v>
      </c>
      <c t="str" s="45" r="E210">
        <f>E$193</f>
        <v>single place</v>
      </c>
      <c t="str" s="45" r="F210">
        <f>$F209</f>
        <v>1/8 pg</v>
      </c>
      <c t="str" s="49" r="G210">
        <f>G$193</f>
        <v>no placement</v>
      </c>
      <c t="s" s="16" r="H210">
        <v>19</v>
      </c>
      <c s="16" r="I210"/>
      <c s="59" r="J210">
        <f>J$193</f>
        <v>500</v>
      </c>
      <c s="42" r="K210">
        <f>K193</f>
        <v>435</v>
      </c>
      <c s="21" r="L210">
        <f>(K210/K$193)-1</f>
        <v>0</v>
      </c>
      <c s="16" r="M210">
        <f>K210-K$193</f>
        <v>0</v>
      </c>
    </row>
    <row r="211">
      <c s="45" r="B211"/>
      <c t="s" s="16" r="C211">
        <v>14</v>
      </c>
      <c t="str" s="16" r="D211">
        <f>D$193</f>
        <v>6 months</v>
      </c>
      <c t="str" s="45" r="E211">
        <f>E$193</f>
        <v>single place</v>
      </c>
      <c t="str" s="45" r="F211">
        <f>$F210</f>
        <v>1/8 pg</v>
      </c>
      <c t="str" s="49" r="G211">
        <f>G$193</f>
        <v>no placement</v>
      </c>
      <c t="s" s="16" r="H211">
        <v>19</v>
      </c>
      <c s="16" r="I211"/>
      <c s="59" r="J211">
        <f>J$193</f>
        <v>500</v>
      </c>
      <c s="42" r="K211"/>
      <c s="21" r="L211">
        <f>(K211/K$193)-1</f>
        <v>-1</v>
      </c>
      <c s="16" r="M211">
        <f>K211-K$193</f>
        <v>-435</v>
      </c>
    </row>
    <row r="212">
      <c s="75" r="A212"/>
      <c s="45" r="B212"/>
      <c t="s" s="75" r="C212">
        <v>14</v>
      </c>
      <c t="str" s="75" r="D212">
        <f>D$193</f>
        <v>6 months</v>
      </c>
      <c t="str" s="45" r="E212">
        <f>E$193</f>
        <v>single place</v>
      </c>
      <c t="str" s="45" r="F212">
        <f>$F211</f>
        <v>1/8 pg</v>
      </c>
      <c t="s" s="45" r="G212">
        <v>120</v>
      </c>
      <c t="s" s="30" r="H212">
        <v>19</v>
      </c>
      <c s="75" r="I212"/>
      <c s="50" r="J212">
        <f>J$193</f>
        <v>500</v>
      </c>
      <c s="42" r="K212">
        <f>K193</f>
        <v>435</v>
      </c>
      <c s="21" r="L212">
        <f>(K212/K$193)-1</f>
        <v>0</v>
      </c>
      <c s="16" r="M212">
        <f>K212-K$193</f>
        <v>0</v>
      </c>
    </row>
    <row r="213">
      <c s="75" r="A213"/>
      <c s="45" r="B213"/>
      <c t="s" s="75" r="C213">
        <v>14</v>
      </c>
      <c t="str" s="75" r="D213">
        <f>D$193</f>
        <v>6 months</v>
      </c>
      <c t="str" s="45" r="E213">
        <f>E$193</f>
        <v>single place</v>
      </c>
      <c t="str" s="45" r="F213">
        <f>$F212</f>
        <v>1/8 pg</v>
      </c>
      <c t="s" s="45" r="G213">
        <v>120</v>
      </c>
      <c t="s" s="30" r="H213">
        <v>45</v>
      </c>
      <c s="75" r="I213"/>
      <c s="50" r="J213">
        <f>J$193</f>
        <v>500</v>
      </c>
      <c s="42" r="K213"/>
      <c s="21" r="L213">
        <f>(K213/K$193)-1</f>
        <v>-1</v>
      </c>
      <c s="16" r="M213">
        <f>K213-K$193</f>
        <v>-435</v>
      </c>
    </row>
    <row r="214">
      <c s="75" r="A214"/>
      <c s="45" r="B214"/>
      <c t="s" s="75" r="C214">
        <v>14</v>
      </c>
      <c t="str" s="75" r="D214">
        <f>D$193</f>
        <v>6 months</v>
      </c>
      <c t="str" s="45" r="E214">
        <f>E$193</f>
        <v>single place</v>
      </c>
      <c t="str" s="45" r="F214">
        <f>$F213</f>
        <v>1/8 pg</v>
      </c>
      <c t="s" s="45" r="G214">
        <v>120</v>
      </c>
      <c t="s" s="30" r="H214">
        <v>46</v>
      </c>
      <c s="75" r="I214"/>
      <c s="50" r="J214">
        <f>J$193</f>
        <v>500</v>
      </c>
      <c s="42" r="K214"/>
      <c s="21" r="L214">
        <f>(K214/K$193)-1</f>
        <v>-1</v>
      </c>
      <c s="16" r="M214">
        <f>K214-K$193</f>
        <v>-435</v>
      </c>
    </row>
    <row r="215">
      <c s="75" r="A215"/>
      <c s="45" r="B215"/>
      <c t="s" s="75" r="C215">
        <v>14</v>
      </c>
      <c t="str" s="75" r="D215">
        <f>D$193</f>
        <v>6 months</v>
      </c>
      <c t="str" s="45" r="E215">
        <f>E$193</f>
        <v>single place</v>
      </c>
      <c t="str" s="45" r="F215">
        <f>$F214</f>
        <v>1/8 pg</v>
      </c>
      <c t="s" s="45" r="G215">
        <v>120</v>
      </c>
      <c t="s" s="30" r="H215">
        <v>31</v>
      </c>
      <c s="75" r="I215"/>
      <c s="50" r="J215">
        <f>J$193</f>
        <v>500</v>
      </c>
      <c s="42" r="K215">
        <v>565</v>
      </c>
      <c s="21" r="L215">
        <f>(K215/K$193)-1</f>
        <v>0.298850574712644</v>
      </c>
      <c s="16" r="M215">
        <f>K215-K$193</f>
        <v>130</v>
      </c>
    </row>
    <row r="216">
      <c s="75" r="A216"/>
      <c s="45" r="B216"/>
      <c t="s" s="75" r="C216">
        <v>14</v>
      </c>
      <c t="str" s="75" r="D216">
        <f>D$193</f>
        <v>6 months</v>
      </c>
      <c t="str" s="45" r="E216">
        <f>E$193</f>
        <v>single place</v>
      </c>
      <c t="str" s="45" r="F216">
        <f>$F215</f>
        <v>1/8 pg</v>
      </c>
      <c t="s" s="45" r="G216">
        <v>120</v>
      </c>
      <c t="s" s="30" r="H216">
        <v>32</v>
      </c>
      <c s="75" r="I216"/>
      <c s="50" r="J216">
        <f>J$193</f>
        <v>500</v>
      </c>
      <c s="42" r="K216">
        <v>480</v>
      </c>
      <c s="21" r="L216">
        <f>(K216/K$193)-1</f>
        <v>0.103448275862069</v>
      </c>
      <c s="16" r="M216">
        <f>K216-K$193</f>
        <v>45</v>
      </c>
    </row>
    <row r="217">
      <c s="45" r="B217"/>
      <c t="s" s="16" r="C217">
        <v>14</v>
      </c>
      <c t="str" s="16" r="D217">
        <f>D$193</f>
        <v>6 months</v>
      </c>
      <c t="str" s="45" r="E217">
        <f>E$193</f>
        <v>single place</v>
      </c>
      <c t="str" s="45" r="F217">
        <f>$F216</f>
        <v>1/8 pg</v>
      </c>
      <c t="s" s="45" r="G217">
        <v>120</v>
      </c>
      <c t="s" s="12" r="H217">
        <v>19</v>
      </c>
      <c s="16" r="I217"/>
      <c s="73" r="J217">
        <f>J$193</f>
        <v>500</v>
      </c>
      <c s="42" r="K217">
        <f>K193</f>
        <v>435</v>
      </c>
      <c s="21" r="L217">
        <f>(K217/K$193)-1</f>
        <v>0</v>
      </c>
      <c s="16" r="M217">
        <f>K217-K$193</f>
        <v>0</v>
      </c>
      <c s="16" r="N217"/>
      <c s="16" r="O217"/>
      <c s="16" r="P217"/>
      <c s="16" r="Q217"/>
      <c s="43" r="R217"/>
      <c s="16" r="S217"/>
      <c s="16" r="T217"/>
      <c s="16" r="U217"/>
      <c s="16" r="V217"/>
      <c s="22" r="W217"/>
      <c s="21" r="X217"/>
    </row>
    <row r="218">
      <c s="45" r="B218"/>
      <c t="s" s="16" r="C218">
        <v>14</v>
      </c>
      <c t="str" s="16" r="D218">
        <f>D$193</f>
        <v>6 months</v>
      </c>
      <c t="str" s="45" r="E218">
        <f>E$193</f>
        <v>single place</v>
      </c>
      <c t="str" s="45" r="F218">
        <f>$F217</f>
        <v>1/8 pg</v>
      </c>
      <c t="s" s="45" r="G218">
        <v>120</v>
      </c>
      <c t="s" s="16" r="H218">
        <v>19</v>
      </c>
      <c s="16" r="I218"/>
      <c s="73" r="J218">
        <v>1000</v>
      </c>
      <c s="42" r="K218">
        <v>495</v>
      </c>
      <c s="21" r="L218">
        <f>(K218/K$193)-1</f>
        <v>0.137931034482759</v>
      </c>
      <c s="16" r="M218">
        <f>K218-K$193</f>
        <v>60</v>
      </c>
      <c s="16" r="N218"/>
      <c s="16" r="O218"/>
      <c s="16" r="P218"/>
      <c s="16" r="Q218"/>
      <c s="43" r="R218"/>
      <c s="16" r="S218"/>
      <c s="16" r="T218"/>
      <c s="16" r="U218"/>
      <c s="16" r="V218"/>
      <c s="22" r="W218"/>
      <c s="21" r="X218"/>
    </row>
    <row r="219">
      <c s="45" r="B219"/>
      <c t="s" s="16" r="C219">
        <v>14</v>
      </c>
      <c t="str" s="16" r="D219">
        <f>D$193</f>
        <v>6 months</v>
      </c>
      <c t="str" s="45" r="E219">
        <f>E$193</f>
        <v>single place</v>
      </c>
      <c t="str" s="45" r="F219">
        <f>$F218</f>
        <v>1/8 pg</v>
      </c>
      <c t="s" s="45" r="G219">
        <v>120</v>
      </c>
      <c t="s" s="16" r="H219">
        <v>19</v>
      </c>
      <c s="16" r="I219"/>
      <c s="73" r="J219">
        <v>5000</v>
      </c>
      <c s="42" r="K219">
        <v>560</v>
      </c>
      <c s="21" r="L219">
        <f>(K219/K$193)-1</f>
        <v>0.28735632183908</v>
      </c>
      <c s="16" r="M219">
        <f>K219-K$193</f>
        <v>125</v>
      </c>
      <c s="16" r="N219"/>
      <c s="16" r="O219"/>
      <c s="16" r="P219"/>
      <c s="16" r="Q219"/>
      <c s="43" r="R219"/>
      <c s="16" r="S219"/>
      <c s="16" r="T219"/>
      <c s="16" r="U219"/>
      <c s="16" r="V219"/>
      <c s="22" r="W219"/>
      <c s="21" r="X219"/>
    </row>
    <row r="220">
      <c s="45" r="B220"/>
      <c t="s" s="16" r="C220">
        <v>14</v>
      </c>
      <c t="str" s="16" r="D220">
        <f>D$193</f>
        <v>6 months</v>
      </c>
      <c t="str" s="45" r="E220">
        <f>E$193</f>
        <v>single place</v>
      </c>
      <c t="str" s="45" r="F220">
        <f>$F219</f>
        <v>1/8 pg</v>
      </c>
      <c t="s" s="45" r="G220">
        <v>120</v>
      </c>
      <c t="s" s="16" r="H220">
        <v>19</v>
      </c>
      <c s="16" r="I220"/>
      <c s="73" r="J220">
        <v>10000</v>
      </c>
      <c s="42" r="K220">
        <v>640</v>
      </c>
      <c s="21" r="L220">
        <f>(K220/K$193)-1</f>
        <v>0.471264367816092</v>
      </c>
      <c s="16" r="M220">
        <f>K220-K$193</f>
        <v>205</v>
      </c>
      <c s="16" r="N220"/>
      <c s="16" r="O220"/>
      <c s="16" r="P220"/>
      <c s="16" r="Q220"/>
      <c s="43" r="R220"/>
      <c s="16" r="S220"/>
      <c s="16" r="T220"/>
      <c s="16" r="U220"/>
      <c s="16" r="V220"/>
      <c s="22" r="W220"/>
      <c s="21" r="X220"/>
    </row>
    <row r="221">
      <c s="45" r="B221"/>
      <c t="s" s="16" r="C221">
        <v>14</v>
      </c>
      <c t="str" s="16" r="D221">
        <f>D$193</f>
        <v>6 months</v>
      </c>
      <c t="str" s="45" r="E221">
        <f>E$193</f>
        <v>single place</v>
      </c>
      <c t="str" s="45" r="F221">
        <f>$F220</f>
        <v>1/8 pg</v>
      </c>
      <c t="s" s="45" r="G221">
        <v>120</v>
      </c>
      <c t="s" s="16" r="H221">
        <v>19</v>
      </c>
      <c s="16" r="I221"/>
      <c s="73" r="J221">
        <v>25000</v>
      </c>
      <c s="42" r="K221">
        <v>680</v>
      </c>
      <c s="21" r="L221">
        <f>(K221/K$193)-1</f>
        <v>0.563218390804598</v>
      </c>
      <c s="16" r="M221">
        <f>K221-K$193</f>
        <v>245</v>
      </c>
      <c s="16" r="N221"/>
      <c s="16" r="O221"/>
      <c s="16" r="P221"/>
      <c s="16" r="Q221"/>
      <c s="43" r="R221"/>
      <c s="16" r="S221"/>
      <c s="16" r="T221"/>
      <c s="16" r="U221"/>
      <c s="16" r="V221"/>
      <c s="22" r="W221"/>
      <c s="21" r="X221"/>
    </row>
    <row r="222">
      <c s="45" r="B222"/>
      <c t="s" s="16" r="C222">
        <v>14</v>
      </c>
      <c t="str" s="16" r="D222">
        <f>D$193</f>
        <v>6 months</v>
      </c>
      <c t="str" s="45" r="E222">
        <f>E$193</f>
        <v>single place</v>
      </c>
      <c t="str" s="45" r="F222">
        <f>$F221</f>
        <v>1/8 pg</v>
      </c>
      <c t="s" s="45" r="G222">
        <v>120</v>
      </c>
      <c t="s" s="16" r="H222">
        <v>19</v>
      </c>
      <c s="16" r="I222"/>
      <c s="73" r="J222">
        <v>50000</v>
      </c>
      <c s="42" r="K222">
        <v>705</v>
      </c>
      <c s="21" r="L222">
        <f>(K222/K$193)-1</f>
        <v>0.620689655172414</v>
      </c>
      <c s="16" r="M222">
        <f>K222-K$193</f>
        <v>270</v>
      </c>
    </row>
    <row r="223">
      <c s="45" r="B223"/>
      <c t="s" s="16" r="C223">
        <v>14</v>
      </c>
      <c t="str" s="16" r="D223">
        <f>D$193</f>
        <v>6 months</v>
      </c>
      <c t="str" s="45" r="E223">
        <f>E$193</f>
        <v>single place</v>
      </c>
      <c t="str" s="45" r="F223">
        <f>$F222</f>
        <v>1/8 pg</v>
      </c>
      <c t="s" s="45" r="G223">
        <v>120</v>
      </c>
      <c t="s" s="16" r="H223">
        <v>19</v>
      </c>
      <c s="16" r="I223"/>
      <c s="73" r="J223">
        <v>100000</v>
      </c>
      <c s="42" r="K223">
        <v>815</v>
      </c>
      <c s="21" r="L223">
        <f>(K223/K$193)-1</f>
        <v>0.873563218390805</v>
      </c>
      <c s="16" r="M223">
        <f>K223-K$193</f>
        <v>380</v>
      </c>
    </row>
    <row r="224">
      <c s="45" r="B224"/>
      <c t="s" s="16" r="C224">
        <v>14</v>
      </c>
      <c t="str" s="16" r="D224">
        <f>D$193</f>
        <v>6 months</v>
      </c>
      <c t="str" s="45" r="E224">
        <f>E$193</f>
        <v>single place</v>
      </c>
      <c t="str" s="45" r="F224">
        <f>$F223</f>
        <v>1/8 pg</v>
      </c>
      <c t="s" s="45" r="G224">
        <v>120</v>
      </c>
      <c t="s" s="16" r="H224">
        <v>19</v>
      </c>
      <c s="16" r="I224"/>
      <c s="73" r="J224">
        <v>250000</v>
      </c>
      <c s="42" r="K224">
        <v>870</v>
      </c>
      <c s="21" r="L224">
        <f>(K224/K$193)-1</f>
        <v>1</v>
      </c>
      <c s="16" r="M224">
        <f>K224-K$193</f>
        <v>435</v>
      </c>
    </row>
    <row r="225">
      <c s="45" r="B225"/>
      <c t="s" s="16" r="C225">
        <v>14</v>
      </c>
      <c t="str" s="16" r="D225">
        <f>D$193</f>
        <v>6 months</v>
      </c>
      <c t="str" s="45" r="E225">
        <f>E$193</f>
        <v>single place</v>
      </c>
      <c t="str" s="45" r="F225">
        <f>$F224</f>
        <v>1/8 pg</v>
      </c>
      <c t="s" s="45" r="G225">
        <v>120</v>
      </c>
      <c t="s" s="16" r="H225">
        <v>19</v>
      </c>
      <c s="16" r="I225"/>
      <c s="73" r="J225">
        <v>500000</v>
      </c>
      <c s="42" r="K225">
        <v>915</v>
      </c>
      <c s="21" r="L225">
        <f>(K225/K$193)-1</f>
        <v>1.10344827586207</v>
      </c>
      <c s="16" r="M225">
        <f>K225-K$193</f>
        <v>480</v>
      </c>
    </row>
    <row r="226">
      <c s="45" r="B226"/>
      <c t="s" s="16" r="C226">
        <v>14</v>
      </c>
      <c t="str" s="16" r="D226">
        <f>D$193</f>
        <v>6 months</v>
      </c>
      <c t="str" s="45" r="E226">
        <f>E$193</f>
        <v>single place</v>
      </c>
      <c t="str" s="45" r="F226">
        <f>$F225</f>
        <v>1/8 pg</v>
      </c>
      <c t="s" s="45" r="G226">
        <v>120</v>
      </c>
      <c t="s" s="16" r="H226">
        <v>19</v>
      </c>
      <c s="16" r="I226"/>
      <c s="73" r="J226">
        <v>1000000</v>
      </c>
      <c s="42" r="K226"/>
      <c s="21" r="L226">
        <f>(K226/K$193)-1</f>
        <v>-1</v>
      </c>
      <c s="16" r="M226">
        <f>K226-K$193</f>
        <v>-435</v>
      </c>
    </row>
    <row r="227">
      <c s="45" r="B227"/>
      <c t="s" s="16" r="C227">
        <v>14</v>
      </c>
      <c t="str" s="16" r="D227">
        <f>D$193</f>
        <v>6 months</v>
      </c>
      <c t="str" s="45" r="E227">
        <f>E$193</f>
        <v>single place</v>
      </c>
      <c t="str" s="45" r="F227">
        <f>$F226</f>
        <v>1/8 pg</v>
      </c>
      <c t="s" s="45" r="G227">
        <v>120</v>
      </c>
      <c t="s" s="16" r="H227">
        <v>19</v>
      </c>
      <c s="16" r="I227"/>
      <c s="73" r="J227">
        <v>3000000</v>
      </c>
      <c s="42" r="K227"/>
      <c s="21" r="L227">
        <f>(K227/K$193)-1</f>
        <v>-1</v>
      </c>
      <c s="16" r="M227">
        <f>K227-K$193</f>
        <v>-435</v>
      </c>
    </row>
    <row r="228">
      <c s="45" r="B228"/>
      <c t="s" s="16" r="C228">
        <v>14</v>
      </c>
      <c t="str" s="16" r="D228">
        <f>D$193</f>
        <v>6 months</v>
      </c>
      <c t="str" s="45" r="E228">
        <f>E$193</f>
        <v>single place</v>
      </c>
      <c t="str" s="45" r="F228">
        <f>$F227</f>
        <v>1/8 pg</v>
      </c>
      <c t="s" s="45" r="G228">
        <v>120</v>
      </c>
      <c t="s" s="16" r="H228">
        <v>19</v>
      </c>
      <c s="16" r="I228"/>
      <c s="73" r="J228">
        <v>5000000</v>
      </c>
      <c s="42" r="K228"/>
      <c s="21" r="L228">
        <f>(K228/K$193)-1</f>
        <v>-1</v>
      </c>
      <c s="16" r="M228">
        <f>K228-K$193</f>
        <v>-435</v>
      </c>
    </row>
    <row r="229">
      <c s="45" r="B229"/>
      <c t="s" s="16" r="C229">
        <v>14</v>
      </c>
      <c t="str" s="16" r="D229">
        <f>D$193</f>
        <v>6 months</v>
      </c>
      <c t="str" s="45" r="E229">
        <f>E$193</f>
        <v>single place</v>
      </c>
      <c t="str" s="45" r="F229">
        <f>$F228</f>
        <v>1/8 pg</v>
      </c>
      <c t="s" s="45" r="G229">
        <v>120</v>
      </c>
      <c t="s" s="16" r="H229">
        <v>19</v>
      </c>
      <c s="16" r="I229"/>
      <c s="73" r="J229">
        <v>10000000</v>
      </c>
      <c s="42" r="K229"/>
      <c s="21" r="L229">
        <f>(K229/K$193)-1</f>
        <v>-1</v>
      </c>
      <c s="16" r="M229">
        <f>K229-K$193</f>
        <v>-435</v>
      </c>
    </row>
    <row r="230">
      <c s="45" r="B230"/>
      <c t="s" s="16" r="C230">
        <v>14</v>
      </c>
      <c t="str" s="16" r="D230">
        <f>D$193</f>
        <v>6 months</v>
      </c>
      <c t="str" s="45" r="E230">
        <f>E$193</f>
        <v>single place</v>
      </c>
      <c t="str" s="45" r="F230">
        <f>$F229</f>
        <v>1/8 pg</v>
      </c>
      <c t="s" s="45" r="G230">
        <v>120</v>
      </c>
      <c t="s" s="16" r="H230">
        <v>19</v>
      </c>
      <c s="16" r="I230"/>
      <c t="s" s="73" r="J230">
        <v>33</v>
      </c>
      <c s="42" r="K230">
        <v>1600</v>
      </c>
      <c s="21" r="L230">
        <f>(K230/K$193)-1</f>
        <v>2.67816091954023</v>
      </c>
      <c s="16" r="M230">
        <f>K230-K$193</f>
        <v>1165</v>
      </c>
      <c s="16" r="N230"/>
    </row>
    <row r="231">
      <c t="s" s="75" r="A231">
        <v>207</v>
      </c>
      <c s="45" r="B231"/>
      <c t="s" s="75" r="C231">
        <v>14</v>
      </c>
      <c t="s" s="30" r="D231">
        <v>53</v>
      </c>
      <c t="s" s="45" r="E231">
        <v>133</v>
      </c>
      <c t="s" s="45" r="F231">
        <v>40</v>
      </c>
      <c t="s" s="45" r="G231">
        <v>208</v>
      </c>
      <c t="s" s="75" r="H231">
        <v>19</v>
      </c>
      <c s="75" r="I231"/>
      <c s="52" r="J231">
        <v>1000</v>
      </c>
      <c s="42" r="K231">
        <v>395</v>
      </c>
      <c s="21" r="L231"/>
      <c s="16" r="M231">
        <f>K231-K$231</f>
        <v>0</v>
      </c>
      <c s="16" r="N231"/>
    </row>
    <row r="232">
      <c t="s" s="75" r="A232">
        <v>209</v>
      </c>
      <c s="45" r="B232"/>
      <c t="s" s="75" r="C232">
        <v>14</v>
      </c>
      <c t="s" s="30" r="D232">
        <v>52</v>
      </c>
      <c t="str" s="45" r="E232">
        <f>E$231</f>
        <v>prop/set decor</v>
      </c>
      <c t="str" s="45" r="F232">
        <f>F$231</f>
        <v>1/8 page</v>
      </c>
      <c t="str" s="45" r="G232">
        <f>G$231</f>
        <v>sgl place</v>
      </c>
      <c t="s" s="75" r="H232">
        <v>19</v>
      </c>
      <c s="75" r="I232"/>
      <c s="52" r="J232">
        <f>J$231</f>
        <v>1000</v>
      </c>
      <c s="42" r="K232"/>
      <c s="21" r="L232">
        <f>(K232/K$231)-1</f>
        <v>-1</v>
      </c>
      <c s="16" r="M232">
        <f>K232-K$231</f>
        <v>-395</v>
      </c>
      <c s="16" r="N232"/>
    </row>
    <row r="233">
      <c s="75" r="A233"/>
      <c s="45" r="B233"/>
      <c t="s" s="75" r="C233">
        <v>14</v>
      </c>
      <c t="s" s="30" r="D233">
        <v>53</v>
      </c>
      <c t="str" s="45" r="E233">
        <f>E$231</f>
        <v>prop/set decor</v>
      </c>
      <c t="str" s="45" r="F233">
        <f>F$231</f>
        <v>1/8 page</v>
      </c>
      <c t="str" s="45" r="G233">
        <f>G$231</f>
        <v>sgl place</v>
      </c>
      <c t="s" s="75" r="H233">
        <v>19</v>
      </c>
      <c s="75" r="I233"/>
      <c s="52" r="J233">
        <f>J$231</f>
        <v>1000</v>
      </c>
      <c s="42" r="K233">
        <v>395</v>
      </c>
      <c s="21" r="L233">
        <f>(K233/K$231)-1</f>
        <v>0</v>
      </c>
      <c s="16" r="M233">
        <f>K233-K$231</f>
        <v>0</v>
      </c>
      <c s="16" r="N233"/>
    </row>
    <row r="234">
      <c s="75" r="A234"/>
      <c s="45" r="B234"/>
      <c t="s" s="75" r="C234">
        <v>14</v>
      </c>
      <c t="s" s="30" r="D234">
        <v>15</v>
      </c>
      <c t="str" s="45" r="E234">
        <f>E$231</f>
        <v>prop/set decor</v>
      </c>
      <c t="str" s="45" r="F234">
        <f>F$231</f>
        <v>1/8 page</v>
      </c>
      <c t="str" s="45" r="G234">
        <f>G$231</f>
        <v>sgl place</v>
      </c>
      <c t="s" s="75" r="H234">
        <v>19</v>
      </c>
      <c s="75" r="I234"/>
      <c s="52" r="J234">
        <f>J$231</f>
        <v>1000</v>
      </c>
      <c s="42" r="K234">
        <v>415</v>
      </c>
      <c s="21" r="L234">
        <f>(K234/K$231)-1</f>
        <v>0.050632911392405</v>
      </c>
      <c s="16" r="M234">
        <f>K234-K$231</f>
        <v>20</v>
      </c>
      <c s="16" r="N234"/>
    </row>
    <row r="235">
      <c s="75" r="A235"/>
      <c s="45" r="B235"/>
      <c t="s" s="75" r="C235">
        <v>14</v>
      </c>
      <c t="s" s="30" r="D235">
        <v>137</v>
      </c>
      <c t="str" s="45" r="E235">
        <f>E$231</f>
        <v>prop/set decor</v>
      </c>
      <c t="str" s="45" r="F235">
        <f>F$231</f>
        <v>1/8 page</v>
      </c>
      <c t="str" s="45" r="G235">
        <f>G$231</f>
        <v>sgl place</v>
      </c>
      <c t="s" s="75" r="H235">
        <v>19</v>
      </c>
      <c s="75" r="I235"/>
      <c s="52" r="J235">
        <f>J$231</f>
        <v>1000</v>
      </c>
      <c s="67" r="K235"/>
      <c s="21" r="L235">
        <f>(K235/K$231)-1</f>
        <v>-1</v>
      </c>
      <c s="16" r="M235">
        <f>K235-K$231</f>
        <v>-395</v>
      </c>
      <c s="16" r="N235"/>
    </row>
    <row r="236">
      <c s="75" r="A236"/>
      <c s="45" r="B236"/>
      <c t="s" s="75" r="C236">
        <v>14</v>
      </c>
      <c t="s" s="30" r="D236">
        <v>54</v>
      </c>
      <c t="str" s="45" r="E236">
        <f>E$231</f>
        <v>prop/set decor</v>
      </c>
      <c t="str" s="45" r="F236">
        <f>F$231</f>
        <v>1/8 page</v>
      </c>
      <c t="str" s="45" r="G236">
        <f>G$231</f>
        <v>sgl place</v>
      </c>
      <c t="s" s="75" r="H236">
        <v>19</v>
      </c>
      <c s="75" r="I236"/>
      <c s="52" r="J236">
        <f>J$231</f>
        <v>1000</v>
      </c>
      <c s="42" r="K236">
        <v>515</v>
      </c>
      <c s="21" r="L236">
        <f>(K236/K$231)-1</f>
        <v>0.30379746835443</v>
      </c>
      <c s="16" r="M236">
        <f>K236-K$231</f>
        <v>120</v>
      </c>
      <c s="16" r="N236"/>
    </row>
    <row r="237">
      <c s="75" r="A237"/>
      <c s="45" r="B237"/>
      <c t="s" s="75" r="C237">
        <v>14</v>
      </c>
      <c t="s" s="30" r="D237">
        <v>55</v>
      </c>
      <c t="str" s="45" r="E237">
        <f>E$231</f>
        <v>prop/set decor</v>
      </c>
      <c t="str" s="45" r="F237">
        <f>F$231</f>
        <v>1/8 page</v>
      </c>
      <c t="str" s="45" r="G237">
        <f>G$231</f>
        <v>sgl place</v>
      </c>
      <c t="s" s="75" r="H237">
        <v>19</v>
      </c>
      <c s="75" r="I237"/>
      <c s="52" r="J237">
        <f>J$231</f>
        <v>1000</v>
      </c>
      <c s="42" r="K237">
        <v>730</v>
      </c>
      <c s="21" r="L237">
        <f>(K237/K$231)-1</f>
        <v>0.848101265822785</v>
      </c>
      <c s="16" r="M237">
        <f>K237-K$231</f>
        <v>335</v>
      </c>
      <c s="16" r="N237"/>
    </row>
    <row r="238">
      <c s="75" r="A238"/>
      <c s="45" r="B238"/>
      <c t="s" s="75" r="C238">
        <v>14</v>
      </c>
      <c t="s" s="30" r="D238">
        <v>56</v>
      </c>
      <c t="str" s="45" r="E238">
        <f>E$231</f>
        <v>prop/set decor</v>
      </c>
      <c t="str" s="45" r="F238">
        <f>F$231</f>
        <v>1/8 page</v>
      </c>
      <c t="str" s="45" r="G238">
        <f>G$231</f>
        <v>sgl place</v>
      </c>
      <c t="s" s="75" r="H238">
        <v>19</v>
      </c>
      <c s="75" r="I238"/>
      <c s="52" r="J238">
        <f>J$231</f>
        <v>1000</v>
      </c>
      <c s="42" r="K238">
        <v>765</v>
      </c>
      <c s="21" r="L238">
        <f>(K238/K$231)-1</f>
        <v>0.936708860759494</v>
      </c>
      <c s="16" r="M238">
        <f>K238-K$231</f>
        <v>370</v>
      </c>
      <c s="16" r="N238"/>
    </row>
    <row r="239">
      <c s="75" r="A239"/>
      <c s="45" r="B239"/>
      <c t="s" s="75" r="C239">
        <v>14</v>
      </c>
      <c t="s" s="30" r="D239">
        <v>57</v>
      </c>
      <c t="str" s="45" r="E239">
        <f>E$231</f>
        <v>prop/set decor</v>
      </c>
      <c t="str" s="45" r="F239">
        <f>F$231</f>
        <v>1/8 page</v>
      </c>
      <c t="str" s="45" r="G239">
        <f>G$231</f>
        <v>sgl place</v>
      </c>
      <c t="s" s="75" r="H239">
        <v>19</v>
      </c>
      <c s="75" r="I239"/>
      <c s="52" r="J239">
        <f>J$231</f>
        <v>1000</v>
      </c>
      <c s="42" r="K239">
        <v>805</v>
      </c>
      <c s="21" r="L239">
        <f>(K239/K$231)-1</f>
        <v>1.0379746835443</v>
      </c>
      <c s="16" r="M239">
        <f>K239-K$231</f>
        <v>410</v>
      </c>
      <c s="16" r="N239"/>
    </row>
    <row r="240">
      <c s="75" r="A240"/>
      <c s="45" r="B240"/>
      <c t="s" s="75" r="C240">
        <v>14</v>
      </c>
      <c t="s" s="30" r="D240">
        <v>67</v>
      </c>
      <c t="str" s="45" r="E240">
        <f>E$231</f>
        <v>prop/set decor</v>
      </c>
      <c t="str" s="45" r="F240">
        <f>F$231</f>
        <v>1/8 page</v>
      </c>
      <c t="str" s="45" r="G240">
        <f>G$231</f>
        <v>sgl place</v>
      </c>
      <c t="s" s="75" r="H240">
        <v>19</v>
      </c>
      <c s="75" r="I240"/>
      <c s="52" r="J240">
        <f>J$231</f>
        <v>1000</v>
      </c>
      <c s="42" r="K240">
        <v>845</v>
      </c>
      <c s="21" r="L240">
        <f>(K240/K$231)-1</f>
        <v>1.13924050632911</v>
      </c>
      <c s="16" r="M240">
        <f>K240-K$231</f>
        <v>450</v>
      </c>
      <c s="16" r="N240"/>
    </row>
    <row r="241">
      <c s="75" r="A241"/>
      <c s="45" r="B241"/>
      <c t="s" s="75" r="C241">
        <v>14</v>
      </c>
      <c t="s" s="30" r="D241">
        <v>58</v>
      </c>
      <c t="str" s="45" r="E241">
        <f>E$231</f>
        <v>prop/set decor</v>
      </c>
      <c t="str" s="45" r="F241">
        <f>F$231</f>
        <v>1/8 page</v>
      </c>
      <c t="str" s="45" r="G241">
        <f>G$231</f>
        <v>sgl place</v>
      </c>
      <c t="s" s="75" r="H241">
        <v>19</v>
      </c>
      <c s="75" r="I241"/>
      <c s="52" r="J241">
        <f>J$231</f>
        <v>1000</v>
      </c>
      <c s="42" r="K241">
        <v>885</v>
      </c>
      <c s="21" r="L241">
        <f>(K241/K$231)-1</f>
        <v>1.24050632911392</v>
      </c>
      <c s="16" r="M241">
        <f>K241-K$231</f>
        <v>490</v>
      </c>
      <c s="16" r="N241"/>
    </row>
    <row r="242">
      <c s="45" r="B242"/>
      <c t="s" s="16" r="C242">
        <v>14</v>
      </c>
      <c t="str" s="16" r="D242">
        <f>D$231</f>
        <v>3 months</v>
      </c>
      <c t="s" s="49" r="E242">
        <v>133</v>
      </c>
      <c t="str" s="45" r="F242">
        <f>F$231</f>
        <v>1/8 page</v>
      </c>
      <c t="str" s="45" r="G242">
        <f>G$231</f>
        <v>sgl place</v>
      </c>
      <c t="s" s="16" r="H242">
        <v>19</v>
      </c>
      <c s="16" r="I242"/>
      <c s="74" r="J242">
        <f>J$231</f>
        <v>1000</v>
      </c>
      <c s="42" r="K242">
        <f>K$231</f>
        <v>395</v>
      </c>
      <c s="21" r="L242">
        <f>(K242/K$231)-1</f>
        <v>0</v>
      </c>
      <c s="16" r="M242">
        <f>K242-K$231</f>
        <v>0</v>
      </c>
      <c s="16" r="N242"/>
    </row>
    <row r="243">
      <c s="45" r="B243"/>
      <c t="s" s="16" r="C243">
        <v>14</v>
      </c>
      <c t="str" s="16" r="D243">
        <f>D$231</f>
        <v>3 months</v>
      </c>
      <c t="s" s="49" r="E243">
        <v>138</v>
      </c>
      <c t="str" s="45" r="F243">
        <f>F$231</f>
        <v>1/8 page</v>
      </c>
      <c t="str" s="45" r="G243">
        <f>G$231</f>
        <v>sgl place</v>
      </c>
      <c t="s" s="16" r="H243">
        <v>19</v>
      </c>
      <c s="16" r="I243"/>
      <c s="74" r="J243">
        <f>J$231</f>
        <v>1000</v>
      </c>
      <c s="42" r="K243"/>
      <c s="21" r="L243">
        <f>(K243/K$231)-1</f>
        <v>-1</v>
      </c>
      <c s="16" r="M243">
        <f>K243-K$231</f>
        <v>-395</v>
      </c>
      <c s="16" r="N243"/>
    </row>
    <row r="244">
      <c s="45" r="B244"/>
      <c t="s" s="16" r="C244">
        <v>14</v>
      </c>
      <c t="str" s="16" r="D244">
        <f>D$231</f>
        <v>3 months</v>
      </c>
      <c t="s" s="49" r="E244">
        <v>139</v>
      </c>
      <c t="str" s="45" r="F244">
        <f>F$231</f>
        <v>1/8 page</v>
      </c>
      <c t="str" s="45" r="G244">
        <f>G$231</f>
        <v>sgl place</v>
      </c>
      <c t="s" s="16" r="H244">
        <v>19</v>
      </c>
      <c s="16" r="I244"/>
      <c s="74" r="J244">
        <f>J$231</f>
        <v>1000</v>
      </c>
      <c s="42" r="K244"/>
      <c s="21" r="L244">
        <f>(K244/K$231)-1</f>
        <v>-1</v>
      </c>
      <c s="16" r="M244">
        <f>K244-K$231</f>
        <v>-395</v>
      </c>
      <c s="16" r="N244"/>
    </row>
    <row r="245">
      <c s="75" r="A245"/>
      <c s="45" r="B245"/>
      <c t="s" s="75" r="C245">
        <v>14</v>
      </c>
      <c t="str" s="75" r="D245">
        <f>D$231</f>
        <v>3 months</v>
      </c>
      <c t="str" s="45" r="E245">
        <f>E$231</f>
        <v>prop/set decor</v>
      </c>
      <c t="str" s="49" r="F245">
        <f>F$231</f>
        <v>1/8 page</v>
      </c>
      <c t="str" s="45" r="G245">
        <f>G$231</f>
        <v>sgl place</v>
      </c>
      <c t="s" s="75" r="H245">
        <v>19</v>
      </c>
      <c s="75" r="I245"/>
      <c s="52" r="J245">
        <f>J$231</f>
        <v>1000</v>
      </c>
      <c s="42" r="K245">
        <f>K$231</f>
        <v>395</v>
      </c>
      <c s="21" r="L245">
        <f>(K245/K$231)-1</f>
        <v>0</v>
      </c>
      <c s="16" r="M245">
        <f>K245-K$231</f>
        <v>0</v>
      </c>
      <c s="16" r="N245"/>
    </row>
    <row r="246">
      <c s="75" r="A246"/>
      <c s="45" r="B246"/>
      <c t="s" s="75" r="C246">
        <v>14</v>
      </c>
      <c t="str" s="75" r="D246">
        <f>D$231</f>
        <v>3 months</v>
      </c>
      <c t="str" s="45" r="E246">
        <f>E$231</f>
        <v>prop/set decor</v>
      </c>
      <c t="str" s="49" r="F246">
        <f>F$231</f>
        <v>1/8 page</v>
      </c>
      <c t="str" s="45" r="G246">
        <f>G$231</f>
        <v>sgl place</v>
      </c>
      <c t="s" s="75" r="H246">
        <v>19</v>
      </c>
      <c s="75" r="I246"/>
      <c s="52" r="J246">
        <f>J$231</f>
        <v>1000</v>
      </c>
      <c s="42" r="K246"/>
      <c s="21" r="L246">
        <f>(K246/K$231)-1</f>
        <v>-1</v>
      </c>
      <c s="16" r="M246">
        <f>K246-K$231</f>
        <v>-395</v>
      </c>
      <c s="16" r="N246"/>
    </row>
    <row r="247">
      <c s="75" r="A247"/>
      <c s="45" r="B247"/>
      <c t="s" s="75" r="C247">
        <v>14</v>
      </c>
      <c t="str" s="75" r="D247">
        <f>D$231</f>
        <v>3 months</v>
      </c>
      <c t="str" s="45" r="E247">
        <f>E$231</f>
        <v>prop/set decor</v>
      </c>
      <c t="str" s="49" r="F247">
        <f>F$231</f>
        <v>1/8 page</v>
      </c>
      <c t="str" s="45" r="G247">
        <f>G$231</f>
        <v>sgl place</v>
      </c>
      <c t="s" s="75" r="H247">
        <v>19</v>
      </c>
      <c s="75" r="I247"/>
      <c s="52" r="J247">
        <f>J$231</f>
        <v>1000</v>
      </c>
      <c s="42" r="K247"/>
      <c s="21" r="L247">
        <f>(K247/K$231)-1</f>
        <v>-1</v>
      </c>
      <c s="16" r="M247">
        <f>K247-K$231</f>
        <v>-395</v>
      </c>
      <c s="16" r="N247"/>
    </row>
    <row r="248">
      <c s="45" r="B248"/>
      <c t="s" s="16" r="C248">
        <v>14</v>
      </c>
      <c t="str" s="16" r="D248">
        <f>D$231</f>
        <v>3 months</v>
      </c>
      <c t="str" s="45" r="E248">
        <f>E$231</f>
        <v>prop/set decor</v>
      </c>
      <c t="str" s="45" r="F248">
        <f>F$231</f>
        <v>1/8 page</v>
      </c>
      <c t="str" s="49" r="G248">
        <f>G$231</f>
        <v>sgl place</v>
      </c>
      <c t="s" s="16" r="H248">
        <v>19</v>
      </c>
      <c s="16" r="I248"/>
      <c s="74" r="J248">
        <f>J$231</f>
        <v>1000</v>
      </c>
      <c s="42" r="K248">
        <f>K$231</f>
        <v>395</v>
      </c>
      <c s="21" r="L248">
        <f>(K248/K$231)-1</f>
        <v>0</v>
      </c>
      <c s="16" r="M248">
        <f>K248-K$231</f>
        <v>0</v>
      </c>
    </row>
    <row r="249">
      <c s="45" r="B249"/>
      <c t="s" s="16" r="C249">
        <v>14</v>
      </c>
      <c t="str" s="16" r="D249">
        <f>D$231</f>
        <v>3 months</v>
      </c>
      <c t="str" s="45" r="E249">
        <f>E$231</f>
        <v>prop/set decor</v>
      </c>
      <c t="str" s="45" r="F249">
        <f>F$231</f>
        <v>1/8 page</v>
      </c>
      <c t="str" s="49" r="G249">
        <f>G$231</f>
        <v>sgl place</v>
      </c>
      <c t="s" s="16" r="H249">
        <v>19</v>
      </c>
      <c s="16" r="I249"/>
      <c s="74" r="J249">
        <f>J$231</f>
        <v>1000</v>
      </c>
      <c s="42" r="K249"/>
      <c s="21" r="L249">
        <f>(K249/K$231)-1</f>
        <v>-1</v>
      </c>
      <c s="16" r="M249">
        <f>K249-K$231</f>
        <v>-395</v>
      </c>
    </row>
    <row r="250">
      <c s="75" r="A250"/>
      <c s="45" r="B250"/>
      <c t="s" s="75" r="C250">
        <v>14</v>
      </c>
      <c t="str" s="75" r="D250">
        <f>D$231</f>
        <v>3 months</v>
      </c>
      <c t="str" s="45" r="E250">
        <f>E$231</f>
        <v>prop/set decor</v>
      </c>
      <c t="str" s="45" r="F250">
        <f>F$231</f>
        <v>1/8 page</v>
      </c>
      <c t="str" s="45" r="G250">
        <f>G$231</f>
        <v>sgl place</v>
      </c>
      <c t="s" s="30" r="H250">
        <v>19</v>
      </c>
      <c s="75" r="I250"/>
      <c s="52" r="J250">
        <f>J$231</f>
        <v>1000</v>
      </c>
      <c s="42" r="K250">
        <f>K$231</f>
        <v>395</v>
      </c>
      <c s="21" r="L250">
        <f>(K250/K$231)-1</f>
        <v>0</v>
      </c>
      <c s="16" r="M250">
        <f>K250-K$231</f>
        <v>0</v>
      </c>
    </row>
    <row r="251">
      <c s="75" r="A251"/>
      <c s="45" r="B251"/>
      <c t="s" s="75" r="C251">
        <v>14</v>
      </c>
      <c t="str" s="75" r="D251">
        <f>D$231</f>
        <v>3 months</v>
      </c>
      <c t="str" s="45" r="E251">
        <f>E$231</f>
        <v>prop/set decor</v>
      </c>
      <c t="str" s="45" r="F251">
        <f>F$231</f>
        <v>1/8 page</v>
      </c>
      <c t="str" s="45" r="G251">
        <f>G$231</f>
        <v>sgl place</v>
      </c>
      <c t="s" s="30" r="H251">
        <v>45</v>
      </c>
      <c s="75" r="I251"/>
      <c s="52" r="J251">
        <f>J$231</f>
        <v>1000</v>
      </c>
      <c s="42" r="K251"/>
      <c s="21" r="L251">
        <f>(K251/K$231)-1</f>
        <v>-1</v>
      </c>
      <c s="16" r="M251">
        <f>K251-K$231</f>
        <v>-395</v>
      </c>
    </row>
    <row r="252">
      <c s="75" r="A252"/>
      <c s="45" r="B252"/>
      <c t="s" s="75" r="C252">
        <v>14</v>
      </c>
      <c t="str" s="75" r="D252">
        <f>D$231</f>
        <v>3 months</v>
      </c>
      <c t="str" s="45" r="E252">
        <f>E$231</f>
        <v>prop/set decor</v>
      </c>
      <c t="str" s="45" r="F252">
        <f>F$231</f>
        <v>1/8 page</v>
      </c>
      <c t="str" s="45" r="G252">
        <f>G$231</f>
        <v>sgl place</v>
      </c>
      <c t="s" s="30" r="H252">
        <v>46</v>
      </c>
      <c s="75" r="I252"/>
      <c s="52" r="J252">
        <f>J$231</f>
        <v>1000</v>
      </c>
      <c s="42" r="K252"/>
      <c s="21" r="L252">
        <f>(K252/K$231)-1</f>
        <v>-1</v>
      </c>
      <c s="16" r="M252">
        <f>K252-K$231</f>
        <v>-395</v>
      </c>
    </row>
    <row r="253">
      <c s="75" r="A253"/>
      <c s="45" r="B253"/>
      <c t="s" s="75" r="C253">
        <v>14</v>
      </c>
      <c t="str" s="75" r="D253">
        <f>D$231</f>
        <v>3 months</v>
      </c>
      <c t="str" s="45" r="E253">
        <f>E$231</f>
        <v>prop/set decor</v>
      </c>
      <c t="str" s="45" r="F253">
        <f>F$231</f>
        <v>1/8 page</v>
      </c>
      <c t="str" s="45" r="G253">
        <f>G$231</f>
        <v>sgl place</v>
      </c>
      <c t="s" s="30" r="H253">
        <v>31</v>
      </c>
      <c s="75" r="I253"/>
      <c s="52" r="J253">
        <f>J$231</f>
        <v>1000</v>
      </c>
      <c s="42" r="K253">
        <v>515</v>
      </c>
      <c s="21" r="L253">
        <f>(K253/K$231)-1</f>
        <v>0.30379746835443</v>
      </c>
      <c s="16" r="M253">
        <f>K253-K$231</f>
        <v>120</v>
      </c>
    </row>
    <row r="254">
      <c s="75" r="A254"/>
      <c s="45" r="B254"/>
      <c t="s" s="75" r="C254">
        <v>14</v>
      </c>
      <c t="str" s="75" r="D254">
        <f>D$231</f>
        <v>3 months</v>
      </c>
      <c t="str" s="45" r="E254">
        <f>E$231</f>
        <v>prop/set decor</v>
      </c>
      <c t="str" s="45" r="F254">
        <f>F$231</f>
        <v>1/8 page</v>
      </c>
      <c t="str" s="45" r="G254">
        <f>G$231</f>
        <v>sgl place</v>
      </c>
      <c t="s" s="30" r="H254">
        <v>32</v>
      </c>
      <c s="75" r="I254"/>
      <c s="52" r="J254">
        <f>J$231</f>
        <v>1000</v>
      </c>
      <c s="42" r="K254">
        <v>435</v>
      </c>
      <c s="21" r="L254">
        <f>(K254/K$231)-1</f>
        <v>0.10126582278481</v>
      </c>
      <c s="16" r="M254">
        <f>K254-K$231</f>
        <v>40</v>
      </c>
    </row>
    <row r="255">
      <c s="45" r="B255"/>
      <c t="s" s="16" r="C255">
        <v>14</v>
      </c>
      <c t="str" s="16" r="D255">
        <f>D$231</f>
        <v>3 months</v>
      </c>
      <c t="str" s="45" r="E255">
        <f>E$231</f>
        <v>prop/set decor</v>
      </c>
      <c t="str" s="45" r="F255">
        <f>F$231</f>
        <v>1/8 page</v>
      </c>
      <c t="str" s="45" r="G255">
        <f>G$231</f>
        <v>sgl place</v>
      </c>
      <c t="s" s="16" r="H255">
        <v>19</v>
      </c>
      <c s="16" r="I255"/>
      <c s="74" r="J255">
        <f>J$231</f>
        <v>1000</v>
      </c>
      <c s="42" r="K255">
        <f>K$231</f>
        <v>395</v>
      </c>
      <c s="21" r="L255">
        <f>(K255/K$231)-1</f>
        <v>0</v>
      </c>
      <c s="16" r="M255">
        <f>K255-K$231</f>
        <v>0</v>
      </c>
    </row>
    <row r="256">
      <c s="45" r="B256"/>
      <c t="s" s="16" r="C256">
        <v>14</v>
      </c>
      <c t="str" s="16" r="D256">
        <f>D$231</f>
        <v>3 months</v>
      </c>
      <c t="str" s="45" r="E256">
        <f>E$231</f>
        <v>prop/set decor</v>
      </c>
      <c t="str" s="45" r="F256">
        <f>F$231</f>
        <v>1/8 page</v>
      </c>
      <c t="str" s="45" r="G256">
        <f>G$231</f>
        <v>sgl place</v>
      </c>
      <c t="s" s="16" r="H256">
        <v>19</v>
      </c>
      <c s="16" r="I256"/>
      <c s="74" r="J256">
        <v>5000</v>
      </c>
      <c s="42" r="K256">
        <v>580</v>
      </c>
      <c s="21" r="L256">
        <f>(K256/K$231)-1</f>
        <v>0.468354430379747</v>
      </c>
      <c s="16" r="M256">
        <f>K256-K$231</f>
        <v>185</v>
      </c>
    </row>
    <row r="257">
      <c s="45" r="B257"/>
      <c t="s" s="16" r="C257">
        <v>14</v>
      </c>
      <c t="str" s="16" r="D257">
        <f>D$231</f>
        <v>3 months</v>
      </c>
      <c t="str" s="45" r="E257">
        <f>E$231</f>
        <v>prop/set decor</v>
      </c>
      <c t="str" s="45" r="F257">
        <f>F$231</f>
        <v>1/8 page</v>
      </c>
      <c t="str" s="45" r="G257">
        <f>G$231</f>
        <v>sgl place</v>
      </c>
      <c t="s" s="16" r="H257">
        <v>19</v>
      </c>
      <c s="16" r="I257"/>
      <c s="74" r="J257">
        <v>10000</v>
      </c>
      <c s="42" r="K257">
        <v>715</v>
      </c>
      <c s="21" r="L257">
        <f>(K257/K$231)-1</f>
        <v>0.810126582278481</v>
      </c>
      <c s="16" r="M257">
        <f>K257-K$231</f>
        <v>320</v>
      </c>
    </row>
    <row r="258">
      <c s="45" r="B258"/>
      <c t="s" s="16" r="C258">
        <v>14</v>
      </c>
      <c t="str" s="16" r="D258">
        <f>D$231</f>
        <v>3 months</v>
      </c>
      <c t="str" s="45" r="E258">
        <f>E$231</f>
        <v>prop/set decor</v>
      </c>
      <c t="str" s="45" r="F258">
        <f>F$231</f>
        <v>1/8 page</v>
      </c>
      <c t="str" s="45" r="G258">
        <f>G$231</f>
        <v>sgl place</v>
      </c>
      <c t="s" s="16" r="H258">
        <v>19</v>
      </c>
      <c s="16" r="I258"/>
      <c s="74" r="J258">
        <v>25000</v>
      </c>
      <c s="42" r="K258">
        <v>885</v>
      </c>
      <c s="21" r="L258">
        <f>(K258/K$231)-1</f>
        <v>1.24050632911392</v>
      </c>
      <c s="16" r="M258">
        <f>K258-K$231</f>
        <v>490</v>
      </c>
    </row>
    <row r="259">
      <c s="45" r="B259"/>
      <c t="s" s="16" r="C259">
        <v>14</v>
      </c>
      <c t="str" s="16" r="D259">
        <f>D$231</f>
        <v>3 months</v>
      </c>
      <c t="str" s="45" r="E259">
        <f>E$231</f>
        <v>prop/set decor</v>
      </c>
      <c t="str" s="45" r="F259">
        <f>F$231</f>
        <v>1/8 page</v>
      </c>
      <c t="str" s="45" r="G259">
        <f>G$231</f>
        <v>sgl place</v>
      </c>
      <c t="s" s="16" r="H259">
        <v>19</v>
      </c>
      <c s="16" r="I259"/>
      <c s="74" r="J259">
        <v>50000</v>
      </c>
      <c s="42" r="K259">
        <v>960</v>
      </c>
      <c s="21" r="L259">
        <f>(K259/K$231)-1</f>
        <v>1.43037974683544</v>
      </c>
      <c s="16" r="M259">
        <f>K259-K$231</f>
        <v>565</v>
      </c>
    </row>
    <row r="260">
      <c s="45" r="B260"/>
      <c t="s" s="16" r="C260">
        <v>14</v>
      </c>
      <c t="str" s="16" r="D260">
        <f>D$231</f>
        <v>3 months</v>
      </c>
      <c t="str" s="45" r="E260">
        <f>E$231</f>
        <v>prop/set decor</v>
      </c>
      <c t="str" s="45" r="F260">
        <f>F$231</f>
        <v>1/8 page</v>
      </c>
      <c t="str" s="45" r="G260">
        <f>G$231</f>
        <v>sgl place</v>
      </c>
      <c t="s" s="16" r="H260">
        <v>19</v>
      </c>
      <c s="16" r="I260"/>
      <c s="74" r="J260">
        <v>100000</v>
      </c>
      <c s="42" r="K260">
        <v>1155</v>
      </c>
      <c s="21" r="L260">
        <f>(K260/K$231)-1</f>
        <v>1.92405063291139</v>
      </c>
      <c s="16" r="M260">
        <f>K260-K$231</f>
        <v>760</v>
      </c>
    </row>
    <row r="261">
      <c s="45" r="B261"/>
      <c t="s" s="16" r="C261">
        <v>14</v>
      </c>
      <c t="str" s="16" r="D261">
        <f>D$231</f>
        <v>3 months</v>
      </c>
      <c t="str" s="45" r="E261">
        <f>E$231</f>
        <v>prop/set decor</v>
      </c>
      <c t="str" s="45" r="F261">
        <f>F$231</f>
        <v>1/8 page</v>
      </c>
      <c t="str" s="45" r="G261">
        <f>G$231</f>
        <v>sgl place</v>
      </c>
      <c t="s" s="16" r="H261">
        <v>19</v>
      </c>
      <c s="16" r="I261"/>
      <c s="74" r="J261">
        <v>250000</v>
      </c>
      <c s="42" r="K261">
        <v>1345</v>
      </c>
      <c s="21" r="L261">
        <f>(K261/K$231)-1</f>
        <v>2.40506329113924</v>
      </c>
      <c s="16" r="M261">
        <f>K261-K$231</f>
        <v>950</v>
      </c>
    </row>
    <row r="262">
      <c s="45" r="B262"/>
      <c t="s" s="16" r="C262">
        <v>14</v>
      </c>
      <c t="str" s="16" r="D262">
        <f>D$231</f>
        <v>3 months</v>
      </c>
      <c t="str" s="45" r="E262">
        <f>E$231</f>
        <v>prop/set decor</v>
      </c>
      <c t="str" s="45" r="F262">
        <f>F$231</f>
        <v>1/8 page</v>
      </c>
      <c t="str" s="45" r="G262">
        <f>G$231</f>
        <v>sgl place</v>
      </c>
      <c t="s" s="16" r="H262">
        <v>19</v>
      </c>
      <c s="16" r="I262"/>
      <c s="74" r="J262">
        <v>500000</v>
      </c>
      <c s="42" r="K262">
        <v>1730</v>
      </c>
      <c s="21" r="L262">
        <f>(K262/K$231)-1</f>
        <v>3.37974683544304</v>
      </c>
      <c s="16" r="M262">
        <f>K262-K$231</f>
        <v>1335</v>
      </c>
    </row>
    <row r="263">
      <c s="45" r="B263"/>
      <c t="s" s="16" r="C263">
        <v>14</v>
      </c>
      <c t="str" s="16" r="D263">
        <f>D$231</f>
        <v>3 months</v>
      </c>
      <c t="str" s="45" r="E263">
        <f>E$231</f>
        <v>prop/set decor</v>
      </c>
      <c t="str" s="45" r="F263">
        <f>F$231</f>
        <v>1/8 page</v>
      </c>
      <c t="str" s="45" r="G263">
        <f>G$231</f>
        <v>sgl place</v>
      </c>
      <c t="s" s="16" r="H263">
        <v>19</v>
      </c>
      <c s="16" r="I263"/>
      <c s="74" r="J263">
        <v>1000000</v>
      </c>
      <c s="42" r="K263">
        <v>2015</v>
      </c>
      <c s="21" r="L263">
        <f>(K263/K$231)-1</f>
        <v>4.10126582278481</v>
      </c>
      <c s="16" r="M263">
        <f>K263-K$231</f>
        <v>1620</v>
      </c>
    </row>
    <row r="264">
      <c s="45" r="B264"/>
      <c t="s" s="16" r="C264">
        <v>14</v>
      </c>
      <c t="str" s="16" r="D264">
        <f>D$231</f>
        <v>3 months</v>
      </c>
      <c t="str" s="45" r="E264">
        <f>E$231</f>
        <v>prop/set decor</v>
      </c>
      <c t="str" s="45" r="F264">
        <f>F$231</f>
        <v>1/8 page</v>
      </c>
      <c t="str" s="45" r="G264">
        <f>G$231</f>
        <v>sgl place</v>
      </c>
      <c t="s" s="16" r="H264">
        <v>19</v>
      </c>
      <c s="16" r="I264"/>
      <c s="74" r="J264">
        <v>3000000</v>
      </c>
      <c s="42" r="K264">
        <v>2125</v>
      </c>
      <c s="21" r="L264">
        <f>(K264/K$231)-1</f>
        <v>4.37974683544304</v>
      </c>
      <c s="16" r="M264">
        <f>K264-K$231</f>
        <v>1730</v>
      </c>
    </row>
    <row r="265">
      <c s="45" r="B265"/>
      <c t="s" s="16" r="C265">
        <v>14</v>
      </c>
      <c t="str" s="16" r="D265">
        <f>D$231</f>
        <v>3 months</v>
      </c>
      <c t="str" s="45" r="E265">
        <f>E$231</f>
        <v>prop/set decor</v>
      </c>
      <c t="str" s="45" r="F265">
        <f>F$231</f>
        <v>1/8 page</v>
      </c>
      <c t="str" s="45" r="G265">
        <f>G$231</f>
        <v>sgl place</v>
      </c>
      <c t="s" s="16" r="H265">
        <v>19</v>
      </c>
      <c s="16" r="I265"/>
      <c t="s" s="74" r="J265">
        <v>33</v>
      </c>
      <c s="42" r="K265">
        <v>2305</v>
      </c>
      <c s="21" r="L265">
        <f>(K265/K$231)-1</f>
        <v>4.83544303797468</v>
      </c>
      <c s="16" r="M265">
        <f>K265-K$231</f>
        <v>1910</v>
      </c>
    </row>
    <row r="266">
      <c t="s" s="75" r="A266">
        <v>210</v>
      </c>
      <c s="45" r="B266"/>
      <c t="s" s="75" r="C266">
        <v>14</v>
      </c>
      <c t="s" s="30" r="D266">
        <v>53</v>
      </c>
      <c t="s" s="45" r="E266">
        <v>211</v>
      </c>
      <c t="s" s="45" r="F266">
        <v>40</v>
      </c>
      <c t="s" s="45" r="G266">
        <v>212</v>
      </c>
      <c t="s" s="75" r="H266">
        <v>19</v>
      </c>
      <c s="75" r="I266"/>
      <c s="52" r="J266">
        <v>10000</v>
      </c>
      <c s="42" r="K266">
        <v>385</v>
      </c>
      <c s="21" r="L266"/>
      <c s="16" r="M266">
        <f>K266-K$266</f>
        <v>0</v>
      </c>
    </row>
    <row r="267">
      <c t="s" s="75" r="A267">
        <v>213</v>
      </c>
      <c s="45" r="B267"/>
      <c t="s" s="75" r="C267">
        <v>14</v>
      </c>
      <c t="s" s="30" r="D267">
        <v>52</v>
      </c>
      <c t="str" s="45" r="E267">
        <f>E$266</f>
        <v>single ver 1/4</v>
      </c>
      <c t="str" s="45" r="F267">
        <f>F$266</f>
        <v>1/8 page</v>
      </c>
      <c t="s" s="45" r="G267">
        <v>212</v>
      </c>
      <c t="s" s="75" r="H267">
        <v>19</v>
      </c>
      <c s="75" r="I267"/>
      <c s="52" r="J267">
        <f>J$266</f>
        <v>10000</v>
      </c>
      <c s="42" r="K267"/>
      <c s="21" r="L267">
        <f>(K267/K$266)-1</f>
        <v>-1</v>
      </c>
      <c s="16" r="M267">
        <f>K267-K$266</f>
        <v>-385</v>
      </c>
    </row>
    <row r="268">
      <c s="75" r="A268"/>
      <c s="45" r="B268"/>
      <c t="s" s="75" r="C268">
        <v>14</v>
      </c>
      <c t="s" s="30" r="D268">
        <v>53</v>
      </c>
      <c t="str" s="45" r="E268">
        <f>E$266</f>
        <v>single ver 1/4</v>
      </c>
      <c t="str" s="45" r="F268">
        <f>F$266</f>
        <v>1/8 page</v>
      </c>
      <c t="s" s="45" r="G268">
        <v>212</v>
      </c>
      <c t="s" s="75" r="H268">
        <v>19</v>
      </c>
      <c s="75" r="I268"/>
      <c s="52" r="J268">
        <f>J$266</f>
        <v>10000</v>
      </c>
      <c s="42" r="K268">
        <v>385</v>
      </c>
      <c s="21" r="L268">
        <f>(K268/K$266)-1</f>
        <v>0</v>
      </c>
      <c s="16" r="M268">
        <f>K268-K$266</f>
        <v>0</v>
      </c>
    </row>
    <row r="269">
      <c s="75" r="A269"/>
      <c s="45" r="B269"/>
      <c t="s" s="75" r="C269">
        <v>14</v>
      </c>
      <c t="s" s="30" r="D269">
        <v>15</v>
      </c>
      <c t="str" s="45" r="E269">
        <f>E$266</f>
        <v>single ver 1/4</v>
      </c>
      <c t="str" s="45" r="F269">
        <f>F$266</f>
        <v>1/8 page</v>
      </c>
      <c t="s" s="45" r="G269">
        <v>212</v>
      </c>
      <c t="s" s="75" r="H269">
        <v>19</v>
      </c>
      <c s="75" r="I269"/>
      <c s="52" r="J269">
        <f>J$266</f>
        <v>10000</v>
      </c>
      <c s="42" r="K269">
        <v>410</v>
      </c>
      <c s="21" r="L269">
        <f>(K269/K$266)-1</f>
        <v>0.064935064935065</v>
      </c>
      <c s="16" r="M269">
        <f>K269-K$266</f>
        <v>25</v>
      </c>
    </row>
    <row r="270">
      <c s="75" r="A270"/>
      <c s="45" r="B270"/>
      <c t="s" s="75" r="C270">
        <v>14</v>
      </c>
      <c t="s" s="30" r="D270">
        <v>137</v>
      </c>
      <c t="str" s="45" r="E270">
        <f>E$266</f>
        <v>single ver 1/4</v>
      </c>
      <c t="str" s="45" r="F270">
        <f>F$266</f>
        <v>1/8 page</v>
      </c>
      <c t="s" s="45" r="G270">
        <v>212</v>
      </c>
      <c t="s" s="75" r="H270">
        <v>19</v>
      </c>
      <c s="75" r="I270"/>
      <c s="52" r="J270">
        <f>J$266</f>
        <v>10000</v>
      </c>
      <c s="42" r="K270"/>
      <c s="21" r="L270">
        <f>(K270/K$266)-1</f>
        <v>-1</v>
      </c>
      <c s="16" r="M270">
        <f>K270-K$266</f>
        <v>-385</v>
      </c>
    </row>
    <row r="271">
      <c s="75" r="A271"/>
      <c s="45" r="B271"/>
      <c t="s" s="75" r="C271">
        <v>14</v>
      </c>
      <c t="s" s="30" r="D271">
        <v>54</v>
      </c>
      <c t="str" s="45" r="E271">
        <f>E$266</f>
        <v>single ver 1/4</v>
      </c>
      <c t="str" s="45" r="F271">
        <f>F$266</f>
        <v>1/8 page</v>
      </c>
      <c t="s" s="45" r="G271">
        <v>212</v>
      </c>
      <c t="s" s="75" r="H271">
        <v>19</v>
      </c>
      <c s="75" r="I271"/>
      <c s="52" r="J271">
        <f>J$266</f>
        <v>10000</v>
      </c>
      <c s="42" r="K271">
        <v>515</v>
      </c>
      <c s="21" r="L271">
        <f>(K271/K$266)-1</f>
        <v>0.337662337662338</v>
      </c>
      <c s="16" r="M271">
        <f>K271-K$266</f>
        <v>130</v>
      </c>
    </row>
    <row r="272">
      <c s="75" r="A272"/>
      <c s="45" r="B272"/>
      <c s="75" r="C272"/>
      <c t="s" s="30" r="D272">
        <v>55</v>
      </c>
      <c t="str" s="45" r="E272">
        <f>E$266</f>
        <v>single ver 1/4</v>
      </c>
      <c t="str" s="45" r="F272">
        <f>F$266</f>
        <v>1/8 page</v>
      </c>
      <c t="s" s="45" r="G272">
        <v>212</v>
      </c>
      <c t="s" s="75" r="H272">
        <v>19</v>
      </c>
      <c s="75" r="I272"/>
      <c s="52" r="J272">
        <f>J$266</f>
        <v>10000</v>
      </c>
      <c s="42" r="K272">
        <v>775</v>
      </c>
      <c s="21" r="L272">
        <f>(K272/K$266)-1</f>
        <v>1.01298701298701</v>
      </c>
      <c s="16" r="M272">
        <f>K272-K$266</f>
        <v>390</v>
      </c>
    </row>
    <row r="273">
      <c s="75" r="A273"/>
      <c s="45" r="B273"/>
      <c s="75" r="C273"/>
      <c t="s" s="30" r="D273">
        <v>56</v>
      </c>
      <c t="str" s="45" r="E273">
        <f>E$266</f>
        <v>single ver 1/4</v>
      </c>
      <c t="str" s="45" r="F273">
        <f>F$266</f>
        <v>1/8 page</v>
      </c>
      <c t="s" s="45" r="G273">
        <v>212</v>
      </c>
      <c t="s" s="75" r="H273">
        <v>19</v>
      </c>
      <c s="75" r="I273"/>
      <c s="52" r="J273">
        <f>J$266</f>
        <v>10000</v>
      </c>
      <c s="42" r="K273">
        <v>1030</v>
      </c>
      <c s="21" r="L273">
        <f>(K273/K$266)-1</f>
        <v>1.67532467532468</v>
      </c>
      <c s="16" r="M273">
        <f>K273-K$266</f>
        <v>645</v>
      </c>
    </row>
    <row r="274">
      <c s="75" r="A274"/>
      <c s="45" r="B274"/>
      <c s="75" r="C274"/>
      <c t="s" s="30" r="D274">
        <v>57</v>
      </c>
      <c t="str" s="45" r="E274">
        <f>E$266</f>
        <v>single ver 1/4</v>
      </c>
      <c t="str" s="45" r="F274">
        <f>F$266</f>
        <v>1/8 page</v>
      </c>
      <c t="s" s="45" r="G274">
        <v>212</v>
      </c>
      <c t="s" s="75" r="H274">
        <v>19</v>
      </c>
      <c s="75" r="I274"/>
      <c s="52" r="J274">
        <f>J$266</f>
        <v>10000</v>
      </c>
      <c s="42" r="K274">
        <v>1080</v>
      </c>
      <c s="21" r="L274">
        <f>(K274/K$266)-1</f>
        <v>1.80519480519481</v>
      </c>
      <c s="16" r="M274">
        <f>K274-K$266</f>
        <v>695</v>
      </c>
    </row>
    <row r="275">
      <c s="75" r="A275"/>
      <c s="45" r="B275"/>
      <c s="75" r="C275"/>
      <c t="s" s="30" r="D275">
        <v>67</v>
      </c>
      <c t="str" s="45" r="E275">
        <f>E$266</f>
        <v>single ver 1/4</v>
      </c>
      <c t="str" s="45" r="F275">
        <f>F$266</f>
        <v>1/8 page</v>
      </c>
      <c t="s" s="45" r="G275">
        <v>212</v>
      </c>
      <c t="s" s="75" r="H275">
        <v>19</v>
      </c>
      <c s="75" r="I275"/>
      <c s="52" r="J275">
        <f>J$266</f>
        <v>10000</v>
      </c>
      <c s="42" r="K275">
        <v>1135</v>
      </c>
      <c s="21" r="L275">
        <f>(K275/K$266)-1</f>
        <v>1.94805194805195</v>
      </c>
      <c s="16" r="M275">
        <f>K275-K$266</f>
        <v>750</v>
      </c>
    </row>
    <row r="276">
      <c s="75" r="A276"/>
      <c s="45" r="B276"/>
      <c s="75" r="C276"/>
      <c t="s" s="30" r="D276">
        <v>58</v>
      </c>
      <c t="str" s="45" r="E276">
        <f>E$266</f>
        <v>single ver 1/4</v>
      </c>
      <c t="str" s="45" r="F276">
        <f>F$266</f>
        <v>1/8 page</v>
      </c>
      <c t="s" s="45" r="G276">
        <v>212</v>
      </c>
      <c t="s" s="75" r="H276">
        <v>19</v>
      </c>
      <c s="75" r="I276"/>
      <c s="52" r="J276">
        <f>J$266</f>
        <v>10000</v>
      </c>
      <c s="42" r="K276">
        <v>1195</v>
      </c>
      <c s="21" r="L276">
        <f>(K276/K$266)-1</f>
        <v>2.1038961038961</v>
      </c>
      <c s="16" r="M276">
        <f>K276-K$266</f>
        <v>810</v>
      </c>
    </row>
    <row r="277">
      <c s="45" r="B277"/>
      <c t="s" s="16" r="C277">
        <v>14</v>
      </c>
      <c t="str" s="16" r="D277">
        <f>D$266</f>
        <v>3 months</v>
      </c>
      <c t="s" s="49" r="E277">
        <v>211</v>
      </c>
      <c t="str" s="45" r="F277">
        <f>F$266</f>
        <v>1/8 page</v>
      </c>
      <c t="s" s="45" r="G277">
        <v>212</v>
      </c>
      <c t="s" s="16" r="H277">
        <v>19</v>
      </c>
      <c s="16" r="I277"/>
      <c s="74" r="J277">
        <f>J$266</f>
        <v>10000</v>
      </c>
      <c s="42" r="K277">
        <f>K$266</f>
        <v>385</v>
      </c>
      <c s="21" r="L277">
        <f>(K277/K$266)-1</f>
        <v>0</v>
      </c>
      <c s="16" r="M277">
        <f>K277-K$266</f>
        <v>0</v>
      </c>
    </row>
    <row r="278">
      <c s="45" r="B278"/>
      <c t="s" s="16" r="C278">
        <v>14</v>
      </c>
      <c t="str" s="16" r="D278">
        <f>D$266</f>
        <v>3 months</v>
      </c>
      <c t="s" s="49" r="E278">
        <v>214</v>
      </c>
      <c t="str" s="45" r="F278">
        <f>F$266</f>
        <v>1/8 page</v>
      </c>
      <c t="s" s="45" r="G278">
        <v>212</v>
      </c>
      <c t="s" s="16" r="H278">
        <v>19</v>
      </c>
      <c s="16" r="I278"/>
      <c s="74" r="J278">
        <f>J$266</f>
        <v>10000</v>
      </c>
      <c s="42" r="K278"/>
      <c s="21" r="L278">
        <f>(K278/K$266)-1</f>
        <v>-1</v>
      </c>
      <c s="16" r="M278">
        <f>K278-K$266</f>
        <v>-385</v>
      </c>
    </row>
    <row r="279">
      <c s="45" r="B279"/>
      <c t="s" s="16" r="C279">
        <v>14</v>
      </c>
      <c t="str" s="16" r="D279">
        <f>D$266</f>
        <v>3 months</v>
      </c>
      <c t="s" s="49" r="E279">
        <v>215</v>
      </c>
      <c t="str" s="45" r="F279">
        <f>F$266</f>
        <v>1/8 page</v>
      </c>
      <c t="s" s="45" r="G279">
        <v>212</v>
      </c>
      <c t="s" s="16" r="H279">
        <v>19</v>
      </c>
      <c s="16" r="I279"/>
      <c s="74" r="J279">
        <f>J$266</f>
        <v>10000</v>
      </c>
      <c s="42" r="K279"/>
      <c s="21" r="L279">
        <f>(K279/K$266)-1</f>
        <v>-1</v>
      </c>
      <c s="16" r="M279">
        <f>K279-K$266</f>
        <v>-385</v>
      </c>
    </row>
    <row r="280">
      <c s="75" r="A280"/>
      <c s="45" r="B280"/>
      <c t="s" s="75" r="C280">
        <v>14</v>
      </c>
      <c t="str" s="75" r="D280">
        <f>D$266</f>
        <v>3 months</v>
      </c>
      <c t="str" s="45" r="E280">
        <f>E$266</f>
        <v>single ver 1/4</v>
      </c>
      <c t="str" s="49" r="F280">
        <f>F$266</f>
        <v>1/8 page</v>
      </c>
      <c t="s" s="45" r="G280">
        <v>212</v>
      </c>
      <c t="s" s="75" r="H280">
        <v>19</v>
      </c>
      <c s="75" r="I280"/>
      <c s="52" r="J280">
        <f>J$266</f>
        <v>10000</v>
      </c>
      <c s="42" r="K280">
        <f>K$266</f>
        <v>385</v>
      </c>
      <c s="21" r="L280">
        <f>(K280/K$266)-1</f>
        <v>0</v>
      </c>
      <c s="16" r="M280">
        <f>K280-K$266</f>
        <v>0</v>
      </c>
    </row>
    <row r="281">
      <c s="75" r="A281"/>
      <c s="45" r="B281"/>
      <c t="s" s="75" r="C281">
        <v>14</v>
      </c>
      <c t="str" s="75" r="D281">
        <f>D$266</f>
        <v>3 months</v>
      </c>
      <c t="str" s="45" r="E281">
        <f>E$266</f>
        <v>single ver 1/4</v>
      </c>
      <c t="str" s="49" r="F281">
        <f>F$266</f>
        <v>1/8 page</v>
      </c>
      <c t="s" s="45" r="G281">
        <v>212</v>
      </c>
      <c t="s" s="75" r="H281">
        <v>19</v>
      </c>
      <c s="75" r="I281"/>
      <c s="52" r="J281">
        <f>J$266</f>
        <v>10000</v>
      </c>
      <c s="42" r="K281"/>
      <c s="21" r="L281">
        <f>(K281/K$266)-1</f>
        <v>-1</v>
      </c>
      <c s="16" r="M281">
        <f>K281-K$266</f>
        <v>-385</v>
      </c>
    </row>
    <row r="282">
      <c s="16" r="A282"/>
      <c s="45" r="B282"/>
      <c t="s" s="16" r="C282">
        <v>14</v>
      </c>
      <c t="str" s="16" r="D282">
        <f>D$266</f>
        <v>3 months</v>
      </c>
      <c t="str" s="45" r="E282">
        <f>E$266</f>
        <v>single ver 1/4</v>
      </c>
      <c t="str" s="45" r="F282">
        <f>F$266</f>
        <v>1/8 page</v>
      </c>
      <c t="s" s="49" r="G282">
        <v>212</v>
      </c>
      <c t="s" s="16" r="H282">
        <v>19</v>
      </c>
      <c s="16" r="I282"/>
      <c s="74" r="J282">
        <f>J$266</f>
        <v>10000</v>
      </c>
      <c s="42" r="K282">
        <f>K$266</f>
        <v>385</v>
      </c>
      <c s="21" r="L282">
        <f>(K282/K$266)-1</f>
        <v>0</v>
      </c>
      <c s="16" r="M282">
        <f>K282-K$266</f>
        <v>0</v>
      </c>
    </row>
    <row r="283">
      <c s="16" r="A283"/>
      <c s="45" r="B283"/>
      <c t="s" s="16" r="C283">
        <v>14</v>
      </c>
      <c t="str" s="16" r="D283">
        <f>D$266</f>
        <v>3 months</v>
      </c>
      <c t="str" s="45" r="E283">
        <f>E$266</f>
        <v>single ver 1/4</v>
      </c>
      <c t="str" s="45" r="F283">
        <f>F$266</f>
        <v>1/8 page</v>
      </c>
      <c t="s" s="49" r="G283">
        <v>216</v>
      </c>
      <c t="s" s="16" r="H283">
        <v>19</v>
      </c>
      <c s="16" r="I283"/>
      <c s="74" r="J283">
        <f>J$266</f>
        <v>10000</v>
      </c>
      <c s="42" r="K283"/>
      <c s="21" r="L283">
        <f>(K283/K$266)-1</f>
        <v>-1</v>
      </c>
      <c s="16" r="M283">
        <f>K283-K$266</f>
        <v>-385</v>
      </c>
    </row>
    <row r="284">
      <c s="75" r="A284"/>
      <c s="45" r="B284"/>
      <c t="s" s="75" r="C284">
        <v>14</v>
      </c>
      <c t="str" s="75" r="D284">
        <f>D$266</f>
        <v>3 months</v>
      </c>
      <c t="str" s="45" r="E284">
        <f>E$266</f>
        <v>single ver 1/4</v>
      </c>
      <c t="str" s="45" r="F284">
        <f>F$266</f>
        <v>1/8 page</v>
      </c>
      <c t="s" s="45" r="G284">
        <v>212</v>
      </c>
      <c t="s" s="30" r="H284">
        <v>19</v>
      </c>
      <c s="75" r="I284"/>
      <c s="52" r="J284">
        <f>J$266</f>
        <v>10000</v>
      </c>
      <c s="42" r="K284">
        <f>K$266</f>
        <v>385</v>
      </c>
      <c s="21" r="L284">
        <f>(K284/K$266)-1</f>
        <v>0</v>
      </c>
      <c s="16" r="M284">
        <f>K284-K$266</f>
        <v>0</v>
      </c>
      <c t="str" r="N284">
        <f>VLOOKUP(L284,$N$298:$O$312,2)</f>
        <v>k</v>
      </c>
    </row>
    <row r="285">
      <c s="75" r="A285"/>
      <c s="45" r="B285"/>
      <c t="s" s="75" r="C285">
        <v>14</v>
      </c>
      <c t="str" s="75" r="D285">
        <f>D$266</f>
        <v>3 months</v>
      </c>
      <c t="str" s="45" r="E285">
        <f>E$266</f>
        <v>single ver 1/4</v>
      </c>
      <c t="str" s="45" r="F285">
        <f>F$266</f>
        <v>1/8 page</v>
      </c>
      <c t="s" s="45" r="G285">
        <v>212</v>
      </c>
      <c t="s" s="30" r="H285">
        <v>45</v>
      </c>
      <c s="75" r="I285"/>
      <c s="52" r="J285">
        <f>J$266</f>
        <v>10000</v>
      </c>
      <c s="42" r="K285"/>
      <c s="21" r="L285">
        <f>(K285/K$266)-1</f>
        <v>-1</v>
      </c>
      <c s="16" r="M285">
        <f>K285-K$266</f>
        <v>-385</v>
      </c>
      <c t="str" r="N285">
        <f>VLOOKUP(L285,$N$298:$O$312,2)</f>
        <v>not used</v>
      </c>
    </row>
    <row r="286">
      <c s="75" r="A286"/>
      <c s="45" r="B286"/>
      <c t="s" s="75" r="C286">
        <v>14</v>
      </c>
      <c t="str" s="75" r="D286">
        <f>D$266</f>
        <v>3 months</v>
      </c>
      <c t="str" s="45" r="E286">
        <f>E$266</f>
        <v>single ver 1/4</v>
      </c>
      <c t="str" s="45" r="F286">
        <f>F$266</f>
        <v>1/8 page</v>
      </c>
      <c t="s" s="45" r="G286">
        <v>212</v>
      </c>
      <c t="s" s="30" r="H286">
        <v>46</v>
      </c>
      <c s="75" r="I286"/>
      <c s="52" r="J286">
        <f>J$266</f>
        <v>10000</v>
      </c>
      <c s="42" r="K286"/>
      <c s="21" r="L286">
        <f>(K286/K$266)-1</f>
        <v>-1</v>
      </c>
      <c s="16" r="M286">
        <f>K286-K$266</f>
        <v>-385</v>
      </c>
      <c t="str" r="N286">
        <f>VLOOKUP(L286,$N$298:$O$312,2)</f>
        <v>not used</v>
      </c>
    </row>
    <row r="287">
      <c s="75" r="A287"/>
      <c s="45" r="B287"/>
      <c t="s" s="75" r="C287">
        <v>14</v>
      </c>
      <c t="str" s="75" r="D287">
        <f>D$266</f>
        <v>3 months</v>
      </c>
      <c t="str" s="45" r="E287">
        <f>E$266</f>
        <v>single ver 1/4</v>
      </c>
      <c t="str" s="45" r="F287">
        <f>F$266</f>
        <v>1/8 page</v>
      </c>
      <c t="s" s="45" r="G287">
        <v>212</v>
      </c>
      <c t="s" s="30" r="H287">
        <v>31</v>
      </c>
      <c s="75" r="I287"/>
      <c s="52" r="J287">
        <f>J$266</f>
        <v>10000</v>
      </c>
      <c s="42" r="K287">
        <v>500</v>
      </c>
      <c s="21" r="L287">
        <f>(K287/K$266)-1</f>
        <v>0.298701298701299</v>
      </c>
      <c s="16" r="M287">
        <f>K287-K$266</f>
        <v>115</v>
      </c>
      <c t="str" r="N287">
        <f>VLOOKUP(L287,$N$298:$O$312,2)</f>
        <v>i</v>
      </c>
    </row>
    <row r="288">
      <c s="75" r="A288"/>
      <c s="45" r="B288"/>
      <c t="s" s="75" r="C288">
        <v>14</v>
      </c>
      <c t="str" s="75" r="D288">
        <f>D$266</f>
        <v>3 months</v>
      </c>
      <c t="str" s="45" r="E288">
        <f>E$266</f>
        <v>single ver 1/4</v>
      </c>
      <c t="str" s="45" r="F288">
        <f>F$266</f>
        <v>1/8 page</v>
      </c>
      <c t="s" s="45" r="G288">
        <v>212</v>
      </c>
      <c t="s" s="30" r="H288">
        <v>32</v>
      </c>
      <c s="75" r="I288"/>
      <c s="52" r="J288">
        <f>J$266</f>
        <v>10000</v>
      </c>
      <c s="42" r="K288">
        <v>425</v>
      </c>
      <c s="21" r="L288">
        <f>(K288/K$266)-1</f>
        <v>0.103896103896104</v>
      </c>
      <c s="16" r="M288">
        <f>K288-K$266</f>
        <v>40</v>
      </c>
      <c t="str" r="N288">
        <f>VLOOKUP(L288,$N$298:$O$312,2)</f>
        <v>j</v>
      </c>
    </row>
    <row r="289">
      <c s="45" r="B289"/>
      <c t="s" s="16" r="C289">
        <v>14</v>
      </c>
      <c t="str" s="16" r="D289">
        <f>D$266</f>
        <v>3 months</v>
      </c>
      <c t="str" s="45" r="E289">
        <f>E$266</f>
        <v>single ver 1/4</v>
      </c>
      <c t="str" s="45" r="F289">
        <f>F$266</f>
        <v>1/8 page</v>
      </c>
      <c t="s" s="45" r="G289">
        <v>217</v>
      </c>
      <c t="s" s="16" r="H289">
        <v>19</v>
      </c>
      <c s="16" r="I289"/>
      <c s="73" r="J289">
        <f>J$266</f>
        <v>10000</v>
      </c>
      <c s="42" r="K289">
        <f>K$266</f>
        <v>385</v>
      </c>
      <c s="21" r="L289">
        <f>(K289/K$266)-1</f>
        <v>0</v>
      </c>
      <c s="16" r="M289">
        <f>K289-K$266</f>
        <v>0</v>
      </c>
      <c t="str" r="N289">
        <f>VLOOKUP(L289,$N$298:$O$312,2)</f>
        <v>k</v>
      </c>
    </row>
    <row r="290">
      <c s="45" r="B290"/>
      <c t="s" s="16" r="C290">
        <v>14</v>
      </c>
      <c t="str" s="16" r="D290">
        <f>D$266</f>
        <v>3 months</v>
      </c>
      <c t="str" s="45" r="E290">
        <f>E$266</f>
        <v>single ver 1/4</v>
      </c>
      <c t="str" s="45" r="F290">
        <f>F$266</f>
        <v>1/8 page</v>
      </c>
      <c t="s" s="45" r="G290">
        <v>217</v>
      </c>
      <c t="s" s="16" r="H290">
        <v>19</v>
      </c>
      <c s="16" r="I290"/>
      <c s="73" r="J290">
        <v>25000</v>
      </c>
      <c s="42" r="K290">
        <v>400</v>
      </c>
      <c s="21" r="L290">
        <f>(K290/K$266)-1</f>
        <v>0.038961038961039</v>
      </c>
      <c s="16" r="M290">
        <f>K290-K$266</f>
        <v>15</v>
      </c>
      <c t="str" r="N290">
        <f>VLOOKUP(L290,$N$298:$O$312,2)</f>
        <v>k</v>
      </c>
    </row>
    <row r="291">
      <c s="45" r="B291"/>
      <c t="s" s="16" r="C291">
        <v>14</v>
      </c>
      <c t="str" s="16" r="D291">
        <f>D$266</f>
        <v>3 months</v>
      </c>
      <c t="str" s="45" r="E291">
        <f>E$266</f>
        <v>single ver 1/4</v>
      </c>
      <c t="str" s="45" r="F291">
        <f>F$266</f>
        <v>1/8 page</v>
      </c>
      <c t="s" s="45" r="G291">
        <v>217</v>
      </c>
      <c t="s" s="16" r="H291">
        <v>19</v>
      </c>
      <c s="16" r="I291"/>
      <c s="73" r="J291">
        <v>50000</v>
      </c>
      <c s="42" r="K291">
        <v>415</v>
      </c>
      <c s="21" r="L291">
        <f>(K291/K$266)-1</f>
        <v>0.077922077922078</v>
      </c>
      <c s="16" r="M291">
        <f>K291-K$266</f>
        <v>30</v>
      </c>
      <c t="str" r="N291">
        <f>VLOOKUP(L291,$N$298:$O$312,2)</f>
        <v>k</v>
      </c>
    </row>
    <row r="292">
      <c s="45" r="B292"/>
      <c t="s" s="16" r="C292">
        <v>14</v>
      </c>
      <c t="str" s="16" r="D292">
        <f>D$266</f>
        <v>3 months</v>
      </c>
      <c t="str" s="45" r="E292">
        <f>E$266</f>
        <v>single ver 1/4</v>
      </c>
      <c t="str" s="45" r="F292">
        <f>F$266</f>
        <v>1/8 page</v>
      </c>
      <c t="s" s="45" r="G292">
        <v>217</v>
      </c>
      <c t="s" s="16" r="H292">
        <v>19</v>
      </c>
      <c s="16" r="I292"/>
      <c s="73" r="J292">
        <v>100000</v>
      </c>
      <c s="42" r="K292">
        <v>465</v>
      </c>
      <c s="21" r="L292">
        <f>(K292/K$266)-1</f>
        <v>0.207792207792208</v>
      </c>
      <c s="16" r="M292">
        <f>K292-K$266</f>
        <v>80</v>
      </c>
      <c t="str" r="N292">
        <f>VLOOKUP(L292,$N$298:$O$312,2)</f>
        <v>i</v>
      </c>
    </row>
    <row r="293">
      <c s="45" r="B293"/>
      <c t="s" s="16" r="C293">
        <v>14</v>
      </c>
      <c t="str" s="16" r="D293">
        <f>D$266</f>
        <v>3 months</v>
      </c>
      <c t="str" s="45" r="E293">
        <f>E$266</f>
        <v>single ver 1/4</v>
      </c>
      <c t="str" s="45" r="F293">
        <f>F$266</f>
        <v>1/8 page</v>
      </c>
      <c t="s" s="45" r="G293">
        <v>217</v>
      </c>
      <c t="s" s="16" r="H293">
        <v>19</v>
      </c>
      <c s="16" r="I293"/>
      <c s="73" r="J293">
        <v>250000</v>
      </c>
      <c s="42" r="K293">
        <v>510</v>
      </c>
      <c s="21" r="L293">
        <f>(K293/K$266)-1</f>
        <v>0.324675324675325</v>
      </c>
      <c s="16" r="M293">
        <f>K293-K$266</f>
        <v>125</v>
      </c>
      <c t="str" r="N293">
        <f>VLOOKUP(L293,$N$298:$O$312,2)</f>
        <v>h</v>
      </c>
    </row>
    <row r="294">
      <c s="45" r="B294"/>
      <c t="s" s="16" r="C294">
        <v>14</v>
      </c>
      <c t="str" s="16" r="D294">
        <f>D$266</f>
        <v>3 months</v>
      </c>
      <c t="str" s="45" r="E294">
        <f>E$266</f>
        <v>single ver 1/4</v>
      </c>
      <c t="str" s="45" r="F294">
        <f>F$266</f>
        <v>1/8 page</v>
      </c>
      <c t="s" s="45" r="G294">
        <v>217</v>
      </c>
      <c t="s" s="16" r="H294">
        <v>19</v>
      </c>
      <c s="16" r="I294"/>
      <c s="73" r="J294">
        <v>500000</v>
      </c>
      <c s="42" r="K294">
        <v>545</v>
      </c>
      <c s="21" r="L294">
        <f>(K294/K$266)-1</f>
        <v>0.415584415584416</v>
      </c>
      <c s="16" r="M294">
        <f>K294-K$266</f>
        <v>160</v>
      </c>
      <c t="str" r="N294">
        <f>VLOOKUP(L294,$N$298:$O$312,2)</f>
        <v>g</v>
      </c>
    </row>
    <row r="295">
      <c s="45" r="B295"/>
      <c t="s" s="16" r="C295">
        <v>14</v>
      </c>
      <c t="str" s="16" r="D295">
        <f>D$266</f>
        <v>3 months</v>
      </c>
      <c t="str" s="45" r="E295">
        <f>E$266</f>
        <v>single ver 1/4</v>
      </c>
      <c t="str" s="45" r="F295">
        <f>F$266</f>
        <v>1/8 page</v>
      </c>
      <c t="s" s="45" r="G295">
        <v>217</v>
      </c>
      <c t="s" s="16" r="H295">
        <v>19</v>
      </c>
      <c s="16" r="I295"/>
      <c s="73" r="J295">
        <v>1000000</v>
      </c>
      <c s="42" r="K295">
        <v>595</v>
      </c>
      <c s="21" r="L295">
        <f>(K295/K$266)-1</f>
        <v>0.545454545454545</v>
      </c>
      <c s="16" r="M295">
        <f>K295-K$266</f>
        <v>210</v>
      </c>
      <c t="str" r="N295">
        <f>VLOOKUP(L295,$N$298:$O$312,2)</f>
        <v>f</v>
      </c>
    </row>
    <row r="296">
      <c s="45" r="B296"/>
      <c t="s" s="16" r="C296">
        <v>14</v>
      </c>
      <c t="str" s="16" r="D296">
        <f>D$266</f>
        <v>3 months</v>
      </c>
      <c t="str" s="45" r="E296">
        <f>E$266</f>
        <v>single ver 1/4</v>
      </c>
      <c t="str" s="45" r="F296">
        <f>F$266</f>
        <v>1/8 page</v>
      </c>
      <c t="s" s="45" r="G296">
        <v>217</v>
      </c>
      <c t="s" s="16" r="H296">
        <v>19</v>
      </c>
      <c s="16" r="I296"/>
      <c s="73" r="J296">
        <v>3000000</v>
      </c>
      <c s="42" r="K296">
        <v>640</v>
      </c>
      <c s="21" r="L296">
        <f>(K296/K$266)-1</f>
        <v>0.662337662337662</v>
      </c>
      <c s="16" r="M296">
        <f>K296-K$266</f>
        <v>255</v>
      </c>
      <c t="str" r="N296">
        <f>VLOOKUP(L296,$N$298:$O$312,2)</f>
        <v>f</v>
      </c>
    </row>
    <row r="297">
      <c s="45" r="B297"/>
      <c t="s" s="16" r="C297">
        <v>14</v>
      </c>
      <c t="str" s="16" r="D297">
        <f>D$266</f>
        <v>3 months</v>
      </c>
      <c t="str" s="45" r="E297">
        <f>E$266</f>
        <v>single ver 1/4</v>
      </c>
      <c t="str" s="45" r="F297">
        <f>F$266</f>
        <v>1/8 page</v>
      </c>
      <c t="s" s="45" r="G297">
        <v>217</v>
      </c>
      <c t="s" s="16" r="H297">
        <v>19</v>
      </c>
      <c s="16" r="I297"/>
      <c s="73" r="J297">
        <v>3000000</v>
      </c>
      <c s="42" r="K297"/>
      <c s="21" r="L297">
        <f>(K297/K$266)-1</f>
        <v>-1</v>
      </c>
      <c s="16" r="M297">
        <f>K297-K$266</f>
        <v>-385</v>
      </c>
    </row>
    <row r="298">
      <c s="45" r="B298"/>
      <c t="s" s="16" r="C298">
        <v>14</v>
      </c>
      <c t="str" s="16" r="D298">
        <f>D$266</f>
        <v>3 months</v>
      </c>
      <c t="str" s="45" r="E298">
        <f>E$266</f>
        <v>single ver 1/4</v>
      </c>
      <c t="str" s="45" r="F298">
        <f>F$266</f>
        <v>1/8 page</v>
      </c>
      <c t="s" s="45" r="G298">
        <v>217</v>
      </c>
      <c t="s" s="16" r="H298">
        <v>19</v>
      </c>
      <c s="16" r="I298"/>
      <c s="73" r="J298">
        <v>3000000</v>
      </c>
      <c s="42" r="K298"/>
      <c s="21" r="L298">
        <f>(K298/K$266)-1</f>
        <v>-1</v>
      </c>
      <c s="16" r="M298">
        <f>K298-K$266</f>
        <v>-385</v>
      </c>
      <c s="20" r="N298">
        <v>-1</v>
      </c>
      <c t="s" s="16" r="O298">
        <v>218</v>
      </c>
    </row>
    <row r="299">
      <c s="45" r="B299"/>
      <c t="s" s="16" r="C299">
        <v>14</v>
      </c>
      <c t="str" s="16" r="D299">
        <f>D$266</f>
        <v>3 months</v>
      </c>
      <c t="str" s="45" r="E299">
        <f>E$266</f>
        <v>single ver 1/4</v>
      </c>
      <c t="str" s="45" r="F299">
        <f>F$266</f>
        <v>1/8 page</v>
      </c>
      <c t="s" s="45" r="G299">
        <v>217</v>
      </c>
      <c t="s" s="16" r="H299">
        <v>19</v>
      </c>
      <c s="16" r="I299"/>
      <c t="s" s="74" r="J299">
        <v>33</v>
      </c>
      <c s="42" r="K299">
        <v>675</v>
      </c>
      <c s="21" r="L299">
        <f>(K299/K$266)-1</f>
        <v>0.753246753246753</v>
      </c>
      <c s="16" r="M299">
        <f>K299-K$266</f>
        <v>290</v>
      </c>
      <c s="20" r="N299">
        <v>0</v>
      </c>
      <c t="s" r="O299">
        <v>219</v>
      </c>
    </row>
    <row r="300">
      <c t="s" s="75" r="A300">
        <v>220</v>
      </c>
      <c s="45" r="B300"/>
      <c t="s" s="75" r="C300">
        <v>14</v>
      </c>
      <c t="s" s="30" r="D300">
        <v>54</v>
      </c>
      <c t="s" s="45" r="E300">
        <v>49</v>
      </c>
      <c t="s" s="45" r="F300">
        <v>40</v>
      </c>
      <c t="s" s="45" r="G300">
        <v>120</v>
      </c>
      <c t="s" s="75" r="H300">
        <v>19</v>
      </c>
      <c s="75" r="I300"/>
      <c s="50" r="J300">
        <v>10000</v>
      </c>
      <c s="42" r="K300">
        <v>125</v>
      </c>
      <c s="21" r="L300"/>
      <c s="16" r="M300">
        <f>K300-K$300</f>
        <v>0</v>
      </c>
      <c s="20" r="N300">
        <v>0.1</v>
      </c>
      <c t="s" r="O300">
        <v>221</v>
      </c>
    </row>
    <row r="301">
      <c t="s" s="75" r="A301">
        <v>222</v>
      </c>
      <c s="45" r="B301"/>
      <c t="s" s="75" r="C301">
        <v>14</v>
      </c>
      <c t="s" s="30" r="D301">
        <v>53</v>
      </c>
      <c t="str" s="45" r="E301">
        <f>E$300</f>
        <v>interior</v>
      </c>
      <c t="str" s="45" r="F301">
        <f>F$300</f>
        <v>1/8 page</v>
      </c>
      <c t="str" s="45" r="G301">
        <f>G$300</f>
        <v>no placement</v>
      </c>
      <c t="s" s="75" r="H301">
        <v>19</v>
      </c>
      <c s="75" r="I301"/>
      <c s="50" r="J301">
        <f>J$300</f>
        <v>10000</v>
      </c>
      <c s="67" r="K301"/>
      <c s="21" r="L301">
        <f>(K301/K$300)-1</f>
        <v>-1</v>
      </c>
      <c s="16" r="M301">
        <f>K301-K$300</f>
        <v>-125</v>
      </c>
      <c s="20" r="N301">
        <v>0.2</v>
      </c>
      <c t="s" r="O301">
        <v>223</v>
      </c>
    </row>
    <row r="302">
      <c s="75" r="A302"/>
      <c s="45" r="B302"/>
      <c t="s" s="75" r="C302">
        <v>14</v>
      </c>
      <c t="s" s="30" r="D302">
        <v>15</v>
      </c>
      <c t="str" s="45" r="E302">
        <f>E$300</f>
        <v>interior</v>
      </c>
      <c t="str" s="45" r="F302">
        <f>F$300</f>
        <v>1/8 page</v>
      </c>
      <c t="str" s="45" r="G302">
        <f>G$300</f>
        <v>no placement</v>
      </c>
      <c t="s" s="75" r="H302">
        <v>19</v>
      </c>
      <c s="75" r="I302"/>
      <c s="50" r="J302">
        <f>J$300</f>
        <v>10000</v>
      </c>
      <c s="67" r="K302"/>
      <c s="21" r="L302">
        <f>(K302/K$300)-1</f>
        <v>-1</v>
      </c>
      <c s="16" r="M302">
        <f>K302-K$300</f>
        <v>-125</v>
      </c>
      <c s="20" r="N302">
        <v>0.3</v>
      </c>
      <c t="s" r="O302">
        <v>224</v>
      </c>
    </row>
    <row r="303">
      <c s="75" r="A303"/>
      <c s="45" r="B303"/>
      <c t="s" s="75" r="C303">
        <v>14</v>
      </c>
      <c t="s" s="30" r="D303">
        <v>54</v>
      </c>
      <c t="str" s="45" r="E303">
        <f>E$300</f>
        <v>interior</v>
      </c>
      <c t="str" s="45" r="F303">
        <f>F$300</f>
        <v>1/8 page</v>
      </c>
      <c t="str" s="45" r="G303">
        <f>G$300</f>
        <v>no placement</v>
      </c>
      <c t="s" s="75" r="H303">
        <v>19</v>
      </c>
      <c s="75" r="I303"/>
      <c s="50" r="J303">
        <f>J$300</f>
        <v>10000</v>
      </c>
      <c s="67" r="K303">
        <v>125</v>
      </c>
      <c s="21" r="L303">
        <f>(K303/K$300)-1</f>
        <v>0</v>
      </c>
      <c s="16" r="M303">
        <f>K303-K$300</f>
        <v>0</v>
      </c>
      <c s="20" r="N303">
        <v>0.4</v>
      </c>
      <c t="s" r="O303">
        <v>225</v>
      </c>
    </row>
    <row r="304">
      <c s="75" r="A304"/>
      <c s="45" r="B304"/>
      <c t="s" s="75" r="C304">
        <v>14</v>
      </c>
      <c t="s" s="30" r="D304">
        <v>55</v>
      </c>
      <c t="str" s="45" r="E304">
        <f>E$300</f>
        <v>interior</v>
      </c>
      <c t="str" s="45" r="F304">
        <f>F$300</f>
        <v>1/8 page</v>
      </c>
      <c t="str" s="45" r="G304">
        <f>G$300</f>
        <v>no placement</v>
      </c>
      <c t="s" s="75" r="H304">
        <v>19</v>
      </c>
      <c s="75" r="I304"/>
      <c s="50" r="J304">
        <f>J$300</f>
        <v>10000</v>
      </c>
      <c s="67" r="K304">
        <v>150</v>
      </c>
      <c s="21" r="L304">
        <f>(K304/K$300)-1</f>
        <v>0.2</v>
      </c>
      <c s="16" r="M304">
        <f>K304-K$300</f>
        <v>25</v>
      </c>
      <c s="20" r="N304">
        <v>0.5</v>
      </c>
      <c t="s" r="O304">
        <v>226</v>
      </c>
    </row>
    <row r="305">
      <c s="75" r="A305"/>
      <c s="45" r="B305"/>
      <c t="s" s="75" r="C305">
        <v>14</v>
      </c>
      <c t="s" s="30" r="D305">
        <v>56</v>
      </c>
      <c t="str" s="45" r="E305">
        <f>E$300</f>
        <v>interior</v>
      </c>
      <c t="str" s="45" r="F305">
        <f>F$300</f>
        <v>1/8 page</v>
      </c>
      <c t="str" s="45" r="G305">
        <f>G$300</f>
        <v>no placement</v>
      </c>
      <c t="s" s="75" r="H305">
        <v>19</v>
      </c>
      <c s="75" r="I305"/>
      <c s="50" r="J305">
        <f>J$300</f>
        <v>10000</v>
      </c>
      <c s="67" r="K305">
        <v>190</v>
      </c>
      <c s="21" r="L305">
        <f>(K305/K$300)-1</f>
        <v>0.52</v>
      </c>
      <c s="16" r="M305">
        <f>K305-K$300</f>
        <v>65</v>
      </c>
      <c s="20" r="N305"/>
    </row>
    <row r="306">
      <c s="75" r="A306"/>
      <c s="45" r="B306"/>
      <c t="s" s="75" r="C306">
        <v>14</v>
      </c>
      <c t="s" s="30" r="D306">
        <v>57</v>
      </c>
      <c t="str" s="45" r="E306">
        <f>E$300</f>
        <v>interior</v>
      </c>
      <c t="str" s="45" r="F306">
        <f>F$300</f>
        <v>1/8 page</v>
      </c>
      <c t="str" s="45" r="G306">
        <f>G$300</f>
        <v>no placement</v>
      </c>
      <c t="s" s="75" r="H306">
        <v>19</v>
      </c>
      <c s="75" r="I306"/>
      <c s="50" r="J306">
        <f>J$300</f>
        <v>10000</v>
      </c>
      <c s="67" r="K306">
        <v>205</v>
      </c>
      <c s="21" r="L306">
        <f>(K306/K$300)-1</f>
        <v>0.64</v>
      </c>
      <c s="16" r="M306">
        <f>K306-K$300</f>
        <v>80</v>
      </c>
      <c s="20" r="N306"/>
    </row>
    <row r="307">
      <c s="75" r="A307"/>
      <c s="45" r="B307"/>
      <c t="s" s="75" r="C307">
        <v>14</v>
      </c>
      <c t="s" s="30" r="D307">
        <v>67</v>
      </c>
      <c t="str" s="45" r="E307">
        <f>E$300</f>
        <v>interior</v>
      </c>
      <c t="str" s="45" r="F307">
        <f>F$300</f>
        <v>1/8 page</v>
      </c>
      <c t="str" s="45" r="G307">
        <f>G$300</f>
        <v>no placement</v>
      </c>
      <c t="s" s="75" r="H307">
        <v>19</v>
      </c>
      <c s="75" r="I307"/>
      <c s="50" r="J307">
        <f>J$300</f>
        <v>10000</v>
      </c>
      <c s="67" r="K307">
        <v>230</v>
      </c>
      <c s="21" r="L307">
        <f>(K307/K$300)-1</f>
        <v>0.84</v>
      </c>
      <c s="16" r="M307">
        <f>K307-K$300</f>
        <v>105</v>
      </c>
      <c s="20" r="N307"/>
    </row>
    <row r="308">
      <c s="75" r="A308"/>
      <c s="45" r="B308"/>
      <c t="s" s="75" r="C308">
        <v>14</v>
      </c>
      <c t="s" s="30" r="D308">
        <v>58</v>
      </c>
      <c t="str" s="45" r="E308">
        <f>E$300</f>
        <v>interior</v>
      </c>
      <c t="str" s="45" r="F308">
        <f>F$300</f>
        <v>1/8 page</v>
      </c>
      <c t="str" s="45" r="G308">
        <f>G$300</f>
        <v>no placement</v>
      </c>
      <c t="s" s="75" r="H308">
        <v>19</v>
      </c>
      <c s="75" r="I308"/>
      <c s="50" r="J308">
        <f>J$300</f>
        <v>10000</v>
      </c>
      <c s="67" r="K308">
        <v>250</v>
      </c>
      <c s="21" r="L308">
        <f>(K308/K$300)-1</f>
        <v>1</v>
      </c>
      <c s="16" r="M308">
        <f>K308-K$300</f>
        <v>125</v>
      </c>
      <c s="20" r="N308">
        <v>0.6</v>
      </c>
      <c t="s" r="O308">
        <v>227</v>
      </c>
    </row>
    <row r="309">
      <c s="45" r="B309"/>
      <c t="s" s="16" r="C309">
        <v>14</v>
      </c>
      <c t="str" s="16" r="D309">
        <f>D$300</f>
        <v>1 yr</v>
      </c>
      <c t="str" s="45" r="E309">
        <f>E$300</f>
        <v>interior</v>
      </c>
      <c t="str" s="45" r="F309">
        <f>F$300</f>
        <v>1/8 page</v>
      </c>
      <c t="str" s="45" r="G309">
        <f>G$300</f>
        <v>no placement</v>
      </c>
      <c t="s" s="16" r="H309">
        <v>19</v>
      </c>
      <c s="16" r="I309"/>
      <c s="59" r="J309">
        <f>J$300</f>
        <v>10000</v>
      </c>
      <c s="42" r="K309">
        <f>K$300</f>
        <v>125</v>
      </c>
      <c s="21" r="L309">
        <f>(K309/K$300)-1</f>
        <v>0</v>
      </c>
      <c s="16" r="M309">
        <f>K309-K$300</f>
        <v>0</v>
      </c>
      <c s="20" r="N309">
        <v>0.7</v>
      </c>
      <c t="s" r="O309">
        <v>228</v>
      </c>
    </row>
    <row r="310">
      <c s="45" r="B310"/>
      <c t="s" s="16" r="C310">
        <v>14</v>
      </c>
      <c t="str" s="16" r="D310">
        <f>D$300</f>
        <v>1 yr</v>
      </c>
      <c t="str" s="45" r="E310">
        <f>E$300</f>
        <v>interior</v>
      </c>
      <c t="str" s="45" r="F310">
        <f>F$300</f>
        <v>1/8 page</v>
      </c>
      <c t="str" s="45" r="G310">
        <f>G$300</f>
        <v>no placement</v>
      </c>
      <c t="s" s="16" r="H310">
        <v>19</v>
      </c>
      <c s="16" r="I310"/>
      <c s="59" r="J310">
        <f>J$300</f>
        <v>10000</v>
      </c>
      <c s="42" r="K310"/>
      <c s="21" r="L310">
        <f>(K310/K$300)-1</f>
        <v>-1</v>
      </c>
      <c s="16" r="M310">
        <f>K310-K$300</f>
        <v>-125</v>
      </c>
      <c s="20" r="N310">
        <v>0.8</v>
      </c>
      <c t="s" r="O310">
        <v>229</v>
      </c>
    </row>
    <row r="311">
      <c s="45" r="B311"/>
      <c t="s" s="16" r="C311">
        <v>14</v>
      </c>
      <c t="str" s="16" r="D311">
        <f>D$300</f>
        <v>1 yr</v>
      </c>
      <c t="str" s="45" r="E311">
        <f>E$300</f>
        <v>interior</v>
      </c>
      <c t="str" s="45" r="F311">
        <f>F$300</f>
        <v>1/8 page</v>
      </c>
      <c t="str" s="45" r="G311">
        <f>G$300</f>
        <v>no placement</v>
      </c>
      <c t="s" s="16" r="H311">
        <v>19</v>
      </c>
      <c s="16" r="I311"/>
      <c s="59" r="J311">
        <f>J$300</f>
        <v>10000</v>
      </c>
      <c s="42" r="K311"/>
      <c s="21" r="L311">
        <f>(K311/K$300)-1</f>
        <v>-1</v>
      </c>
      <c s="16" r="M311">
        <f>K311-K$300</f>
        <v>-125</v>
      </c>
      <c s="20" r="N311">
        <v>0.9</v>
      </c>
      <c t="s" r="O311">
        <v>230</v>
      </c>
    </row>
    <row r="312">
      <c s="75" r="A312"/>
      <c s="45" r="B312"/>
      <c t="s" s="75" r="C312">
        <v>14</v>
      </c>
      <c t="str" s="75" r="D312">
        <f>D$300</f>
        <v>1 yr</v>
      </c>
      <c t="str" s="45" r="E312">
        <f>E$300</f>
        <v>interior</v>
      </c>
      <c t="str" s="45" r="F312">
        <f>F$300</f>
        <v>1/8 page</v>
      </c>
      <c t="str" s="45" r="G312">
        <f>G$300</f>
        <v>no placement</v>
      </c>
      <c t="s" s="75" r="H312">
        <v>19</v>
      </c>
      <c s="75" r="I312"/>
      <c s="50" r="J312">
        <f>J$300</f>
        <v>10000</v>
      </c>
      <c s="42" r="K312">
        <f>K$300</f>
        <v>125</v>
      </c>
      <c s="21" r="L312">
        <f>(K312/K$300)-1</f>
        <v>0</v>
      </c>
      <c s="16" r="M312">
        <f>K312-K$300</f>
        <v>0</v>
      </c>
      <c s="20" r="N312">
        <v>1</v>
      </c>
      <c t="s" r="O312">
        <v>231</v>
      </c>
    </row>
    <row r="313">
      <c s="75" r="A313"/>
      <c s="45" r="B313"/>
      <c t="s" s="75" r="C313">
        <v>14</v>
      </c>
      <c t="str" s="75" r="D313">
        <f>D$300</f>
        <v>1 yr</v>
      </c>
      <c t="str" s="45" r="E313">
        <f>E$300</f>
        <v>interior</v>
      </c>
      <c t="str" s="45" r="F313">
        <f>F$300</f>
        <v>1/8 page</v>
      </c>
      <c t="str" s="45" r="G313">
        <f>G$300</f>
        <v>no placement</v>
      </c>
      <c t="s" s="75" r="H313">
        <v>19</v>
      </c>
      <c s="75" r="I313"/>
      <c s="50" r="J313">
        <f>J$300</f>
        <v>10000</v>
      </c>
      <c s="42" r="K313"/>
      <c s="21" r="L313">
        <f>(K313/K$300)-1</f>
        <v>-1</v>
      </c>
      <c s="16" r="M313">
        <f>K313-K$300</f>
        <v>-125</v>
      </c>
    </row>
    <row r="314">
      <c s="75" r="A314"/>
      <c s="45" r="B314"/>
      <c t="s" s="75" r="C314">
        <v>14</v>
      </c>
      <c t="str" s="75" r="D314">
        <f>D$300</f>
        <v>1 yr</v>
      </c>
      <c t="str" s="45" r="E314">
        <f>E$300</f>
        <v>interior</v>
      </c>
      <c t="str" s="45" r="F314">
        <f>F$300</f>
        <v>1/8 page</v>
      </c>
      <c t="str" s="45" r="G314">
        <f>G$300</f>
        <v>no placement</v>
      </c>
      <c t="s" s="75" r="H314">
        <v>19</v>
      </c>
      <c s="75" r="I314"/>
      <c s="50" r="J314">
        <f>J$300</f>
        <v>10000</v>
      </c>
      <c s="42" r="K314"/>
      <c s="21" r="L314">
        <f>(K314/K$300)-1</f>
        <v>-1</v>
      </c>
      <c s="16" r="M314">
        <f>K314-K$300</f>
        <v>-125</v>
      </c>
    </row>
    <row r="315">
      <c s="75" r="A315"/>
      <c s="45" r="B315"/>
      <c t="s" s="75" r="C315">
        <v>14</v>
      </c>
      <c t="str" s="75" r="D315">
        <f>D$300</f>
        <v>1 yr</v>
      </c>
      <c t="str" s="45" r="E315">
        <f>E$300</f>
        <v>interior</v>
      </c>
      <c t="str" s="45" r="F315">
        <f>F$300</f>
        <v>1/8 page</v>
      </c>
      <c t="str" s="45" r="G315">
        <f>G$300</f>
        <v>no placement</v>
      </c>
      <c t="s" s="75" r="H315">
        <v>19</v>
      </c>
      <c s="75" r="I315"/>
      <c s="50" r="J315">
        <f>J$300</f>
        <v>10000</v>
      </c>
      <c s="42" r="K315"/>
      <c s="21" r="L315">
        <f>(K315/K$300)-1</f>
        <v>-1</v>
      </c>
      <c s="16" r="M315">
        <f>K315-K$300</f>
        <v>-125</v>
      </c>
    </row>
    <row r="316">
      <c s="75" r="A316"/>
      <c s="45" r="B316"/>
      <c t="s" s="75" r="C316">
        <v>14</v>
      </c>
      <c t="str" s="75" r="D316">
        <f>D$300</f>
        <v>1 yr</v>
      </c>
      <c t="str" s="45" r="E316">
        <f>E$300</f>
        <v>interior</v>
      </c>
      <c t="str" s="45" r="F316">
        <f>F$300</f>
        <v>1/8 page</v>
      </c>
      <c t="str" s="45" r="G316">
        <f>G$300</f>
        <v>no placement</v>
      </c>
      <c t="s" s="75" r="H316">
        <v>19</v>
      </c>
      <c s="75" r="I316"/>
      <c s="50" r="J316">
        <f>J$300</f>
        <v>10000</v>
      </c>
      <c s="42" r="K316"/>
      <c s="21" r="L316">
        <f>(K316/K$300)-1</f>
        <v>-1</v>
      </c>
      <c s="16" r="M316">
        <f>K316-K$300</f>
        <v>-125</v>
      </c>
    </row>
    <row r="317">
      <c s="45" r="B317"/>
      <c t="s" s="16" r="C317">
        <v>14</v>
      </c>
      <c t="str" s="16" r="D317">
        <f>D$300</f>
        <v>1 yr</v>
      </c>
      <c t="str" s="45" r="E317">
        <f>E$300</f>
        <v>interior</v>
      </c>
      <c t="str" s="45" r="F317">
        <f>F$300</f>
        <v>1/8 page</v>
      </c>
      <c t="str" s="45" r="G317">
        <f>G$300</f>
        <v>no placement</v>
      </c>
      <c t="s" s="16" r="H317">
        <v>19</v>
      </c>
      <c s="16" r="I317"/>
      <c s="59" r="J317">
        <f>J$300</f>
        <v>10000</v>
      </c>
      <c s="42" r="K317">
        <f>K$300</f>
        <v>125</v>
      </c>
      <c s="21" r="L317">
        <f>(K317/K$300)-1</f>
        <v>0</v>
      </c>
      <c s="16" r="M317">
        <f>K317-K$300</f>
        <v>0</v>
      </c>
    </row>
    <row r="318">
      <c s="45" r="B318"/>
      <c t="s" s="16" r="C318">
        <v>14</v>
      </c>
      <c t="str" s="16" r="D318">
        <f>D$300</f>
        <v>1 yr</v>
      </c>
      <c t="str" s="45" r="E318">
        <f>E$300</f>
        <v>interior</v>
      </c>
      <c t="str" s="45" r="F318">
        <f>F$300</f>
        <v>1/8 page</v>
      </c>
      <c t="str" s="45" r="G318">
        <f>G$300</f>
        <v>no placement</v>
      </c>
      <c t="s" s="16" r="H318">
        <v>19</v>
      </c>
      <c s="16" r="I318"/>
      <c s="59" r="J318">
        <f>J$300</f>
        <v>10000</v>
      </c>
      <c s="42" r="K318"/>
      <c s="21" r="L318">
        <f>(K318/K$300)-1</f>
        <v>-1</v>
      </c>
      <c s="16" r="M318">
        <f>K318-K$300</f>
        <v>-125</v>
      </c>
    </row>
    <row r="319">
      <c s="75" r="A319"/>
      <c s="45" r="B319"/>
      <c t="s" s="75" r="C319">
        <v>14</v>
      </c>
      <c t="str" s="75" r="D319">
        <f>D$300</f>
        <v>1 yr</v>
      </c>
      <c t="str" s="45" r="E319">
        <f>E$300</f>
        <v>interior</v>
      </c>
      <c t="str" s="45" r="F319">
        <f>F$300</f>
        <v>1/8 page</v>
      </c>
      <c t="str" s="45" r="G319">
        <f>G$300</f>
        <v>no placement</v>
      </c>
      <c t="s" s="30" r="H319">
        <v>19</v>
      </c>
      <c s="75" r="I319"/>
      <c s="50" r="J319">
        <f>J$300</f>
        <v>10000</v>
      </c>
      <c s="42" r="K319">
        <f>K$300</f>
        <v>125</v>
      </c>
      <c s="21" r="L319">
        <f>(K319/K$300)-1</f>
        <v>0</v>
      </c>
      <c s="16" r="M319">
        <f>K319-K$300</f>
        <v>0</v>
      </c>
    </row>
    <row r="320">
      <c s="75" r="A320"/>
      <c s="45" r="B320"/>
      <c t="s" s="75" r="C320">
        <v>14</v>
      </c>
      <c t="str" s="75" r="D320">
        <f>D$300</f>
        <v>1 yr</v>
      </c>
      <c t="str" s="45" r="E320">
        <f>E$300</f>
        <v>interior</v>
      </c>
      <c t="str" s="45" r="F320">
        <f>F$300</f>
        <v>1/8 page</v>
      </c>
      <c t="str" s="45" r="G320">
        <f>G$300</f>
        <v>no placement</v>
      </c>
      <c t="s" s="30" r="H320">
        <v>45</v>
      </c>
      <c s="75" r="I320"/>
      <c s="50" r="J320">
        <f>J$300</f>
        <v>10000</v>
      </c>
      <c s="42" r="K320"/>
      <c s="21" r="L320">
        <f>(K320/K$300)-1</f>
        <v>-1</v>
      </c>
      <c s="16" r="M320">
        <f>K320-K$300</f>
        <v>-125</v>
      </c>
    </row>
    <row r="321">
      <c s="75" r="A321"/>
      <c s="45" r="B321"/>
      <c t="s" s="75" r="C321">
        <v>14</v>
      </c>
      <c t="str" s="75" r="D321">
        <f>D$300</f>
        <v>1 yr</v>
      </c>
      <c t="str" s="45" r="E321">
        <f>E$300</f>
        <v>interior</v>
      </c>
      <c t="str" s="45" r="F321">
        <f>F$300</f>
        <v>1/8 page</v>
      </c>
      <c t="str" s="45" r="G321">
        <f>G$300</f>
        <v>no placement</v>
      </c>
      <c t="s" s="30" r="H321">
        <v>46</v>
      </c>
      <c s="75" r="I321"/>
      <c s="50" r="J321">
        <f>J$300</f>
        <v>10000</v>
      </c>
      <c s="42" r="K321"/>
      <c s="21" r="L321">
        <f>(K321/K$300)-1</f>
        <v>-1</v>
      </c>
      <c s="16" r="M321">
        <f>K321-K$300</f>
        <v>-125</v>
      </c>
    </row>
    <row r="322">
      <c s="75" r="A322"/>
      <c s="45" r="B322"/>
      <c t="s" s="75" r="C322">
        <v>14</v>
      </c>
      <c t="str" s="75" r="D322">
        <f>D$300</f>
        <v>1 yr</v>
      </c>
      <c t="str" s="45" r="E322">
        <f>E$300</f>
        <v>interior</v>
      </c>
      <c t="str" s="45" r="F322">
        <f>F$300</f>
        <v>1/8 page</v>
      </c>
      <c t="str" s="45" r="G322">
        <f>G$300</f>
        <v>no placement</v>
      </c>
      <c t="s" s="30" r="H322">
        <v>31</v>
      </c>
      <c s="75" r="I322"/>
      <c s="50" r="J322">
        <f>J$300</f>
        <v>10000</v>
      </c>
      <c s="42" r="K322">
        <v>160</v>
      </c>
      <c s="21" r="L322">
        <f>(K322/K$300)-1</f>
        <v>0.28</v>
      </c>
      <c s="16" r="M322">
        <f>K322-K$300</f>
        <v>35</v>
      </c>
    </row>
    <row r="323">
      <c s="75" r="A323"/>
      <c s="45" r="B323"/>
      <c t="s" s="75" r="C323">
        <v>14</v>
      </c>
      <c t="str" s="75" r="D323">
        <f>D$300</f>
        <v>1 yr</v>
      </c>
      <c t="str" s="45" r="E323">
        <f>E$300</f>
        <v>interior</v>
      </c>
      <c t="str" s="45" r="F323">
        <f>F$300</f>
        <v>1/8 page</v>
      </c>
      <c t="str" s="45" r="G323">
        <f>G$300</f>
        <v>no placement</v>
      </c>
      <c t="s" s="30" r="H323">
        <v>32</v>
      </c>
      <c s="75" r="I323"/>
      <c s="50" r="J323">
        <f>J$300</f>
        <v>10000</v>
      </c>
      <c s="42" r="K323">
        <v>140</v>
      </c>
      <c s="21" r="L323">
        <f>(K323/K$300)-1</f>
        <v>0.12</v>
      </c>
      <c s="16" r="M323">
        <f>K323-K$300</f>
        <v>15</v>
      </c>
    </row>
    <row r="324">
      <c s="45" r="B324"/>
      <c t="s" s="16" r="C324">
        <v>14</v>
      </c>
      <c t="str" s="16" r="D324">
        <f>D$300</f>
        <v>1 yr</v>
      </c>
      <c t="str" s="45" r="E324">
        <f>E$300</f>
        <v>interior</v>
      </c>
      <c t="str" s="45" r="F324">
        <f>F$300</f>
        <v>1/8 page</v>
      </c>
      <c t="str" s="45" r="G324">
        <f>G$300</f>
        <v>no placement</v>
      </c>
      <c t="s" s="16" r="H324">
        <v>19</v>
      </c>
      <c s="16" r="I324"/>
      <c s="73" r="J324">
        <v>10000</v>
      </c>
      <c s="42" r="K324">
        <f>K$300</f>
        <v>125</v>
      </c>
      <c s="21" r="L324">
        <f>(K324/K$300)-1</f>
        <v>0</v>
      </c>
      <c s="16" r="M324">
        <f>K324-K$300</f>
        <v>0</v>
      </c>
    </row>
    <row r="325">
      <c s="45" r="B325"/>
      <c t="s" s="16" r="C325">
        <v>14</v>
      </c>
      <c t="str" s="16" r="D325">
        <f>D$300</f>
        <v>1 yr</v>
      </c>
      <c t="str" s="45" r="E325">
        <f>E$300</f>
        <v>interior</v>
      </c>
      <c t="str" s="45" r="F325">
        <f>F$300</f>
        <v>1/8 page</v>
      </c>
      <c t="str" s="45" r="G325">
        <f>G$300</f>
        <v>no placement</v>
      </c>
      <c t="s" s="16" r="H325">
        <v>19</v>
      </c>
      <c s="16" r="I325"/>
      <c s="73" r="J325">
        <v>25000</v>
      </c>
      <c s="42" r="K325">
        <v>145</v>
      </c>
      <c s="21" r="L325">
        <f>(K325/K$300)-1</f>
        <v>0.16</v>
      </c>
      <c s="16" r="M325">
        <f>K325-K$300</f>
        <v>20</v>
      </c>
    </row>
    <row r="326">
      <c s="45" r="B326"/>
      <c t="s" s="16" r="C326">
        <v>14</v>
      </c>
      <c t="str" s="16" r="D326">
        <f>D$300</f>
        <v>1 yr</v>
      </c>
      <c t="str" s="45" r="E326">
        <f>E$300</f>
        <v>interior</v>
      </c>
      <c t="str" s="45" r="F326">
        <f>F$300</f>
        <v>1/8 page</v>
      </c>
      <c t="str" s="45" r="G326">
        <f>G$300</f>
        <v>no placement</v>
      </c>
      <c t="s" s="16" r="H326">
        <v>19</v>
      </c>
      <c s="16" r="I326"/>
      <c s="73" r="J326">
        <v>50000</v>
      </c>
      <c s="42" r="K326">
        <v>160</v>
      </c>
      <c s="21" r="L326">
        <f>(K326/K$300)-1</f>
        <v>0.28</v>
      </c>
      <c s="16" r="M326">
        <f>K326-K$300</f>
        <v>35</v>
      </c>
    </row>
    <row r="327">
      <c s="45" r="B327"/>
      <c t="s" s="16" r="C327">
        <v>14</v>
      </c>
      <c t="str" s="16" r="D327">
        <f>D$300</f>
        <v>1 yr</v>
      </c>
      <c t="str" s="45" r="E327">
        <f>E$300</f>
        <v>interior</v>
      </c>
      <c t="str" s="45" r="F327">
        <f>F$300</f>
        <v>1/8 page</v>
      </c>
      <c t="str" s="45" r="G327">
        <f>G$300</f>
        <v>no placement</v>
      </c>
      <c t="s" s="16" r="H327">
        <v>19</v>
      </c>
      <c s="16" r="I327"/>
      <c s="73" r="J327">
        <v>100000</v>
      </c>
      <c s="42" r="K327">
        <v>175</v>
      </c>
      <c s="21" r="L327">
        <f>(K327/K$300)-1</f>
        <v>0.4</v>
      </c>
      <c s="16" r="M327">
        <f>K327-K$300</f>
        <v>50</v>
      </c>
    </row>
    <row r="328">
      <c s="45" r="B328"/>
      <c t="s" s="16" r="C328">
        <v>14</v>
      </c>
      <c t="str" s="16" r="D328">
        <f>D$300</f>
        <v>1 yr</v>
      </c>
      <c t="str" s="45" r="E328">
        <f>E$300</f>
        <v>interior</v>
      </c>
      <c t="str" s="45" r="F328">
        <f>F$300</f>
        <v>1/8 page</v>
      </c>
      <c t="str" s="45" r="G328">
        <f>G$300</f>
        <v>no placement</v>
      </c>
      <c t="s" s="16" r="H328">
        <v>19</v>
      </c>
      <c s="16" r="I328"/>
      <c s="73" r="J328">
        <v>250000</v>
      </c>
      <c s="42" r="K328">
        <v>200</v>
      </c>
      <c s="21" r="L328">
        <f>(K328/K$300)-1</f>
        <v>0.6</v>
      </c>
      <c s="16" r="M328">
        <f>K328-K$300</f>
        <v>75</v>
      </c>
    </row>
    <row r="329">
      <c s="45" r="B329"/>
      <c t="s" s="16" r="C329">
        <v>14</v>
      </c>
      <c t="str" s="16" r="D329">
        <f>D$300</f>
        <v>1 yr</v>
      </c>
      <c t="str" s="45" r="E329">
        <f>E$300</f>
        <v>interior</v>
      </c>
      <c t="str" s="45" r="F329">
        <f>F$300</f>
        <v>1/8 page</v>
      </c>
      <c t="str" s="45" r="G329">
        <f>G$300</f>
        <v>no placement</v>
      </c>
      <c t="s" s="16" r="H329">
        <v>19</v>
      </c>
      <c s="73" r="J329">
        <v>500000</v>
      </c>
      <c s="42" r="K329">
        <v>245</v>
      </c>
      <c s="21" r="L329">
        <f>(K329/K$300)-1</f>
        <v>0.96</v>
      </c>
      <c s="16" r="M329">
        <f>K329-K$300</f>
        <v>120</v>
      </c>
    </row>
    <row r="330">
      <c s="45" r="B330"/>
      <c t="s" s="16" r="C330">
        <v>14</v>
      </c>
      <c t="str" s="16" r="D330">
        <f>D$300</f>
        <v>1 yr</v>
      </c>
      <c t="str" s="45" r="E330">
        <f>E$300</f>
        <v>interior</v>
      </c>
      <c t="str" s="45" r="F330">
        <f>F$300</f>
        <v>1/8 page</v>
      </c>
      <c t="str" s="45" r="G330">
        <f>G$300</f>
        <v>no placement</v>
      </c>
      <c t="s" s="16" r="H330">
        <v>19</v>
      </c>
      <c s="25" r="J330">
        <v>1000000</v>
      </c>
      <c s="42" r="K330">
        <v>295</v>
      </c>
      <c s="21" r="L330">
        <f>(K330/K$300)-1</f>
        <v>1.36</v>
      </c>
      <c s="16" r="M330">
        <f>K330-K$300</f>
        <v>170</v>
      </c>
    </row>
    <row r="331">
      <c s="45" r="B331"/>
      <c t="s" s="16" r="C331">
        <v>14</v>
      </c>
      <c t="str" s="16" r="D331">
        <f>D$300</f>
        <v>1 yr</v>
      </c>
      <c t="str" s="45" r="E331">
        <f>E$300</f>
        <v>interior</v>
      </c>
      <c t="str" s="45" r="F331">
        <f>F$300</f>
        <v>1/8 page</v>
      </c>
      <c t="str" s="45" r="G331">
        <f>G$300</f>
        <v>no placement</v>
      </c>
      <c t="s" s="16" r="H331">
        <v>19</v>
      </c>
      <c s="25" r="J331">
        <v>2000000</v>
      </c>
      <c s="42" r="K331"/>
      <c s="21" r="L331">
        <f>(K331/K$300)-1</f>
        <v>-1</v>
      </c>
      <c s="16" r="M331">
        <f>K331-K$300</f>
        <v>-125</v>
      </c>
    </row>
    <row r="332">
      <c s="45" r="B332"/>
      <c t="s" s="16" r="C332">
        <v>14</v>
      </c>
      <c t="str" s="16" r="D332">
        <f>D$300</f>
        <v>1 yr</v>
      </c>
      <c t="str" s="45" r="E332">
        <f>E$300</f>
        <v>interior</v>
      </c>
      <c t="str" s="45" r="F332">
        <f>F$300</f>
        <v>1/8 page</v>
      </c>
      <c t="str" s="45" r="G332">
        <f>G$300</f>
        <v>no placement</v>
      </c>
      <c t="s" s="16" r="H332">
        <v>19</v>
      </c>
      <c s="25" r="J332">
        <v>500000</v>
      </c>
      <c s="42" r="K332"/>
      <c s="21" r="L332">
        <f>(K332/K$300)-1</f>
        <v>-1</v>
      </c>
      <c s="16" r="M332">
        <f>K332-K$300</f>
        <v>-125</v>
      </c>
    </row>
    <row r="333">
      <c s="45" r="B333"/>
      <c t="s" s="16" r="C333">
        <v>14</v>
      </c>
      <c t="str" s="16" r="D333">
        <f>D$300</f>
        <v>1 yr</v>
      </c>
      <c t="str" s="45" r="E333">
        <f>E$300</f>
        <v>interior</v>
      </c>
      <c t="str" s="45" r="F333">
        <f>F$300</f>
        <v>1/8 page</v>
      </c>
      <c t="str" s="45" r="G333">
        <f>G$300</f>
        <v>no placement</v>
      </c>
      <c t="s" s="16" r="H333">
        <v>19</v>
      </c>
      <c s="25" r="J333">
        <v>1000000</v>
      </c>
      <c s="42" r="K333"/>
      <c s="21" r="L333">
        <f>(K333/K$300)-1</f>
        <v>-1</v>
      </c>
      <c s="16" r="M333">
        <f>K333-K$300</f>
        <v>-125</v>
      </c>
    </row>
    <row r="334">
      <c s="45" r="B334"/>
      <c t="s" s="16" r="C334">
        <v>14</v>
      </c>
      <c t="str" s="16" r="D334">
        <f>D$300</f>
        <v>1 yr</v>
      </c>
      <c t="str" s="45" r="E334">
        <f>E$300</f>
        <v>interior</v>
      </c>
      <c t="str" s="45" r="F334">
        <f>F$300</f>
        <v>1/8 page</v>
      </c>
      <c t="str" s="45" r="G334">
        <f>G$300</f>
        <v>no placement</v>
      </c>
      <c t="s" s="16" r="H334">
        <v>19</v>
      </c>
      <c s="25" r="J334">
        <v>3000000</v>
      </c>
      <c s="42" r="K334"/>
      <c s="21" r="L334">
        <f>(K334/K$300)-1</f>
        <v>-1</v>
      </c>
      <c s="16" r="M334">
        <f>K334-K$300</f>
        <v>-125</v>
      </c>
    </row>
    <row r="335">
      <c s="45" r="B335"/>
      <c t="s" s="16" r="C335">
        <v>14</v>
      </c>
      <c t="str" s="16" r="D335">
        <f>D$300</f>
        <v>1 yr</v>
      </c>
      <c t="str" s="45" r="E335">
        <f>E$300</f>
        <v>interior</v>
      </c>
      <c t="str" s="45" r="F335">
        <f>F$300</f>
        <v>1/8 page</v>
      </c>
      <c t="str" s="45" r="G335">
        <f>G$300</f>
        <v>no placement</v>
      </c>
      <c t="s" s="16" r="H335">
        <v>19</v>
      </c>
      <c t="s" s="25" r="J335">
        <v>33</v>
      </c>
      <c s="42" r="K335">
        <v>350</v>
      </c>
      <c s="21" r="L335">
        <f>(K335/K$300)-1</f>
        <v>1.8</v>
      </c>
      <c s="16" r="M335">
        <f>K335-K$300</f>
        <v>225</v>
      </c>
    </row>
    <row r="336">
      <c t="s" s="75" r="A336">
        <v>232</v>
      </c>
      <c s="45" r="B336"/>
      <c t="s" s="75" r="C336">
        <v>14</v>
      </c>
      <c t="s" s="30" r="D336">
        <v>54</v>
      </c>
      <c t="s" s="45" r="E336">
        <v>49</v>
      </c>
      <c t="s" s="45" r="F336">
        <v>40</v>
      </c>
      <c t="s" s="45" r="G336">
        <v>120</v>
      </c>
      <c t="s" s="75" r="H336">
        <v>19</v>
      </c>
      <c s="75" r="I336"/>
      <c s="50" r="J336">
        <v>5000</v>
      </c>
      <c s="42" r="K336">
        <v>470</v>
      </c>
      <c s="21" r="L336">
        <f>(K336/K$336)-1</f>
        <v>0</v>
      </c>
      <c s="16" r="M336">
        <f>K336-K$336</f>
        <v>0</v>
      </c>
    </row>
    <row r="337">
      <c t="s" s="75" r="A337">
        <v>233</v>
      </c>
      <c s="45" r="B337"/>
      <c t="s" s="75" r="C337">
        <v>14</v>
      </c>
      <c t="s" s="30" r="D337">
        <v>53</v>
      </c>
      <c t="str" s="45" r="E337">
        <f>E$336</f>
        <v>interior</v>
      </c>
      <c t="str" s="45" r="F337">
        <f>F$336</f>
        <v>1/8 page</v>
      </c>
      <c t="str" s="45" r="G337">
        <f>G$336</f>
        <v>no placement</v>
      </c>
      <c t="str" s="75" r="H337">
        <f>H$336</f>
        <v>australia</v>
      </c>
      <c t="str" s="75" r="I337">
        <f>I$336</f>
        <v/>
      </c>
      <c s="50" r="J337">
        <f>J$336</f>
        <v>5000</v>
      </c>
      <c s="67" r="K337"/>
      <c s="21" r="L337">
        <f>(K337/K$336)-1</f>
        <v>-1</v>
      </c>
      <c s="16" r="M337">
        <f>K337-K$336</f>
        <v>-470</v>
      </c>
    </row>
    <row r="338">
      <c s="75" r="A338"/>
      <c s="45" r="B338"/>
      <c t="s" s="75" r="C338">
        <v>14</v>
      </c>
      <c t="s" s="30" r="D338">
        <v>15</v>
      </c>
      <c t="str" s="45" r="E338">
        <f>E$336</f>
        <v>interior</v>
      </c>
      <c t="str" s="45" r="F338">
        <f>F$336</f>
        <v>1/8 page</v>
      </c>
      <c t="str" s="45" r="G338">
        <f>G$336</f>
        <v>no placement</v>
      </c>
      <c t="str" s="75" r="H338">
        <f>H$336</f>
        <v>australia</v>
      </c>
      <c s="75" r="I338"/>
      <c s="50" r="J338">
        <f>J$336</f>
        <v>5000</v>
      </c>
      <c s="67" r="K338"/>
      <c s="21" r="L338">
        <f>(K338/K$336)-1</f>
        <v>-1</v>
      </c>
      <c s="16" r="M338">
        <f>K338-K$336</f>
        <v>-470</v>
      </c>
    </row>
    <row r="339">
      <c s="75" r="A339"/>
      <c s="45" r="B339"/>
      <c t="s" s="75" r="C339">
        <v>14</v>
      </c>
      <c t="s" s="30" r="D339">
        <v>54</v>
      </c>
      <c t="str" s="45" r="E339">
        <f>E$336</f>
        <v>interior</v>
      </c>
      <c t="str" s="45" r="F339">
        <f>F$336</f>
        <v>1/8 page</v>
      </c>
      <c t="str" s="45" r="G339">
        <f>G$336</f>
        <v>no placement</v>
      </c>
      <c t="str" s="75" r="H339">
        <f>H$336</f>
        <v>australia</v>
      </c>
      <c s="75" r="I339"/>
      <c s="50" r="J339">
        <f>J$336</f>
        <v>5000</v>
      </c>
      <c s="67" r="K339">
        <v>470</v>
      </c>
      <c s="21" r="L339">
        <f>(K339/K$336)-1</f>
        <v>0</v>
      </c>
      <c s="16" r="M339">
        <f>K339-K$336</f>
        <v>0</v>
      </c>
    </row>
    <row r="340">
      <c s="75" r="A340"/>
      <c s="45" r="B340"/>
      <c s="75" r="C340"/>
      <c t="s" s="30" r="D340">
        <v>55</v>
      </c>
      <c t="str" s="45" r="E340">
        <f>E$336</f>
        <v>interior</v>
      </c>
      <c t="str" s="45" r="F340">
        <f>F$336</f>
        <v>1/8 page</v>
      </c>
      <c t="str" s="45" r="G340">
        <f>G$336</f>
        <v>no placement</v>
      </c>
      <c t="str" s="75" r="H340">
        <f>H$336</f>
        <v>australia</v>
      </c>
      <c s="75" r="I340"/>
      <c s="50" r="J340">
        <f>J$336</f>
        <v>5000</v>
      </c>
      <c s="67" r="K340">
        <v>495</v>
      </c>
      <c s="21" r="L340">
        <f>(K340/K$336)-1</f>
        <v>0.053191489361702</v>
      </c>
      <c s="16" r="M340">
        <f>K340-K$336</f>
        <v>25</v>
      </c>
    </row>
    <row r="341">
      <c s="75" r="A341"/>
      <c s="45" r="B341"/>
      <c s="75" r="C341"/>
      <c t="s" s="30" r="D341">
        <v>56</v>
      </c>
      <c t="str" s="45" r="E341">
        <f>E$336</f>
        <v>interior</v>
      </c>
      <c t="str" s="45" r="F341">
        <f>F$336</f>
        <v>1/8 page</v>
      </c>
      <c t="str" s="45" r="G341">
        <f>G$336</f>
        <v>no placement</v>
      </c>
      <c t="str" s="75" r="H341">
        <f>H$336</f>
        <v>australia</v>
      </c>
      <c s="75" r="I341"/>
      <c s="50" r="J341">
        <f>J$336</f>
        <v>5000</v>
      </c>
      <c s="67" r="K341">
        <v>540</v>
      </c>
      <c s="21" r="L341">
        <f>(K341/K$336)-1</f>
        <v>0.148936170212766</v>
      </c>
      <c s="16" r="M341">
        <f>K341-K$336</f>
        <v>70</v>
      </c>
    </row>
    <row r="342">
      <c s="75" r="A342"/>
      <c s="45" r="B342"/>
      <c s="75" r="C342"/>
      <c t="s" s="30" r="D342">
        <v>234</v>
      </c>
      <c t="str" s="45" r="E342">
        <f>E$336</f>
        <v>interior</v>
      </c>
      <c t="str" s="45" r="F342">
        <f>F$336</f>
        <v>1/8 page</v>
      </c>
      <c t="str" s="45" r="G342">
        <f>G$336</f>
        <v>no placement</v>
      </c>
      <c t="str" s="75" r="H342">
        <f>H$336</f>
        <v>australia</v>
      </c>
      <c s="75" r="I342"/>
      <c s="50" r="J342">
        <f>J$336</f>
        <v>5000</v>
      </c>
      <c s="67" r="K342">
        <v>610</v>
      </c>
      <c s="21" r="L342">
        <f>(K342/K$336)-1</f>
        <v>0.297872340425532</v>
      </c>
      <c s="16" r="M342">
        <f>K342-K$336</f>
        <v>140</v>
      </c>
    </row>
    <row r="343">
      <c s="75" r="A343"/>
      <c s="45" r="B343"/>
      <c s="75" r="C343"/>
      <c t="s" s="30" r="D343">
        <v>57</v>
      </c>
      <c t="str" s="45" r="E343">
        <f>E$336</f>
        <v>interior</v>
      </c>
      <c t="str" s="45" r="F343">
        <f>F$336</f>
        <v>1/8 page</v>
      </c>
      <c t="str" s="45" r="G343">
        <f>G$336</f>
        <v>no placement</v>
      </c>
      <c t="str" s="75" r="H343">
        <f>H$336</f>
        <v>australia</v>
      </c>
      <c s="75" r="I343"/>
      <c s="50" r="J343">
        <f>J$336</f>
        <v>5000</v>
      </c>
      <c s="67" r="K343">
        <v>705</v>
      </c>
      <c s="21" r="L343">
        <f>(K343/K$336)-1</f>
        <v>0.5</v>
      </c>
      <c s="16" r="M343">
        <f>K343-K$336</f>
        <v>235</v>
      </c>
    </row>
    <row r="344">
      <c s="75" r="A344"/>
      <c s="45" r="B344"/>
      <c s="75" r="C344"/>
      <c t="s" s="30" r="D344">
        <v>67</v>
      </c>
      <c t="str" s="45" r="E344">
        <f>E$336</f>
        <v>interior</v>
      </c>
      <c t="str" s="45" r="F344">
        <f>F$336</f>
        <v>1/8 page</v>
      </c>
      <c t="str" s="45" r="G344">
        <f>G$336</f>
        <v>no placement</v>
      </c>
      <c t="str" s="75" r="H344">
        <f>H$336</f>
        <v>australia</v>
      </c>
      <c s="75" r="I344"/>
      <c s="50" r="J344">
        <f>J$336</f>
        <v>5000</v>
      </c>
      <c s="67" r="K344">
        <v>740</v>
      </c>
      <c s="21" r="L344">
        <f>(K344/K$336)-1</f>
        <v>0.574468085106383</v>
      </c>
      <c s="16" r="M344">
        <f>K344-K$336</f>
        <v>270</v>
      </c>
    </row>
    <row r="345">
      <c s="75" r="A345"/>
      <c s="45" r="B345"/>
      <c s="75" r="C345"/>
      <c t="s" s="30" r="D345">
        <v>58</v>
      </c>
      <c t="str" s="45" r="E345">
        <f>E$336</f>
        <v>interior</v>
      </c>
      <c t="str" s="45" r="F345">
        <f>F$336</f>
        <v>1/8 page</v>
      </c>
      <c t="str" s="45" r="G345">
        <f>G$336</f>
        <v>no placement</v>
      </c>
      <c t="str" s="75" r="H345">
        <f>H$336</f>
        <v>australia</v>
      </c>
      <c s="75" r="I345"/>
      <c s="50" r="J345">
        <f>J$336</f>
        <v>5000</v>
      </c>
      <c s="67" r="K345">
        <v>775</v>
      </c>
      <c s="21" r="L345">
        <f>(K345/K$336)-1</f>
        <v>0.648936170212766</v>
      </c>
      <c s="16" r="M345">
        <f>K345-K$336</f>
        <v>305</v>
      </c>
    </row>
    <row r="346">
      <c s="45" r="B346"/>
      <c t="s" s="16" r="C346">
        <v>14</v>
      </c>
      <c t="s" s="16" r="D346">
        <v>54</v>
      </c>
      <c t="str" s="45" r="E346">
        <f>E$336</f>
        <v>interior</v>
      </c>
      <c t="str" s="45" r="F346">
        <f>F$336</f>
        <v>1/8 page</v>
      </c>
      <c t="str" s="45" r="G346">
        <f>G$336</f>
        <v>no placement</v>
      </c>
      <c t="str" s="16" r="H346">
        <f>H$336</f>
        <v>australia</v>
      </c>
      <c s="16" r="I346"/>
      <c s="59" r="J346">
        <f>J$336</f>
        <v>5000</v>
      </c>
      <c s="42" r="K346">
        <f>K$336</f>
        <v>470</v>
      </c>
      <c s="21" r="L346">
        <f>(K346/K$336)-1</f>
        <v>0</v>
      </c>
      <c s="16" r="M346">
        <f>K346-K$336</f>
        <v>0</v>
      </c>
    </row>
    <row r="347">
      <c s="45" r="B347"/>
      <c t="s" s="16" r="C347">
        <v>14</v>
      </c>
      <c t="s" s="16" r="D347">
        <v>54</v>
      </c>
      <c t="str" s="45" r="E347">
        <f>E$336</f>
        <v>interior</v>
      </c>
      <c t="str" s="45" r="F347">
        <f>F$336</f>
        <v>1/8 page</v>
      </c>
      <c t="str" s="45" r="G347">
        <f>G$336</f>
        <v>no placement</v>
      </c>
      <c t="str" s="16" r="H347">
        <f>H$336</f>
        <v>australia</v>
      </c>
      <c s="16" r="I347"/>
      <c s="59" r="J347">
        <f>J$336</f>
        <v>5000</v>
      </c>
      <c s="21" r="L347">
        <f>(K348/K$336)-1</f>
        <v>-1</v>
      </c>
      <c s="16" r="M347">
        <f>K348-K$336</f>
        <v>-470</v>
      </c>
    </row>
    <row r="348">
      <c s="45" r="B348"/>
      <c t="s" s="16" r="C348">
        <v>14</v>
      </c>
      <c t="s" s="16" r="D348">
        <v>54</v>
      </c>
      <c t="str" s="45" r="E348">
        <f>E$336</f>
        <v>interior</v>
      </c>
      <c t="str" s="45" r="F348">
        <f>F$336</f>
        <v>1/8 page</v>
      </c>
      <c t="str" s="45" r="G348">
        <f>G$336</f>
        <v>no placement</v>
      </c>
      <c t="str" s="16" r="H348">
        <f>H$336</f>
        <v>australia</v>
      </c>
      <c s="16" r="I348"/>
      <c s="59" r="J348">
        <f>J$336</f>
        <v>5000</v>
      </c>
      <c s="42" r="K348"/>
      <c s="21" r="L348">
        <f>(K348/K$336)-1</f>
        <v>-1</v>
      </c>
      <c s="16" r="M348">
        <f>K348-K$336</f>
        <v>-470</v>
      </c>
    </row>
    <row r="349">
      <c s="75" r="A349"/>
      <c s="45" r="B349"/>
      <c t="s" s="75" r="C349">
        <v>14</v>
      </c>
      <c t="s" s="75" r="D349">
        <v>54</v>
      </c>
      <c t="str" s="45" r="E349">
        <f>E$336</f>
        <v>interior</v>
      </c>
      <c t="str" s="45" r="F349">
        <f>F$336</f>
        <v>1/8 page</v>
      </c>
      <c t="str" s="45" r="G349">
        <f>G$336</f>
        <v>no placement</v>
      </c>
      <c t="str" s="75" r="H349">
        <f>H$336</f>
        <v>australia</v>
      </c>
      <c s="75" r="I349"/>
      <c s="50" r="J349">
        <f>J$336</f>
        <v>5000</v>
      </c>
      <c s="42" r="K349">
        <f>K$336</f>
        <v>470</v>
      </c>
      <c s="21" r="L349">
        <f>(K349/K$336)-1</f>
        <v>0</v>
      </c>
      <c s="16" r="M349">
        <f>K349-K$336</f>
        <v>0</v>
      </c>
    </row>
    <row r="350">
      <c s="75" r="A350"/>
      <c s="45" r="B350"/>
      <c t="s" s="75" r="C350">
        <v>14</v>
      </c>
      <c t="s" s="75" r="D350">
        <v>54</v>
      </c>
      <c t="str" s="45" r="E350">
        <f>E$336</f>
        <v>interior</v>
      </c>
      <c t="str" s="45" r="F350">
        <f>F$336</f>
        <v>1/8 page</v>
      </c>
      <c t="str" s="45" r="G350">
        <f>G$336</f>
        <v>no placement</v>
      </c>
      <c t="str" s="75" r="H350">
        <f>H$336</f>
        <v>australia</v>
      </c>
      <c s="75" r="I350"/>
      <c s="50" r="J350">
        <f>J$336</f>
        <v>5000</v>
      </c>
      <c s="42" r="K350"/>
      <c s="21" r="L350">
        <f>(K350/K$336)-1</f>
        <v>-1</v>
      </c>
      <c s="16" r="M350">
        <f>K350-K$336</f>
        <v>-470</v>
      </c>
    </row>
    <row r="351">
      <c s="75" r="A351"/>
      <c s="45" r="B351"/>
      <c t="s" s="75" r="C351">
        <v>14</v>
      </c>
      <c t="s" s="75" r="D351">
        <v>54</v>
      </c>
      <c t="str" s="45" r="E351">
        <f>E$336</f>
        <v>interior</v>
      </c>
      <c t="str" s="45" r="F351">
        <f>F$336</f>
        <v>1/8 page</v>
      </c>
      <c t="str" s="45" r="G351">
        <f>G$336</f>
        <v>no placement</v>
      </c>
      <c t="str" s="75" r="H351">
        <f>H$336</f>
        <v>australia</v>
      </c>
      <c s="75" r="I351"/>
      <c s="50" r="J351">
        <f>J$336</f>
        <v>5000</v>
      </c>
      <c s="42" r="K351"/>
      <c s="21" r="L351">
        <f>(K351/K$336)-1</f>
        <v>-1</v>
      </c>
      <c s="16" r="M351">
        <f>K351-K$336</f>
        <v>-470</v>
      </c>
    </row>
    <row r="352">
      <c s="75" r="A352"/>
      <c s="45" r="B352"/>
      <c t="s" s="75" r="C352">
        <v>14</v>
      </c>
      <c t="s" s="75" r="D352">
        <v>54</v>
      </c>
      <c t="str" s="45" r="E352">
        <f>E$336</f>
        <v>interior</v>
      </c>
      <c t="str" s="45" r="F352">
        <f>F$336</f>
        <v>1/8 page</v>
      </c>
      <c t="str" s="45" r="G352">
        <f>G$336</f>
        <v>no placement</v>
      </c>
      <c t="str" s="75" r="H352">
        <f>H$336</f>
        <v>australia</v>
      </c>
      <c s="75" r="I352"/>
      <c s="50" r="J352">
        <f>J$336</f>
        <v>5000</v>
      </c>
      <c s="42" r="K352"/>
      <c s="21" r="L352">
        <f>(K352/K$336)-1</f>
        <v>-1</v>
      </c>
      <c s="16" r="M352">
        <f>K352-K$336</f>
        <v>-470</v>
      </c>
    </row>
    <row r="353">
      <c s="75" r="A353"/>
      <c s="45" r="B353"/>
      <c t="s" s="75" r="C353">
        <v>14</v>
      </c>
      <c t="s" s="75" r="D353">
        <v>54</v>
      </c>
      <c t="str" s="45" r="E353">
        <f>E$336</f>
        <v>interior</v>
      </c>
      <c t="str" s="45" r="F353">
        <f>F$336</f>
        <v>1/8 page</v>
      </c>
      <c t="str" s="45" r="G353">
        <f>G$336</f>
        <v>no placement</v>
      </c>
      <c t="str" s="75" r="H353">
        <f>H$336</f>
        <v>australia</v>
      </c>
      <c s="75" r="I353"/>
      <c s="50" r="J353">
        <f>J$336</f>
        <v>5000</v>
      </c>
      <c s="42" r="K353"/>
      <c s="21" r="L353">
        <f>(K353/K$336)-1</f>
        <v>-1</v>
      </c>
      <c s="16" r="M353">
        <f>K353-K$336</f>
        <v>-470</v>
      </c>
    </row>
    <row r="354">
      <c s="45" r="B354"/>
      <c t="s" s="16" r="C354">
        <v>14</v>
      </c>
      <c t="s" s="16" r="D354">
        <v>54</v>
      </c>
      <c t="str" s="45" r="E354">
        <f>E$336</f>
        <v>interior</v>
      </c>
      <c t="str" s="45" r="F354">
        <f>F$336</f>
        <v>1/8 page</v>
      </c>
      <c t="str" s="45" r="G354">
        <f>G$336</f>
        <v>no placement</v>
      </c>
      <c t="str" s="16" r="H354">
        <f>H$336</f>
        <v>australia</v>
      </c>
      <c s="16" r="I354"/>
      <c s="59" r="J354">
        <f>J$336</f>
        <v>5000</v>
      </c>
      <c s="42" r="K354">
        <f>K$336</f>
        <v>470</v>
      </c>
      <c s="21" r="L354">
        <f>(K354/K$336)-1</f>
        <v>0</v>
      </c>
      <c s="16" r="M354">
        <f>K354-K$336</f>
        <v>0</v>
      </c>
    </row>
    <row r="355">
      <c s="45" r="B355"/>
      <c t="s" s="16" r="C355">
        <v>14</v>
      </c>
      <c t="s" s="16" r="D355">
        <v>54</v>
      </c>
      <c t="str" s="45" r="E355">
        <f>E$336</f>
        <v>interior</v>
      </c>
      <c t="str" s="45" r="F355">
        <f>F$336</f>
        <v>1/8 page</v>
      </c>
      <c t="str" s="45" r="G355">
        <f>G$336</f>
        <v>no placement</v>
      </c>
      <c t="str" s="16" r="H355">
        <f>H$336</f>
        <v>australia</v>
      </c>
      <c s="16" r="I355"/>
      <c s="59" r="J355">
        <f>J$336</f>
        <v>5000</v>
      </c>
      <c s="42" r="K355"/>
      <c s="21" r="L355">
        <f>(K355/K$336)-1</f>
        <v>-1</v>
      </c>
      <c s="16" r="M355">
        <f>K355-K$336</f>
        <v>-470</v>
      </c>
    </row>
    <row r="356">
      <c s="75" r="A356"/>
      <c s="45" r="B356"/>
      <c t="s" s="75" r="C356">
        <v>14</v>
      </c>
      <c t="s" s="75" r="D356">
        <v>54</v>
      </c>
      <c t="str" s="45" r="E356">
        <f>E$336</f>
        <v>interior</v>
      </c>
      <c t="str" s="45" r="F356">
        <f>F$336</f>
        <v>1/8 page</v>
      </c>
      <c t="str" s="45" r="G356">
        <f>G$336</f>
        <v>no placement</v>
      </c>
      <c t="s" s="30" r="H356">
        <v>19</v>
      </c>
      <c s="75" r="I356"/>
      <c s="50" r="J356">
        <f>J$336</f>
        <v>5000</v>
      </c>
      <c s="42" r="K356">
        <f>K$336</f>
        <v>470</v>
      </c>
      <c s="21" r="L356">
        <f>(K356/K$336)-1</f>
        <v>0</v>
      </c>
      <c s="16" r="M356">
        <f>K356-K$336</f>
        <v>0</v>
      </c>
    </row>
    <row r="357">
      <c s="75" r="A357"/>
      <c s="45" r="B357"/>
      <c t="s" s="75" r="C357">
        <v>14</v>
      </c>
      <c t="s" s="75" r="D357">
        <v>54</v>
      </c>
      <c t="str" s="45" r="E357">
        <f>E$336</f>
        <v>interior</v>
      </c>
      <c t="str" s="45" r="F357">
        <f>F$336</f>
        <v>1/8 page</v>
      </c>
      <c t="str" s="45" r="G357">
        <f>G$336</f>
        <v>no placement</v>
      </c>
      <c t="s" s="30" r="H357">
        <v>45</v>
      </c>
      <c s="75" r="I357"/>
      <c s="50" r="J357">
        <f>J$336</f>
        <v>5000</v>
      </c>
      <c s="42" r="K357"/>
      <c s="21" r="L357">
        <f>(K357/K$336)-1</f>
        <v>-1</v>
      </c>
      <c s="16" r="M357">
        <f>K357-K$336</f>
        <v>-470</v>
      </c>
    </row>
    <row r="358">
      <c s="75" r="A358"/>
      <c s="45" r="B358"/>
      <c t="s" s="75" r="C358">
        <v>14</v>
      </c>
      <c t="s" s="75" r="D358">
        <v>54</v>
      </c>
      <c t="str" s="45" r="E358">
        <f>E$336</f>
        <v>interior</v>
      </c>
      <c t="str" s="45" r="F358">
        <f>F$336</f>
        <v>1/8 page</v>
      </c>
      <c t="str" s="45" r="G358">
        <f>G$336</f>
        <v>no placement</v>
      </c>
      <c t="s" s="30" r="H358">
        <v>46</v>
      </c>
      <c s="75" r="I358"/>
      <c s="50" r="J358">
        <f>J$336</f>
        <v>5000</v>
      </c>
      <c s="42" r="K358"/>
      <c s="21" r="L358">
        <f>(K358/K$336)-1</f>
        <v>-1</v>
      </c>
      <c s="16" r="M358">
        <f>K358-K$336</f>
        <v>-470</v>
      </c>
    </row>
    <row r="359">
      <c s="75" r="A359"/>
      <c s="45" r="B359"/>
      <c t="s" s="75" r="C359">
        <v>14</v>
      </c>
      <c t="s" s="75" r="D359">
        <v>54</v>
      </c>
      <c t="str" s="45" r="E359">
        <f>E$336</f>
        <v>interior</v>
      </c>
      <c t="str" s="45" r="F359">
        <f>F$336</f>
        <v>1/8 page</v>
      </c>
      <c t="str" s="45" r="G359">
        <f>G$336</f>
        <v>no placement</v>
      </c>
      <c t="s" s="30" r="H359">
        <v>31</v>
      </c>
      <c s="75" r="I359"/>
      <c s="50" r="J359">
        <f>J$336</f>
        <v>5000</v>
      </c>
      <c s="42" r="K359">
        <v>610</v>
      </c>
      <c s="21" r="L359">
        <f>(K359/K$336)-1</f>
        <v>0.297872340425532</v>
      </c>
      <c s="16" r="M359">
        <f>K359-K$336</f>
        <v>140</v>
      </c>
    </row>
    <row r="360">
      <c s="75" r="A360"/>
      <c s="45" r="B360"/>
      <c t="s" s="75" r="C360">
        <v>14</v>
      </c>
      <c t="s" s="75" r="D360">
        <v>54</v>
      </c>
      <c t="str" s="45" r="E360">
        <f>E$336</f>
        <v>interior</v>
      </c>
      <c t="str" s="45" r="F360">
        <f>F$336</f>
        <v>1/8 page</v>
      </c>
      <c t="str" s="45" r="G360">
        <f>G$336</f>
        <v>no placement</v>
      </c>
      <c t="s" s="30" r="H360">
        <v>32</v>
      </c>
      <c s="75" r="I360"/>
      <c s="50" r="J360">
        <f>J$336</f>
        <v>5000</v>
      </c>
      <c s="42" r="K360">
        <v>515</v>
      </c>
      <c s="21" r="L360">
        <f>(K360/K$336)-1</f>
        <v>0.095744680851064</v>
      </c>
      <c s="16" r="M360">
        <f>K360-K$336</f>
        <v>45</v>
      </c>
    </row>
    <row r="361">
      <c s="45" r="B361"/>
      <c t="s" s="16" r="C361">
        <v>14</v>
      </c>
      <c t="s" s="16" r="D361">
        <v>54</v>
      </c>
      <c t="str" s="45" r="E361">
        <f>E$336</f>
        <v>interior</v>
      </c>
      <c t="str" s="45" r="F361">
        <f>F$336</f>
        <v>1/8 page</v>
      </c>
      <c t="str" s="45" r="G361">
        <f>G$336</f>
        <v>no placement</v>
      </c>
      <c t="str" s="16" r="H361">
        <f>H$336</f>
        <v>australia</v>
      </c>
      <c s="16" r="I361"/>
      <c s="73" r="J361">
        <v>5000</v>
      </c>
      <c s="42" r="K361">
        <f>K$336</f>
        <v>470</v>
      </c>
      <c s="21" r="L361">
        <f>(K361/K$336)-1</f>
        <v>0</v>
      </c>
      <c s="16" r="M361">
        <f>K361-K$336</f>
        <v>0</v>
      </c>
    </row>
    <row r="362">
      <c s="45" r="B362"/>
      <c t="s" s="16" r="C362">
        <v>14</v>
      </c>
      <c t="s" s="16" r="D362">
        <v>54</v>
      </c>
      <c t="str" s="45" r="E362">
        <f>E$336</f>
        <v>interior</v>
      </c>
      <c t="str" s="45" r="F362">
        <f>F$336</f>
        <v>1/8 page</v>
      </c>
      <c t="str" s="45" r="G362">
        <f>G$336</f>
        <v>no placement</v>
      </c>
      <c t="str" s="16" r="H362">
        <f>H$336</f>
        <v>australia</v>
      </c>
      <c s="16" r="I362"/>
      <c s="73" r="J362">
        <v>10000</v>
      </c>
      <c s="42" r="K362">
        <v>490</v>
      </c>
      <c s="21" r="L362">
        <f>(K362/K$336)-1</f>
        <v>0.042553191489362</v>
      </c>
      <c s="16" r="M362">
        <f>K362-K$336</f>
        <v>20</v>
      </c>
    </row>
    <row r="363">
      <c s="45" r="B363"/>
      <c t="s" s="16" r="C363">
        <v>14</v>
      </c>
      <c t="s" s="16" r="D363">
        <v>54</v>
      </c>
      <c t="str" s="45" r="E363">
        <f>E$336</f>
        <v>interior</v>
      </c>
      <c t="str" s="45" r="F363">
        <f>F$336</f>
        <v>1/8 page</v>
      </c>
      <c t="str" s="45" r="G363">
        <f>G$336</f>
        <v>no placement</v>
      </c>
      <c t="str" s="16" r="H363">
        <f>H$336</f>
        <v>australia</v>
      </c>
      <c s="16" r="I363"/>
      <c s="73" r="J363">
        <v>25000</v>
      </c>
      <c s="42" r="K363">
        <v>510</v>
      </c>
      <c s="21" r="L363">
        <f>(K363/K$336)-1</f>
        <v>0.085106382978723</v>
      </c>
      <c s="16" r="M363">
        <f>K363-K$336</f>
        <v>40</v>
      </c>
    </row>
    <row r="364">
      <c s="45" r="B364"/>
      <c t="s" s="16" r="C364">
        <v>14</v>
      </c>
      <c t="s" s="16" r="D364">
        <v>54</v>
      </c>
      <c t="str" s="45" r="E364">
        <f>E$336</f>
        <v>interior</v>
      </c>
      <c t="str" s="45" r="F364">
        <f>F$336</f>
        <v>1/8 page</v>
      </c>
      <c t="str" s="45" r="G364">
        <f>G$336</f>
        <v>no placement</v>
      </c>
      <c t="str" s="16" r="H364">
        <f>H$336</f>
        <v>australia</v>
      </c>
      <c s="16" r="I364"/>
      <c s="73" r="J364">
        <v>50000</v>
      </c>
      <c s="42" r="K364">
        <v>535</v>
      </c>
      <c s="21" r="L364">
        <f>(K364/K$336)-1</f>
        <v>0.138297872340426</v>
      </c>
      <c s="16" r="M364">
        <f>K364-K$336</f>
        <v>65</v>
      </c>
    </row>
    <row r="365">
      <c s="45" r="B365"/>
      <c t="s" s="16" r="C365">
        <v>14</v>
      </c>
      <c t="s" s="16" r="D365">
        <v>54</v>
      </c>
      <c t="str" s="45" r="E365">
        <f>E$336</f>
        <v>interior</v>
      </c>
      <c t="str" s="45" r="F365">
        <f>F$336</f>
        <v>1/8 page</v>
      </c>
      <c t="str" s="45" r="G365">
        <f>G$336</f>
        <v>no placement</v>
      </c>
      <c t="str" s="16" r="H365">
        <f>H$336</f>
        <v>australia</v>
      </c>
      <c s="16" r="I365"/>
      <c s="73" r="J365">
        <v>100000</v>
      </c>
      <c s="42" r="K365">
        <v>560</v>
      </c>
      <c s="21" r="L365">
        <f>(K365/K$336)-1</f>
        <v>0.191489361702128</v>
      </c>
      <c s="16" r="M365">
        <f>K365-K$336</f>
        <v>90</v>
      </c>
    </row>
    <row r="366">
      <c s="45" r="B366"/>
      <c t="s" s="16" r="C366">
        <v>14</v>
      </c>
      <c t="s" s="16" r="D366">
        <v>54</v>
      </c>
      <c t="str" s="45" r="E366">
        <f>E$336</f>
        <v>interior</v>
      </c>
      <c t="str" s="45" r="F366">
        <f>F$336</f>
        <v>1/8 page</v>
      </c>
      <c t="str" s="45" r="G366">
        <f>G$336</f>
        <v>no placement</v>
      </c>
      <c t="str" s="16" r="H366">
        <f>H$336</f>
        <v>australia</v>
      </c>
      <c s="73" r="J366">
        <v>250000</v>
      </c>
      <c s="42" r="K366">
        <v>580</v>
      </c>
      <c s="21" r="L366">
        <f>(K366/K$336)-1</f>
        <v>0.234042553191489</v>
      </c>
      <c s="16" r="M366">
        <f>K366-K$336</f>
        <v>110</v>
      </c>
    </row>
    <row r="367">
      <c s="45" r="B367"/>
      <c t="s" s="16" r="C367">
        <v>14</v>
      </c>
      <c t="s" s="16" r="D367">
        <v>54</v>
      </c>
      <c t="str" s="45" r="E367">
        <f>E$336</f>
        <v>interior</v>
      </c>
      <c t="str" s="45" r="F367">
        <f>F$336</f>
        <v>1/8 page</v>
      </c>
      <c t="str" s="45" r="G367">
        <f>G$336</f>
        <v>no placement</v>
      </c>
      <c t="str" s="16" r="H367">
        <f>H$336</f>
        <v>australia</v>
      </c>
      <c s="25" r="J367">
        <v>500000</v>
      </c>
      <c s="42" r="K367">
        <v>610</v>
      </c>
      <c s="21" r="L367">
        <f>(K367/K$336)-1</f>
        <v>0.297872340425532</v>
      </c>
      <c s="16" r="M367">
        <f>K367-K$336</f>
        <v>140</v>
      </c>
    </row>
    <row r="368">
      <c s="45" r="B368"/>
      <c t="s" s="16" r="C368">
        <v>14</v>
      </c>
      <c t="s" s="16" r="D368">
        <v>54</v>
      </c>
      <c t="str" s="45" r="E368">
        <f>E$336</f>
        <v>interior</v>
      </c>
      <c t="str" s="45" r="F368">
        <f>F$336</f>
        <v>1/8 page</v>
      </c>
      <c t="str" s="45" r="G368">
        <f>G$336</f>
        <v>no placement</v>
      </c>
      <c t="str" s="16" r="H368">
        <f>H$336</f>
        <v>australia</v>
      </c>
      <c s="25" r="J368">
        <v>1000000</v>
      </c>
      <c s="42" r="K368">
        <v>635</v>
      </c>
      <c s="21" r="L368">
        <f>(K368/K$336)-1</f>
        <v>0.351063829787234</v>
      </c>
      <c s="16" r="M368">
        <f>K368-K$336</f>
        <v>165</v>
      </c>
    </row>
    <row r="369">
      <c s="45" r="B369"/>
      <c t="s" s="16" r="C369">
        <v>14</v>
      </c>
      <c t="s" s="16" r="D369">
        <v>54</v>
      </c>
      <c t="str" s="45" r="E369">
        <f>E$336</f>
        <v>interior</v>
      </c>
      <c t="str" s="45" r="F369">
        <f>F$336</f>
        <v>1/8 page</v>
      </c>
      <c t="str" s="45" r="G369">
        <f>G$336</f>
        <v>no placement</v>
      </c>
      <c t="str" s="16" r="H369">
        <f>H$336</f>
        <v>australia</v>
      </c>
      <c s="25" r="J369"/>
      <c s="42" r="K369"/>
      <c s="21" r="L369">
        <f>(K369/K$336)-1</f>
        <v>-1</v>
      </c>
      <c s="16" r="M369">
        <f>K369-K$336</f>
        <v>-470</v>
      </c>
    </row>
    <row r="370">
      <c s="45" r="B370"/>
      <c t="s" s="16" r="C370">
        <v>14</v>
      </c>
      <c t="s" s="16" r="D370">
        <v>54</v>
      </c>
      <c t="str" s="45" r="E370">
        <f>E$336</f>
        <v>interior</v>
      </c>
      <c t="str" s="45" r="F370">
        <f>F$336</f>
        <v>1/8 page</v>
      </c>
      <c t="str" s="45" r="G370">
        <f>G$336</f>
        <v>no placement</v>
      </c>
      <c t="str" s="16" r="H370">
        <f>H$336</f>
        <v>australia</v>
      </c>
      <c s="25" r="J370"/>
      <c s="42" r="K370"/>
      <c s="21" r="L370">
        <f>(K370/K$336)-1</f>
        <v>-1</v>
      </c>
      <c s="16" r="M370">
        <f>K370-K$336</f>
        <v>-470</v>
      </c>
    </row>
    <row r="371">
      <c s="45" r="B371"/>
      <c t="s" s="16" r="C371">
        <v>14</v>
      </c>
      <c t="s" s="16" r="D371">
        <v>54</v>
      </c>
      <c t="str" s="45" r="E371">
        <f>E$336</f>
        <v>interior</v>
      </c>
      <c t="str" s="45" r="F371">
        <f>F$336</f>
        <v>1/8 page</v>
      </c>
      <c t="str" s="45" r="G371">
        <f>G$336</f>
        <v>no placement</v>
      </c>
      <c t="str" s="16" r="H371">
        <f>H$336</f>
        <v>australia</v>
      </c>
      <c s="25" r="J371"/>
      <c s="42" r="K371"/>
      <c s="21" r="L371">
        <f>(K371/K$336)-1</f>
        <v>-1</v>
      </c>
      <c s="16" r="M371">
        <f>K371-K$336</f>
        <v>-470</v>
      </c>
    </row>
    <row r="372">
      <c s="45" r="B372"/>
      <c t="s" s="16" r="C372">
        <v>14</v>
      </c>
      <c t="s" s="16" r="D372">
        <v>54</v>
      </c>
      <c t="str" s="45" r="E372">
        <f>E$336</f>
        <v>interior</v>
      </c>
      <c t="str" s="45" r="F372">
        <f>F$336</f>
        <v>1/8 page</v>
      </c>
      <c t="str" s="45" r="G372">
        <f>G$336</f>
        <v>no placement</v>
      </c>
      <c t="str" s="16" r="H372">
        <f>H$336</f>
        <v>australia</v>
      </c>
      <c t="s" s="25" r="J372">
        <v>33</v>
      </c>
      <c s="42" r="K372">
        <v>650</v>
      </c>
      <c s="21" r="L372">
        <f>(K372/K$336)-1</f>
        <v>0.382978723404255</v>
      </c>
      <c s="16" r="M372">
        <f>K372-K$336</f>
        <v>180</v>
      </c>
    </row>
    <row r="373">
      <c t="s" s="75" r="A373">
        <v>235</v>
      </c>
      <c s="45" r="B373"/>
      <c t="s" s="75" r="C373">
        <v>14</v>
      </c>
      <c t="s" s="30" r="D373">
        <v>54</v>
      </c>
      <c t="s" s="75" r="E373">
        <v>114</v>
      </c>
      <c t="s" s="45" r="F373">
        <v>134</v>
      </c>
      <c t="s" s="45" r="G373">
        <v>120</v>
      </c>
      <c t="s" s="75" r="H373">
        <v>19</v>
      </c>
      <c s="75" r="I373"/>
      <c s="50" r="J373">
        <v>10000</v>
      </c>
      <c s="42" r="K373">
        <v>345</v>
      </c>
      <c s="21" r="L373"/>
      <c s="16" r="M373">
        <f>K373-K$373</f>
        <v>0</v>
      </c>
    </row>
    <row r="374">
      <c s="75" r="A374"/>
      <c s="45" r="B374"/>
      <c t="str" s="75" r="C374">
        <f>C$373</f>
        <v>accounting</v>
      </c>
      <c t="s" s="30" r="D374">
        <v>53</v>
      </c>
      <c t="str" s="75" r="E374">
        <f>E$373</f>
        <v>inside</v>
      </c>
      <c t="str" s="45" r="F374">
        <f>F$373</f>
        <v>1/8 pg</v>
      </c>
      <c t="str" s="45" r="G374">
        <f>G$373</f>
        <v>no placement</v>
      </c>
      <c t="str" s="75" r="H374">
        <f>H$373</f>
        <v>australia</v>
      </c>
      <c t="str" s="75" r="I374">
        <f>I$373</f>
        <v/>
      </c>
      <c s="50" r="J374">
        <f>J$373</f>
        <v>10000</v>
      </c>
      <c s="67" r="K374"/>
      <c s="21" r="L374">
        <f>(K374/K$373)-1</f>
        <v>-1</v>
      </c>
      <c s="16" r="M374">
        <f>K374-K$373</f>
        <v>-345</v>
      </c>
    </row>
    <row r="375">
      <c s="75" r="A375"/>
      <c s="45" r="B375"/>
      <c t="str" s="75" r="C375">
        <f>C$373</f>
        <v>accounting</v>
      </c>
      <c t="s" s="30" r="D375">
        <v>15</v>
      </c>
      <c t="str" s="75" r="E375">
        <f>E$373</f>
        <v>inside</v>
      </c>
      <c t="str" s="45" r="F375">
        <f>F$373</f>
        <v>1/8 pg</v>
      </c>
      <c t="str" s="45" r="G375">
        <f>G$373</f>
        <v>no placement</v>
      </c>
      <c t="str" s="75" r="H375">
        <f>H$373</f>
        <v>australia</v>
      </c>
      <c t="str" s="75" r="I375">
        <f>I$373</f>
        <v/>
      </c>
      <c s="50" r="J375">
        <f>J$373</f>
        <v>10000</v>
      </c>
      <c s="67" r="K375"/>
      <c s="21" r="L375">
        <f>(K375/K$373)-1</f>
        <v>-1</v>
      </c>
      <c s="16" r="M375">
        <f>K375-K$373</f>
        <v>-345</v>
      </c>
    </row>
    <row r="376">
      <c s="75" r="A376"/>
      <c s="45" r="B376"/>
      <c t="str" s="75" r="C376">
        <f>C$373</f>
        <v>accounting</v>
      </c>
      <c t="s" s="30" r="D376">
        <v>54</v>
      </c>
      <c t="str" s="75" r="E376">
        <f>E$373</f>
        <v>inside</v>
      </c>
      <c t="str" s="45" r="F376">
        <f>F$373</f>
        <v>1/8 pg</v>
      </c>
      <c t="str" s="45" r="G376">
        <f>G$373</f>
        <v>no placement</v>
      </c>
      <c t="str" s="75" r="H376">
        <f>H$373</f>
        <v>australia</v>
      </c>
      <c t="str" s="75" r="I376">
        <f>I$373</f>
        <v/>
      </c>
      <c s="50" r="J376">
        <f>J$373</f>
        <v>10000</v>
      </c>
      <c s="67" r="K376">
        <v>345</v>
      </c>
      <c s="21" r="L376">
        <f>(K376/K$373)-1</f>
        <v>0</v>
      </c>
      <c s="16" r="M376">
        <f>K376-K$373</f>
        <v>0</v>
      </c>
    </row>
    <row r="377">
      <c s="75" r="A377"/>
      <c s="45" r="B377"/>
      <c t="str" s="75" r="C377">
        <f>C$373</f>
        <v>accounting</v>
      </c>
      <c t="s" s="30" r="D377">
        <v>55</v>
      </c>
      <c t="str" s="75" r="E377">
        <f>E$373</f>
        <v>inside</v>
      </c>
      <c t="str" s="45" r="F377">
        <f>F$373</f>
        <v>1/8 pg</v>
      </c>
      <c t="str" s="45" r="G377">
        <f>G$373</f>
        <v>no placement</v>
      </c>
      <c t="str" s="75" r="H377">
        <f>H$373</f>
        <v>australia</v>
      </c>
      <c t="str" s="75" r="I377">
        <f>I$373</f>
        <v/>
      </c>
      <c s="50" r="J377">
        <f>J$373</f>
        <v>10000</v>
      </c>
      <c s="67" r="K377">
        <v>375</v>
      </c>
      <c s="21" r="L377">
        <f>(K377/K$373)-1</f>
        <v>0.08695652173913</v>
      </c>
      <c s="16" r="M377">
        <f>K377-K$373</f>
        <v>30</v>
      </c>
    </row>
    <row r="378">
      <c s="75" r="A378"/>
      <c s="45" r="B378"/>
      <c t="str" s="75" r="C378">
        <f>C$373</f>
        <v>accounting</v>
      </c>
      <c t="s" s="30" r="D378">
        <v>56</v>
      </c>
      <c t="str" s="75" r="E378">
        <f>E$373</f>
        <v>inside</v>
      </c>
      <c t="str" s="45" r="F378">
        <f>F$373</f>
        <v>1/8 pg</v>
      </c>
      <c t="str" s="45" r="G378">
        <f>G$373</f>
        <v>no placement</v>
      </c>
      <c t="str" s="75" r="H378">
        <f>H$373</f>
        <v>australia</v>
      </c>
      <c t="str" s="75" r="I378">
        <f>I$373</f>
        <v/>
      </c>
      <c s="50" r="J378">
        <f>J$373</f>
        <v>10000</v>
      </c>
      <c s="67" r="K378">
        <v>410</v>
      </c>
      <c s="21" r="L378">
        <f>(K378/K$373)-1</f>
        <v>0.188405797101449</v>
      </c>
      <c s="16" r="M378">
        <f>K378-K$373</f>
        <v>65</v>
      </c>
    </row>
    <row r="379">
      <c s="75" r="A379"/>
      <c s="45" r="B379"/>
      <c t="str" s="75" r="C379">
        <f>C$373</f>
        <v>accounting</v>
      </c>
      <c t="s" s="30" r="D379">
        <v>57</v>
      </c>
      <c t="str" s="75" r="E379">
        <f>E$373</f>
        <v>inside</v>
      </c>
      <c t="str" s="45" r="F379">
        <f>F$373</f>
        <v>1/8 pg</v>
      </c>
      <c t="str" s="45" r="G379">
        <f>G$373</f>
        <v>no placement</v>
      </c>
      <c t="str" s="75" r="H379">
        <f>H$373</f>
        <v>australia</v>
      </c>
      <c t="str" s="75" r="I379">
        <f>I$373</f>
        <v/>
      </c>
      <c s="50" r="J379">
        <f>J$373</f>
        <v>10000</v>
      </c>
      <c s="67" r="K379">
        <v>445</v>
      </c>
      <c s="21" r="L379">
        <f>(K379/K$373)-1</f>
        <v>0.289855072463768</v>
      </c>
      <c s="16" r="M379">
        <f>K379-K$373</f>
        <v>100</v>
      </c>
    </row>
    <row r="380">
      <c s="75" r="A380"/>
      <c s="45" r="B380"/>
      <c t="str" s="75" r="C380">
        <f>C$373</f>
        <v>accounting</v>
      </c>
      <c t="s" s="30" r="D380">
        <v>67</v>
      </c>
      <c t="str" s="75" r="E380">
        <f>E$373</f>
        <v>inside</v>
      </c>
      <c t="str" s="45" r="F380">
        <f>F$373</f>
        <v>1/8 pg</v>
      </c>
      <c t="str" s="45" r="G380">
        <f>G$373</f>
        <v>no placement</v>
      </c>
      <c t="str" s="75" r="H380">
        <f>H$373</f>
        <v>australia</v>
      </c>
      <c t="str" s="75" r="I380">
        <f>I$373</f>
        <v/>
      </c>
      <c s="50" r="J380">
        <f>J$373</f>
        <v>10000</v>
      </c>
      <c s="67" r="K380">
        <v>480</v>
      </c>
      <c s="21" r="L380">
        <f>(K380/K$373)-1</f>
        <v>0.391304347826087</v>
      </c>
      <c s="16" r="M380">
        <f>K380-K$373</f>
        <v>135</v>
      </c>
    </row>
    <row r="381">
      <c s="75" r="A381"/>
      <c s="45" r="B381"/>
      <c t="str" s="75" r="C381">
        <f>C$373</f>
        <v>accounting</v>
      </c>
      <c t="s" s="30" r="D381">
        <v>58</v>
      </c>
      <c t="str" s="75" r="E381">
        <f>E$373</f>
        <v>inside</v>
      </c>
      <c t="str" s="45" r="F381">
        <f>F$373</f>
        <v>1/8 pg</v>
      </c>
      <c t="str" s="45" r="G381">
        <f>G$373</f>
        <v>no placement</v>
      </c>
      <c t="str" s="75" r="H381">
        <f>H$373</f>
        <v>australia</v>
      </c>
      <c t="str" s="75" r="I381">
        <f>I$373</f>
        <v/>
      </c>
      <c s="50" r="J381">
        <f>J$373</f>
        <v>10000</v>
      </c>
      <c s="67" r="K381">
        <v>515</v>
      </c>
      <c s="21" r="L381">
        <f>(K381/K$373)-1</f>
        <v>0.492753623188406</v>
      </c>
      <c s="16" r="M381">
        <f>K381-K$373</f>
        <v>170</v>
      </c>
    </row>
    <row r="382">
      <c s="45" r="B382"/>
      <c t="str" s="16" r="C382">
        <f>C$373</f>
        <v>accounting</v>
      </c>
      <c t="str" s="16" r="D382">
        <f>D$373</f>
        <v>1 yr</v>
      </c>
      <c t="str" s="43" r="E382">
        <f>E$373</f>
        <v>inside</v>
      </c>
      <c t="str" s="45" r="F382">
        <f>F$373</f>
        <v>1/8 pg</v>
      </c>
      <c t="str" s="45" r="G382">
        <f>G$373</f>
        <v>no placement</v>
      </c>
      <c t="str" s="16" r="H382">
        <f>H$373</f>
        <v>australia</v>
      </c>
      <c t="str" s="16" r="I382">
        <f>I$373</f>
        <v/>
      </c>
      <c s="59" r="J382">
        <f>J$373</f>
        <v>10000</v>
      </c>
      <c s="42" r="K382">
        <f>K$373</f>
        <v>345</v>
      </c>
      <c s="21" r="L382">
        <f>(K382/K$373)-1</f>
        <v>0</v>
      </c>
      <c s="16" r="M382">
        <f>K382-K$373</f>
        <v>0</v>
      </c>
    </row>
    <row r="383">
      <c s="45" r="B383"/>
      <c t="str" s="16" r="C383">
        <f>C$373</f>
        <v>accounting</v>
      </c>
      <c t="str" s="16" r="D383">
        <f>D$373</f>
        <v>1 yr</v>
      </c>
      <c t="s" s="43" r="E383">
        <v>59</v>
      </c>
      <c t="str" s="45" r="F383">
        <f>F$373</f>
        <v>1/8 pg</v>
      </c>
      <c t="str" s="45" r="G383">
        <f>G$373</f>
        <v>no placement</v>
      </c>
      <c t="str" s="16" r="H383">
        <f>H$373</f>
        <v>australia</v>
      </c>
      <c t="str" s="16" r="I383">
        <f>I$373</f>
        <v/>
      </c>
      <c s="59" r="J383">
        <f>J$373</f>
        <v>10000</v>
      </c>
      <c s="42" r="K383">
        <v>530</v>
      </c>
      <c s="21" r="L383">
        <f>(K383/K$373)-1</f>
        <v>0.536231884057971</v>
      </c>
      <c s="16" r="M383">
        <f>K383-K$373</f>
        <v>185</v>
      </c>
    </row>
    <row r="384">
      <c s="45" r="B384"/>
      <c t="str" s="16" r="C384">
        <f>C$373</f>
        <v>accounting</v>
      </c>
      <c t="str" s="16" r="D384">
        <f>D$373</f>
        <v>1 yr</v>
      </c>
      <c t="s" s="43" r="E384">
        <v>192</v>
      </c>
      <c t="str" s="45" r="F384">
        <f>F$373</f>
        <v>1/8 pg</v>
      </c>
      <c t="str" s="45" r="G384">
        <f>G$373</f>
        <v>no placement</v>
      </c>
      <c t="str" s="16" r="H384">
        <f>H$373</f>
        <v>australia</v>
      </c>
      <c t="str" s="16" r="I384">
        <f>I$373</f>
        <v/>
      </c>
      <c s="59" r="J384">
        <f>J$373</f>
        <v>10000</v>
      </c>
      <c s="42" r="K384">
        <v>590</v>
      </c>
      <c s="21" r="L384">
        <f>(K384/K$373)-1</f>
        <v>0.710144927536232</v>
      </c>
      <c s="16" r="M384">
        <f>K384-K$373</f>
        <v>245</v>
      </c>
    </row>
    <row r="385">
      <c s="75" r="A385"/>
      <c s="45" r="B385"/>
      <c t="str" s="75" r="C385">
        <f>C$373</f>
        <v>accounting</v>
      </c>
      <c t="str" s="75" r="D385">
        <f>D$373</f>
        <v>1 yr</v>
      </c>
      <c t="str" s="75" r="E385">
        <f>E$373</f>
        <v>inside</v>
      </c>
      <c t="s" s="49" r="F385">
        <v>134</v>
      </c>
      <c t="str" s="45" r="G385">
        <f>G$373</f>
        <v>no placement</v>
      </c>
      <c t="str" s="75" r="H385">
        <f>H$373</f>
        <v>australia</v>
      </c>
      <c t="str" s="75" r="I385">
        <f>I$373</f>
        <v/>
      </c>
      <c s="50" r="J385">
        <f>J$373</f>
        <v>10000</v>
      </c>
      <c s="42" r="K385">
        <f>K$373</f>
        <v>345</v>
      </c>
      <c s="21" r="L385">
        <f>(K385/K$373)-1</f>
        <v>0</v>
      </c>
      <c s="16" r="M385">
        <f>K385-K$373</f>
        <v>0</v>
      </c>
    </row>
    <row r="386">
      <c s="75" r="A386"/>
      <c s="45" r="B386"/>
      <c t="str" s="75" r="C386">
        <f>C$373</f>
        <v>accounting</v>
      </c>
      <c t="str" s="75" r="D386">
        <f>D$373</f>
        <v>1 yr</v>
      </c>
      <c t="str" s="75" r="E386">
        <f>E$373</f>
        <v>inside</v>
      </c>
      <c t="s" s="49" r="F386">
        <v>98</v>
      </c>
      <c t="str" s="45" r="G386">
        <f>G$373</f>
        <v>no placement</v>
      </c>
      <c t="str" s="75" r="H386">
        <f>H$373</f>
        <v>australia</v>
      </c>
      <c t="str" s="75" r="I386">
        <f>I$373</f>
        <v/>
      </c>
      <c s="50" r="J386">
        <f>J$373</f>
        <v>10000</v>
      </c>
      <c s="42" r="K386"/>
      <c s="21" r="L386">
        <f>(K386/K$373)-1</f>
        <v>-1</v>
      </c>
      <c s="16" r="M386">
        <f>K386-K$373</f>
        <v>-345</v>
      </c>
    </row>
    <row r="387">
      <c s="75" r="A387"/>
      <c s="45" r="B387"/>
      <c t="str" s="75" r="C387">
        <f>C$373</f>
        <v>accounting</v>
      </c>
      <c t="str" s="75" r="D387">
        <f>D$373</f>
        <v>1 yr</v>
      </c>
      <c t="str" s="75" r="E387">
        <f>E$373</f>
        <v>inside</v>
      </c>
      <c t="s" s="49" r="F387">
        <v>99</v>
      </c>
      <c t="str" s="45" r="G387">
        <f>G$373</f>
        <v>no placement</v>
      </c>
      <c t="str" s="75" r="H387">
        <f>H$373</f>
        <v>australia</v>
      </c>
      <c t="str" s="75" r="I387">
        <f>I$373</f>
        <v/>
      </c>
      <c s="50" r="J387">
        <f>J$373</f>
        <v>10000</v>
      </c>
      <c s="42" r="K387"/>
      <c s="21" r="L387">
        <f>(K387/K$373)-1</f>
        <v>-1</v>
      </c>
      <c s="16" r="M387">
        <f>K387-K$373</f>
        <v>-345</v>
      </c>
    </row>
    <row r="388">
      <c s="75" r="A388"/>
      <c s="45" r="B388"/>
      <c t="str" s="75" r="C388">
        <f>C$373</f>
        <v>accounting</v>
      </c>
      <c t="str" s="75" r="D388">
        <f>D$373</f>
        <v>1 yr</v>
      </c>
      <c t="str" s="75" r="E388">
        <f>E$373</f>
        <v>inside</v>
      </c>
      <c t="s" s="49" r="F388">
        <v>42</v>
      </c>
      <c t="str" s="45" r="G388">
        <f>G$373</f>
        <v>no placement</v>
      </c>
      <c t="str" s="75" r="H388">
        <f>H$373</f>
        <v>australia</v>
      </c>
      <c t="str" s="75" r="I388">
        <f>I$373</f>
        <v/>
      </c>
      <c s="50" r="J388">
        <f>J$373</f>
        <v>10000</v>
      </c>
      <c s="42" r="K388"/>
      <c s="21" r="L388">
        <f>(K388/K$373)-1</f>
        <v>-1</v>
      </c>
      <c s="16" r="M388">
        <f>K388-K$373</f>
        <v>-345</v>
      </c>
    </row>
    <row r="389">
      <c s="75" r="A389"/>
      <c s="45" r="B389"/>
      <c t="str" s="75" r="C389">
        <f>C$373</f>
        <v>accounting</v>
      </c>
      <c t="str" s="75" r="D389">
        <f>D$373</f>
        <v>1 yr</v>
      </c>
      <c t="str" s="75" r="E389">
        <f>E$373</f>
        <v>inside</v>
      </c>
      <c t="s" s="49" r="F389">
        <v>187</v>
      </c>
      <c t="str" s="45" r="G389">
        <f>G$373</f>
        <v>no placement</v>
      </c>
      <c t="str" s="75" r="H389">
        <f>H$373</f>
        <v>australia</v>
      </c>
      <c t="str" s="75" r="I389">
        <f>I$373</f>
        <v/>
      </c>
      <c s="50" r="J389">
        <f>J$373</f>
        <v>10000</v>
      </c>
      <c s="42" r="K389"/>
      <c s="21" r="L389">
        <f>(K389/K$373)-1</f>
        <v>-1</v>
      </c>
      <c s="16" r="M389">
        <f>K389-K$373</f>
        <v>-345</v>
      </c>
    </row>
    <row r="390">
      <c s="45" r="B390"/>
      <c t="str" s="16" r="C390">
        <f>C$373</f>
        <v>accounting</v>
      </c>
      <c t="str" s="16" r="D390">
        <f>D$373</f>
        <v>1 yr</v>
      </c>
      <c t="str" s="16" r="E390">
        <f>E$373</f>
        <v>inside</v>
      </c>
      <c t="str" s="45" r="F390">
        <f>F$373</f>
        <v>1/8 pg</v>
      </c>
      <c t="str" s="49" r="G390">
        <f>G$373</f>
        <v>no placement</v>
      </c>
      <c t="str" s="16" r="H390">
        <f>H$373</f>
        <v>australia</v>
      </c>
      <c t="str" s="16" r="I390">
        <f>I$373</f>
        <v/>
      </c>
      <c s="59" r="J390">
        <f>J$373</f>
        <v>10000</v>
      </c>
      <c s="42" r="K390">
        <f>K$373</f>
        <v>345</v>
      </c>
      <c s="21" r="L390">
        <f>(K390/K$373)-1</f>
        <v>0</v>
      </c>
      <c s="16" r="M390">
        <f>K390-K$373</f>
        <v>0</v>
      </c>
    </row>
    <row r="391">
      <c s="45" r="B391"/>
      <c t="str" s="16" r="C391">
        <f>C$373</f>
        <v>accounting</v>
      </c>
      <c t="str" s="16" r="D391">
        <f>D$373</f>
        <v>1 yr</v>
      </c>
      <c t="str" s="16" r="E391">
        <f>E$373</f>
        <v>inside</v>
      </c>
      <c t="str" s="45" r="F391">
        <f>F$373</f>
        <v>1/8 pg</v>
      </c>
      <c t="str" s="49" r="G391">
        <f>G$373</f>
        <v>no placement</v>
      </c>
      <c t="str" s="16" r="H391">
        <f>H$373</f>
        <v>australia</v>
      </c>
      <c t="str" s="16" r="I391">
        <f>I$373</f>
        <v/>
      </c>
      <c s="59" r="J391">
        <f>J$373</f>
        <v>10000</v>
      </c>
      <c s="42" r="K391"/>
      <c s="21" r="L391">
        <f>(K391/K$373)-1</f>
        <v>-1</v>
      </c>
      <c s="16" r="M391">
        <f>K391-K$373</f>
        <v>-345</v>
      </c>
    </row>
    <row r="392">
      <c s="75" r="A392"/>
      <c s="45" r="B392"/>
      <c t="str" s="75" r="C392">
        <f>C$373</f>
        <v>accounting</v>
      </c>
      <c t="str" s="75" r="D392">
        <f>D$373</f>
        <v>1 yr</v>
      </c>
      <c t="str" s="75" r="E392">
        <f>E$373</f>
        <v>inside</v>
      </c>
      <c t="str" s="45" r="F392">
        <f>F$373</f>
        <v>1/8 pg</v>
      </c>
      <c t="str" s="45" r="G392">
        <f>G$373</f>
        <v>no placement</v>
      </c>
      <c t="s" s="30" r="H392">
        <v>19</v>
      </c>
      <c t="str" s="75" r="I392">
        <f>I$373</f>
        <v/>
      </c>
      <c s="50" r="J392">
        <f>J$373</f>
        <v>10000</v>
      </c>
      <c s="42" r="K392">
        <f>K$373</f>
        <v>345</v>
      </c>
      <c s="21" r="L392">
        <f>(K392/K$373)-1</f>
        <v>0</v>
      </c>
      <c s="16" r="M392">
        <f>K392-K$373</f>
        <v>0</v>
      </c>
    </row>
    <row r="393">
      <c s="75" r="A393"/>
      <c s="45" r="B393"/>
      <c t="str" s="75" r="C393">
        <f>C$373</f>
        <v>accounting</v>
      </c>
      <c t="str" s="75" r="D393">
        <f>D$373</f>
        <v>1 yr</v>
      </c>
      <c t="str" s="75" r="E393">
        <f>E$373</f>
        <v>inside</v>
      </c>
      <c t="str" s="45" r="F393">
        <f>F$373</f>
        <v>1/8 pg</v>
      </c>
      <c t="str" s="45" r="G393">
        <f>G$373</f>
        <v>no placement</v>
      </c>
      <c t="s" s="30" r="H393">
        <v>45</v>
      </c>
      <c t="str" s="75" r="I393">
        <f>I$373</f>
        <v/>
      </c>
      <c s="50" r="J393">
        <f>J$373</f>
        <v>10000</v>
      </c>
      <c s="42" r="K393"/>
      <c s="21" r="L393">
        <f>(K393/K$373)-1</f>
        <v>-1</v>
      </c>
      <c s="16" r="M393">
        <f>K393-K$373</f>
        <v>-345</v>
      </c>
    </row>
    <row r="394">
      <c s="75" r="A394"/>
      <c s="45" r="B394"/>
      <c t="str" s="75" r="C394">
        <f>C$373</f>
        <v>accounting</v>
      </c>
      <c t="str" s="75" r="D394">
        <f>D$373</f>
        <v>1 yr</v>
      </c>
      <c t="str" s="75" r="E394">
        <f>E$373</f>
        <v>inside</v>
      </c>
      <c t="str" s="45" r="F394">
        <f>F$373</f>
        <v>1/8 pg</v>
      </c>
      <c t="str" s="45" r="G394">
        <f>G$373</f>
        <v>no placement</v>
      </c>
      <c t="s" s="30" r="H394">
        <v>46</v>
      </c>
      <c t="str" s="75" r="I394">
        <f>I$373</f>
        <v/>
      </c>
      <c s="50" r="J394">
        <f>J$373</f>
        <v>10000</v>
      </c>
      <c s="42" r="K394"/>
      <c s="21" r="L394">
        <f>(K394/K$373)-1</f>
        <v>-1</v>
      </c>
      <c s="16" r="M394">
        <f>K394-K$373</f>
        <v>-345</v>
      </c>
    </row>
    <row r="395">
      <c s="75" r="A395"/>
      <c s="45" r="B395"/>
      <c t="str" s="75" r="C395">
        <f>C$373</f>
        <v>accounting</v>
      </c>
      <c t="str" s="75" r="D395">
        <f>D$373</f>
        <v>1 yr</v>
      </c>
      <c t="str" s="75" r="E395">
        <f>E$373</f>
        <v>inside</v>
      </c>
      <c t="str" s="45" r="F395">
        <f>F$373</f>
        <v>1/8 pg</v>
      </c>
      <c t="str" s="45" r="G395">
        <f>G$373</f>
        <v>no placement</v>
      </c>
      <c t="s" s="30" r="H395">
        <v>31</v>
      </c>
      <c t="str" s="75" r="I395">
        <f>I$373</f>
        <v/>
      </c>
      <c s="50" r="J395">
        <f>J$373</f>
        <v>10000</v>
      </c>
      <c s="42" r="K395">
        <v>445</v>
      </c>
      <c s="21" r="L395">
        <f>(K395/K$373)-1</f>
        <v>0.289855072463768</v>
      </c>
      <c s="16" r="M395">
        <f>K395-K$373</f>
        <v>100</v>
      </c>
    </row>
    <row r="396">
      <c s="75" r="A396"/>
      <c s="45" r="B396"/>
      <c t="str" s="75" r="C396">
        <f>C$373</f>
        <v>accounting</v>
      </c>
      <c t="str" s="75" r="D396">
        <f>D$373</f>
        <v>1 yr</v>
      </c>
      <c t="str" s="75" r="E396">
        <f>E$373</f>
        <v>inside</v>
      </c>
      <c t="str" s="45" r="F396">
        <f>F$373</f>
        <v>1/8 pg</v>
      </c>
      <c t="str" s="45" r="G396">
        <f>G$373</f>
        <v>no placement</v>
      </c>
      <c t="s" s="30" r="H396">
        <v>32</v>
      </c>
      <c t="str" s="75" r="I396">
        <f>I$373</f>
        <v/>
      </c>
      <c s="50" r="J396">
        <f>J$373</f>
        <v>10000</v>
      </c>
      <c s="42" r="K396">
        <v>375</v>
      </c>
      <c s="21" r="L396">
        <f>(K396/K$373)-1</f>
        <v>0.08695652173913</v>
      </c>
      <c s="16" r="M396">
        <f>K396-K$373</f>
        <v>30</v>
      </c>
    </row>
    <row r="397">
      <c s="45" r="B397"/>
      <c t="str" s="16" r="C397">
        <f>C$373</f>
        <v>accounting</v>
      </c>
      <c t="str" s="16" r="D397">
        <f>D$373</f>
        <v>1 yr</v>
      </c>
      <c t="str" s="16" r="E397">
        <f>E$373</f>
        <v>inside</v>
      </c>
      <c t="str" s="45" r="F397">
        <f>F$373</f>
        <v>1/8 pg</v>
      </c>
      <c t="str" s="45" r="G397">
        <f>G$373</f>
        <v>no placement</v>
      </c>
      <c t="str" s="16" r="H397">
        <f>H$373</f>
        <v>australia</v>
      </c>
      <c t="str" s="16" r="I397">
        <f>I$373</f>
        <v/>
      </c>
      <c s="73" r="J397">
        <v>500</v>
      </c>
      <c s="67" r="K397">
        <f>K373</f>
        <v>345</v>
      </c>
      <c s="21" r="L397">
        <f>(K398/K$373)-1</f>
        <v>-1</v>
      </c>
      <c s="16" r="M397">
        <f>K397-K$373</f>
        <v>0</v>
      </c>
    </row>
    <row r="398">
      <c s="45" r="B398"/>
      <c t="str" s="16" r="C398">
        <f>C$373</f>
        <v>accounting</v>
      </c>
      <c t="str" s="16" r="D398">
        <f>D$373</f>
        <v>1 yr</v>
      </c>
      <c t="str" s="16" r="E398">
        <f>E$373</f>
        <v>inside</v>
      </c>
      <c t="str" s="45" r="F398">
        <f>F$373</f>
        <v>1/8 pg</v>
      </c>
      <c t="str" s="45" r="G398">
        <f>G$373</f>
        <v>no placement</v>
      </c>
      <c t="str" s="16" r="H398">
        <f>H$373</f>
        <v>australia</v>
      </c>
      <c t="str" s="16" r="I398">
        <f>I$373</f>
        <v/>
      </c>
      <c s="73" r="J398">
        <v>1000</v>
      </c>
      <c s="42" r="K398"/>
      <c s="21" r="L398">
        <f>(K398/K$373)-1</f>
        <v>-1</v>
      </c>
      <c s="16" r="M398">
        <f>K398-K$373</f>
        <v>-345</v>
      </c>
    </row>
    <row r="399">
      <c s="45" r="B399"/>
      <c t="str" s="16" r="C399">
        <f>C$373</f>
        <v>accounting</v>
      </c>
      <c t="str" s="16" r="D399">
        <f>D$373</f>
        <v>1 yr</v>
      </c>
      <c t="str" s="16" r="E399">
        <f>E$373</f>
        <v>inside</v>
      </c>
      <c t="str" s="45" r="F399">
        <f>F$373</f>
        <v>1/8 pg</v>
      </c>
      <c t="str" s="45" r="G399">
        <f>G$373</f>
        <v>no placement</v>
      </c>
      <c t="str" s="16" r="H399">
        <f>H$373</f>
        <v>australia</v>
      </c>
      <c t="str" s="16" r="I399">
        <f>I$373</f>
        <v/>
      </c>
      <c s="73" r="J399">
        <v>5000</v>
      </c>
      <c s="42" r="K399"/>
      <c s="21" r="L399">
        <f>(K399/K$373)-1</f>
        <v>-1</v>
      </c>
      <c s="16" r="M399">
        <f>K399-K$373</f>
        <v>-345</v>
      </c>
    </row>
    <row r="400">
      <c s="45" r="B400"/>
      <c t="str" s="16" r="C400">
        <f>C$373</f>
        <v>accounting</v>
      </c>
      <c t="str" s="16" r="D400">
        <f>D$373</f>
        <v>1 yr</v>
      </c>
      <c t="str" s="16" r="E400">
        <f>E$373</f>
        <v>inside</v>
      </c>
      <c t="str" s="45" r="F400">
        <f>F$373</f>
        <v>1/8 pg</v>
      </c>
      <c t="str" s="45" r="G400">
        <f>G$373</f>
        <v>no placement</v>
      </c>
      <c t="str" s="16" r="H400">
        <f>H$373</f>
        <v>australia</v>
      </c>
      <c t="str" s="16" r="I400">
        <f>I$373</f>
        <v/>
      </c>
      <c s="73" r="J400">
        <v>10000</v>
      </c>
      <c s="42" r="K400">
        <v>345</v>
      </c>
      <c s="21" r="L400">
        <f>(K400/K$373)-1</f>
        <v>0</v>
      </c>
      <c s="16" r="M400">
        <f>K400-K$373</f>
        <v>0</v>
      </c>
    </row>
    <row r="401">
      <c s="45" r="B401"/>
      <c t="str" s="16" r="C401">
        <f>C$373</f>
        <v>accounting</v>
      </c>
      <c t="str" s="16" r="D401">
        <f>D$373</f>
        <v>1 yr</v>
      </c>
      <c t="str" s="16" r="E401">
        <f>E$373</f>
        <v>inside</v>
      </c>
      <c t="str" s="45" r="F401">
        <f>F$373</f>
        <v>1/8 pg</v>
      </c>
      <c t="str" s="45" r="G401">
        <f>G$373</f>
        <v>no placement</v>
      </c>
      <c t="str" s="16" r="H401">
        <f>H$373</f>
        <v>australia</v>
      </c>
      <c t="str" s="16" r="I401">
        <f>I$373</f>
        <v/>
      </c>
      <c s="73" r="J401">
        <v>25000</v>
      </c>
      <c s="42" r="K401"/>
      <c s="21" r="L401">
        <f>(K401/K$373)-1</f>
        <v>-1</v>
      </c>
      <c s="16" r="M401">
        <f>K401-K$373</f>
        <v>-345</v>
      </c>
    </row>
    <row r="402">
      <c s="45" r="B402"/>
      <c t="str" s="16" r="C402">
        <f>C$373</f>
        <v>accounting</v>
      </c>
      <c t="str" s="16" r="D402">
        <f>D$373</f>
        <v>1 yr</v>
      </c>
      <c t="str" s="16" r="E402">
        <f>E$373</f>
        <v>inside</v>
      </c>
      <c t="str" s="45" r="F402">
        <f>F$373</f>
        <v>1/8 pg</v>
      </c>
      <c t="str" s="45" r="G402">
        <f>G$373</f>
        <v>no placement</v>
      </c>
      <c t="str" s="16" r="H402">
        <f>H$373</f>
        <v>australia</v>
      </c>
      <c t="str" s="16" r="I402">
        <f>I$373</f>
        <v/>
      </c>
      <c s="73" r="J402">
        <v>50000</v>
      </c>
      <c s="42" r="K402"/>
      <c s="21" r="L402">
        <f>(K402/K$373)-1</f>
        <v>-1</v>
      </c>
      <c s="16" r="M402">
        <f>K402-K$373</f>
        <v>-345</v>
      </c>
    </row>
    <row r="403">
      <c s="45" r="B403"/>
      <c t="str" s="16" r="C403">
        <f>C$373</f>
        <v>accounting</v>
      </c>
      <c t="str" s="16" r="D403">
        <f>D$373</f>
        <v>1 yr</v>
      </c>
      <c t="str" s="16" r="E403">
        <f>E$373</f>
        <v>inside</v>
      </c>
      <c t="str" s="45" r="F403">
        <f>F$373</f>
        <v>1/8 pg</v>
      </c>
      <c t="str" s="45" r="G403">
        <f>G$373</f>
        <v>no placement</v>
      </c>
      <c t="str" s="16" r="H403">
        <f>H$373</f>
        <v>australia</v>
      </c>
      <c t="str" s="16" r="I403">
        <f>I$373</f>
        <v/>
      </c>
      <c s="73" r="J403">
        <v>100000</v>
      </c>
      <c s="42" r="K403">
        <v>440</v>
      </c>
      <c s="21" r="L403">
        <f>(K403/K$373)-1</f>
        <v>0.27536231884058</v>
      </c>
      <c s="16" r="M403">
        <f>K403-K$373</f>
        <v>95</v>
      </c>
    </row>
    <row r="404">
      <c s="45" r="B404"/>
      <c t="str" s="16" r="C404">
        <f>C$373</f>
        <v>accounting</v>
      </c>
      <c t="str" s="16" r="D404">
        <f>D$373</f>
        <v>1 yr</v>
      </c>
      <c t="str" s="16" r="E404">
        <f>E$373</f>
        <v>inside</v>
      </c>
      <c t="str" s="45" r="F404">
        <f>F$373</f>
        <v>1/8 pg</v>
      </c>
      <c t="str" s="45" r="G404">
        <f>G$373</f>
        <v>no placement</v>
      </c>
      <c t="str" s="16" r="H404">
        <f>H$373</f>
        <v>australia</v>
      </c>
      <c t="str" s="16" r="I404">
        <f>I$373</f>
        <v/>
      </c>
      <c s="73" r="J404">
        <v>250000</v>
      </c>
      <c s="42" r="K404"/>
      <c s="21" r="L404">
        <f>(K404/K$373)-1</f>
        <v>-1</v>
      </c>
      <c s="16" r="M404">
        <f>K404-K$373</f>
        <v>-345</v>
      </c>
    </row>
    <row r="405">
      <c s="45" r="B405"/>
      <c t="str" s="16" r="C405">
        <f>C$373</f>
        <v>accounting</v>
      </c>
      <c t="str" s="16" r="D405">
        <f>D$373</f>
        <v>1 yr</v>
      </c>
      <c t="str" s="16" r="E405">
        <f>E$373</f>
        <v>inside</v>
      </c>
      <c t="str" s="45" r="F405">
        <f>F$373</f>
        <v>1/8 pg</v>
      </c>
      <c t="str" s="45" r="G405">
        <f>G$373</f>
        <v>no placement</v>
      </c>
      <c t="str" s="16" r="H405">
        <f>H$373</f>
        <v>australia</v>
      </c>
      <c t="str" s="16" r="I405">
        <f>I$373</f>
        <v/>
      </c>
      <c s="73" r="J405">
        <v>500000</v>
      </c>
      <c s="42" r="K405"/>
      <c s="21" r="L405">
        <f>(K405/K$373)-1</f>
        <v>-1</v>
      </c>
      <c s="16" r="M405">
        <f>K405-K$373</f>
        <v>-345</v>
      </c>
    </row>
    <row r="406">
      <c s="45" r="B406"/>
      <c t="s" s="16" r="C406">
        <v>14</v>
      </c>
      <c t="str" s="16" r="D406">
        <f>D$373</f>
        <v>1 yr</v>
      </c>
      <c t="str" s="16" r="E406">
        <f>E$373</f>
        <v>inside</v>
      </c>
      <c t="str" s="45" r="F406">
        <f>F$373</f>
        <v>1/8 pg</v>
      </c>
      <c t="str" s="45" r="G406">
        <f>G$373</f>
        <v>no placement</v>
      </c>
      <c t="str" s="16" r="H406">
        <f>H$373</f>
        <v>australia</v>
      </c>
      <c t="str" s="16" r="I406">
        <f>I$373</f>
        <v/>
      </c>
      <c s="73" r="J406">
        <v>1000000</v>
      </c>
      <c s="42" r="K406"/>
      <c s="21" r="L406">
        <f>(K406/K$373)-1</f>
        <v>-1</v>
      </c>
      <c s="16" r="M406">
        <f>K406-K$373</f>
        <v>-345</v>
      </c>
    </row>
    <row r="407">
      <c s="45" r="B407"/>
      <c t="s" s="16" r="C407">
        <v>14</v>
      </c>
      <c t="str" s="16" r="D407">
        <f>D$373</f>
        <v>1 yr</v>
      </c>
      <c t="str" s="16" r="E407">
        <f>E$373</f>
        <v>inside</v>
      </c>
      <c t="str" s="45" r="F407">
        <f>F$373</f>
        <v>1/8 pg</v>
      </c>
      <c t="str" s="45" r="G407">
        <f>G$373</f>
        <v>no placement</v>
      </c>
      <c t="str" s="16" r="H407">
        <f>H$373</f>
        <v>australia</v>
      </c>
      <c t="str" s="16" r="I407">
        <f>I$373</f>
        <v/>
      </c>
      <c s="73" r="J407">
        <v>3000000</v>
      </c>
      <c s="42" r="K407"/>
      <c s="21" r="L407">
        <f>(K407/K$373)-1</f>
        <v>-1</v>
      </c>
      <c s="16" r="M407">
        <f>K407-K$373</f>
        <v>-345</v>
      </c>
    </row>
    <row r="408">
      <c s="45" r="B408"/>
      <c t="s" s="16" r="C408">
        <v>14</v>
      </c>
      <c t="str" s="16" r="D408">
        <f>D$373</f>
        <v>1 yr</v>
      </c>
      <c t="str" s="16" r="E408">
        <f>E$373</f>
        <v>inside</v>
      </c>
      <c t="str" s="45" r="F408">
        <f>F$373</f>
        <v>1/8 pg</v>
      </c>
      <c t="str" s="45" r="G408">
        <f>G$373</f>
        <v>no placement</v>
      </c>
      <c t="str" s="16" r="H408">
        <f>H$373</f>
        <v>australia</v>
      </c>
      <c t="str" s="16" r="I408">
        <f>I$373</f>
        <v/>
      </c>
      <c t="s" s="73" r="J408">
        <v>33</v>
      </c>
      <c s="42" r="K408">
        <v>540</v>
      </c>
      <c s="21" r="L408">
        <f>(K408/K$373)-1</f>
        <v>0.565217391304348</v>
      </c>
      <c s="16" r="M408">
        <f>K408-K$373</f>
        <v>195</v>
      </c>
      <c s="16" r="N408"/>
    </row>
    <row r="409">
      <c t="s" s="75" r="A409">
        <v>236</v>
      </c>
      <c s="45" r="B409"/>
      <c t="s" s="75" r="C409">
        <v>14</v>
      </c>
      <c t="s" s="30" r="D409">
        <v>54</v>
      </c>
      <c t="s" s="45" r="E409">
        <v>114</v>
      </c>
      <c t="s" s="45" r="F409">
        <v>134</v>
      </c>
      <c t="s" s="45" r="G409">
        <v>120</v>
      </c>
      <c t="s" s="75" r="H409">
        <v>19</v>
      </c>
      <c s="75" r="I409"/>
      <c s="50" r="J409">
        <v>500</v>
      </c>
      <c s="42" r="K409">
        <v>535</v>
      </c>
      <c s="21" r="L409"/>
      <c s="16" r="M409">
        <f>K409-K$409</f>
        <v>0</v>
      </c>
      <c t="str" s="16" r="N409">
        <f>N$373</f>
        <v/>
      </c>
    </row>
    <row r="410">
      <c s="75" r="A410"/>
      <c s="45" r="B410"/>
      <c t="str" s="75" r="C410">
        <f>C$409</f>
        <v>accounting</v>
      </c>
      <c t="s" s="30" r="D410">
        <v>53</v>
      </c>
      <c t="str" s="45" r="E410">
        <f>E$409</f>
        <v>inside</v>
      </c>
      <c t="str" s="45" r="F410">
        <f>F$409</f>
        <v>1/8 pg</v>
      </c>
      <c t="str" s="45" r="G410">
        <f>G$409</f>
        <v>no placement</v>
      </c>
      <c t="str" s="75" r="H410">
        <f>H$409</f>
        <v>australia</v>
      </c>
      <c t="str" s="75" r="I410">
        <f>I$409</f>
        <v/>
      </c>
      <c s="50" r="J410">
        <f>J$409</f>
        <v>500</v>
      </c>
      <c s="67" r="K410"/>
      <c s="21" r="L410">
        <f>(K410/K$409)-1</f>
        <v>-1</v>
      </c>
      <c s="16" r="M410">
        <f>K410-K$409</f>
        <v>-535</v>
      </c>
      <c t="str" s="16" r="N410">
        <f>N$373</f>
        <v/>
      </c>
    </row>
    <row r="411">
      <c s="75" r="A411"/>
      <c s="45" r="B411"/>
      <c t="str" s="75" r="C411">
        <f>C$409</f>
        <v>accounting</v>
      </c>
      <c t="s" s="30" r="D411">
        <v>15</v>
      </c>
      <c t="str" s="45" r="E411">
        <f>E$409</f>
        <v>inside</v>
      </c>
      <c t="str" s="45" r="F411">
        <f>F$409</f>
        <v>1/8 pg</v>
      </c>
      <c t="str" s="45" r="G411">
        <f>G$409</f>
        <v>no placement</v>
      </c>
      <c t="str" s="75" r="H411">
        <f>H$409</f>
        <v>australia</v>
      </c>
      <c t="str" s="75" r="I411">
        <f>I$409</f>
        <v/>
      </c>
      <c s="50" r="J411">
        <f>J$409</f>
        <v>500</v>
      </c>
      <c s="67" r="K411"/>
      <c s="21" r="L411">
        <f>(K411/K$409)-1</f>
        <v>-1</v>
      </c>
      <c s="16" r="M411">
        <f>K411-K$409</f>
        <v>-535</v>
      </c>
      <c t="str" s="16" r="N411">
        <f>N$373</f>
        <v/>
      </c>
    </row>
    <row r="412">
      <c s="75" r="A412"/>
      <c s="45" r="B412"/>
      <c t="str" s="75" r="C412">
        <f>C$409</f>
        <v>accounting</v>
      </c>
      <c t="s" s="30" r="D412">
        <v>54</v>
      </c>
      <c t="str" s="45" r="E412">
        <f>E$409</f>
        <v>inside</v>
      </c>
      <c t="str" s="45" r="F412">
        <f>F$409</f>
        <v>1/8 pg</v>
      </c>
      <c t="str" s="45" r="G412">
        <f>G$409</f>
        <v>no placement</v>
      </c>
      <c t="str" s="75" r="H412">
        <f>H$409</f>
        <v>australia</v>
      </c>
      <c t="str" s="75" r="I412">
        <f>I$409</f>
        <v/>
      </c>
      <c s="50" r="J412">
        <f>J$409</f>
        <v>500</v>
      </c>
      <c s="67" r="K412">
        <v>535</v>
      </c>
      <c s="21" r="L412">
        <f>(K412/K$409)-1</f>
        <v>0</v>
      </c>
      <c s="16" r="M412">
        <f>K412-K$409</f>
        <v>0</v>
      </c>
      <c t="str" s="16" r="N412">
        <f>N$373</f>
        <v/>
      </c>
    </row>
    <row r="413">
      <c s="75" r="A413"/>
      <c s="45" r="B413"/>
      <c t="str" s="75" r="C413">
        <f>C$409</f>
        <v>accounting</v>
      </c>
      <c t="s" s="30" r="D413">
        <v>55</v>
      </c>
      <c t="str" s="45" r="E413">
        <f>E$409</f>
        <v>inside</v>
      </c>
      <c t="str" s="45" r="F413">
        <f>F$409</f>
        <v>1/8 pg</v>
      </c>
      <c t="str" s="45" r="G413">
        <f>G$409</f>
        <v>no placement</v>
      </c>
      <c t="str" s="75" r="H413">
        <f>H$409</f>
        <v>australia</v>
      </c>
      <c t="str" s="75" r="I413">
        <f>I$409</f>
        <v/>
      </c>
      <c s="50" r="J413">
        <f>J$409</f>
        <v>500</v>
      </c>
      <c s="67" r="K413">
        <v>620</v>
      </c>
      <c s="21" r="L413">
        <f>(K413/K$409)-1</f>
        <v>0.158878504672897</v>
      </c>
      <c s="16" r="M413">
        <f>K413-K$409</f>
        <v>85</v>
      </c>
      <c t="str" s="16" r="N413">
        <f>N$373</f>
        <v/>
      </c>
    </row>
    <row r="414">
      <c s="75" r="A414"/>
      <c s="45" r="B414"/>
      <c t="str" s="75" r="C414">
        <f>C$409</f>
        <v>accounting</v>
      </c>
      <c t="s" s="30" r="D414">
        <v>56</v>
      </c>
      <c t="str" s="45" r="E414">
        <f>E$409</f>
        <v>inside</v>
      </c>
      <c t="str" s="45" r="F414">
        <f>F$409</f>
        <v>1/8 pg</v>
      </c>
      <c t="str" s="45" r="G414">
        <f>G$409</f>
        <v>no placement</v>
      </c>
      <c t="str" s="75" r="H414">
        <f>H$409</f>
        <v>australia</v>
      </c>
      <c t="str" s="75" r="I414">
        <f>I$409</f>
        <v/>
      </c>
      <c s="50" r="J414">
        <f>J$409</f>
        <v>500</v>
      </c>
      <c s="67" r="K414">
        <v>755</v>
      </c>
      <c s="21" r="L414">
        <f>(K414/K$409)-1</f>
        <v>0.411214953271028</v>
      </c>
      <c s="16" r="M414">
        <f>K414-K$409</f>
        <v>220</v>
      </c>
      <c t="str" s="16" r="N414">
        <f>N$373</f>
        <v/>
      </c>
    </row>
    <row r="415">
      <c s="75" r="A415"/>
      <c s="45" r="B415"/>
      <c t="str" s="75" r="C415">
        <f>C$409</f>
        <v>accounting</v>
      </c>
      <c t="s" s="30" r="D415">
        <v>234</v>
      </c>
      <c t="str" s="45" r="E415">
        <f>E$409</f>
        <v>inside</v>
      </c>
      <c t="str" s="45" r="F415">
        <f>F$409</f>
        <v>1/8 pg</v>
      </c>
      <c t="str" s="45" r="G415">
        <f>G$409</f>
        <v>no placement</v>
      </c>
      <c t="str" s="75" r="H415">
        <f>H$409</f>
        <v>australia</v>
      </c>
      <c t="str" s="75" r="I415">
        <f>I$409</f>
        <v/>
      </c>
      <c s="50" r="J415">
        <f>J$409</f>
        <v>500</v>
      </c>
      <c s="67" r="K415">
        <v>810</v>
      </c>
      <c s="21" r="L415">
        <f>(K415/K$409)-1</f>
        <v>0.514018691588785</v>
      </c>
      <c s="16" r="M415">
        <f>K415-K$409</f>
        <v>275</v>
      </c>
      <c s="16" r="N415"/>
    </row>
    <row r="416">
      <c s="75" r="A416"/>
      <c s="45" r="B416"/>
      <c t="str" s="75" r="C416">
        <f>C$409</f>
        <v>accounting</v>
      </c>
      <c t="s" s="30" r="D416">
        <v>57</v>
      </c>
      <c t="str" s="45" r="E416">
        <f>E$409</f>
        <v>inside</v>
      </c>
      <c t="str" s="45" r="F416">
        <f>F$409</f>
        <v>1/8 pg</v>
      </c>
      <c t="str" s="45" r="G416">
        <f>G$409</f>
        <v>no placement</v>
      </c>
      <c t="str" s="75" r="H416">
        <f>H$409</f>
        <v>australia</v>
      </c>
      <c t="str" s="75" r="I416">
        <f>I$409</f>
        <v/>
      </c>
      <c s="50" r="J416">
        <f>J$409</f>
        <v>500</v>
      </c>
      <c s="67" r="K416">
        <v>895</v>
      </c>
      <c s="21" r="L416">
        <f>(K416/K$409)-1</f>
        <v>0.672897196261682</v>
      </c>
      <c s="16" r="M416">
        <f>K416-K$409</f>
        <v>360</v>
      </c>
      <c t="str" s="16" r="N416">
        <f>N$373</f>
        <v/>
      </c>
    </row>
    <row r="417">
      <c s="75" r="A417"/>
      <c s="45" r="B417"/>
      <c t="str" s="75" r="C417">
        <f>C$409</f>
        <v>accounting</v>
      </c>
      <c t="s" s="30" r="D417">
        <v>67</v>
      </c>
      <c t="str" s="45" r="E417">
        <f>E$409</f>
        <v>inside</v>
      </c>
      <c t="str" s="45" r="F417">
        <f>F$409</f>
        <v>1/8 pg</v>
      </c>
      <c t="str" s="45" r="G417">
        <f>G$409</f>
        <v>no placement</v>
      </c>
      <c t="str" s="75" r="H417">
        <f>H$409</f>
        <v>australia</v>
      </c>
      <c t="str" s="75" r="I417">
        <f>I$409</f>
        <v/>
      </c>
      <c s="50" r="J417">
        <f>J$409</f>
        <v>500</v>
      </c>
      <c s="67" r="K417">
        <v>940</v>
      </c>
      <c s="21" r="L417">
        <f>(K417/K$409)-1</f>
        <v>0.757009345794392</v>
      </c>
      <c s="16" r="M417">
        <f>K417-K$409</f>
        <v>405</v>
      </c>
      <c t="str" s="16" r="N417">
        <f>N$373</f>
        <v/>
      </c>
    </row>
    <row r="418">
      <c s="75" r="A418"/>
      <c s="45" r="B418"/>
      <c t="str" s="75" r="C418">
        <f>C$409</f>
        <v>accounting</v>
      </c>
      <c t="s" s="30" r="D418">
        <v>58</v>
      </c>
      <c t="str" s="45" r="E418">
        <f>E$409</f>
        <v>inside</v>
      </c>
      <c t="str" s="45" r="F418">
        <f>F$409</f>
        <v>1/8 pg</v>
      </c>
      <c t="str" s="45" r="G418">
        <f>G$409</f>
        <v>no placement</v>
      </c>
      <c t="str" s="75" r="H418">
        <f>H$409</f>
        <v>australia</v>
      </c>
      <c t="str" s="75" r="I418">
        <f>I$409</f>
        <v/>
      </c>
      <c s="50" r="J418">
        <f>J$409</f>
        <v>500</v>
      </c>
      <c s="67" r="K418">
        <v>985</v>
      </c>
      <c s="21" r="L418">
        <f>(K418/K$409)-1</f>
        <v>0.841121495327103</v>
      </c>
      <c s="16" r="M418">
        <f>K418-K$409</f>
        <v>450</v>
      </c>
      <c t="str" s="16" r="N418">
        <f>N$373</f>
        <v/>
      </c>
    </row>
    <row r="419">
      <c s="45" r="B419"/>
      <c t="str" s="16" r="C419">
        <f>C$409</f>
        <v>accounting</v>
      </c>
      <c t="str" s="16" r="D419">
        <f>D$409</f>
        <v>1 yr</v>
      </c>
      <c t="str" s="49" r="E419">
        <f>E$373</f>
        <v>inside</v>
      </c>
      <c t="str" s="45" r="F419">
        <f>F$409</f>
        <v>1/8 pg</v>
      </c>
      <c t="str" s="45" r="G419">
        <f>G$409</f>
        <v>no placement</v>
      </c>
      <c t="str" s="16" r="H419">
        <f>H$409</f>
        <v>australia</v>
      </c>
      <c t="str" s="16" r="I419">
        <f>I$409</f>
        <v/>
      </c>
      <c s="59" r="J419">
        <f>J$409</f>
        <v>500</v>
      </c>
      <c s="42" r="K419">
        <f>K$409</f>
        <v>535</v>
      </c>
      <c s="21" r="L419">
        <f>(K419/K$409)-1</f>
        <v>0</v>
      </c>
      <c s="16" r="M419">
        <f>K419-K$409</f>
        <v>0</v>
      </c>
      <c t="str" s="16" r="N419">
        <f>N$373</f>
        <v/>
      </c>
    </row>
    <row r="420">
      <c s="45" r="B420"/>
      <c t="str" s="16" r="C420">
        <f>C$409</f>
        <v>accounting</v>
      </c>
      <c t="str" s="16" r="D420">
        <f>D$409</f>
        <v>1 yr</v>
      </c>
      <c t="s" s="49" r="E420">
        <v>59</v>
      </c>
      <c t="str" s="45" r="F420">
        <f>F$409</f>
        <v>1/8 pg</v>
      </c>
      <c t="str" s="45" r="G420">
        <f>G$409</f>
        <v>no placement</v>
      </c>
      <c t="str" s="16" r="H420">
        <f>H$409</f>
        <v>australia</v>
      </c>
      <c t="str" s="16" r="I420">
        <f>I$409</f>
        <v/>
      </c>
      <c s="59" r="J420">
        <f>J$409</f>
        <v>500</v>
      </c>
      <c s="42" r="K420">
        <v>530</v>
      </c>
      <c s="21" r="L420">
        <f>(K420/K$409)-1</f>
        <v>-0.009345794392523</v>
      </c>
      <c s="16" r="M420">
        <f>K420-K$409</f>
        <v>-5</v>
      </c>
      <c t="str" s="16" r="N420">
        <f>N$373</f>
        <v/>
      </c>
    </row>
    <row r="421">
      <c s="45" r="B421"/>
      <c t="str" s="16" r="C421">
        <f>C$409</f>
        <v>accounting</v>
      </c>
      <c t="str" s="16" r="D421">
        <f>D$409</f>
        <v>1 yr</v>
      </c>
      <c t="s" s="49" r="E421">
        <v>192</v>
      </c>
      <c t="str" s="45" r="F421">
        <f>F$409</f>
        <v>1/8 pg</v>
      </c>
      <c t="str" s="45" r="G421">
        <f>G$409</f>
        <v>no placement</v>
      </c>
      <c t="str" s="16" r="H421">
        <f>H$409</f>
        <v>australia</v>
      </c>
      <c t="str" s="16" r="I421">
        <f>I$409</f>
        <v/>
      </c>
      <c s="59" r="J421">
        <f>J$409</f>
        <v>500</v>
      </c>
      <c s="42" r="K421">
        <v>590</v>
      </c>
      <c s="21" r="L421">
        <f>(K421/K$409)-1</f>
        <v>0.102803738317757</v>
      </c>
      <c s="16" r="M421">
        <f>K421-K$409</f>
        <v>55</v>
      </c>
      <c t="str" s="16" r="N421">
        <f>N$373</f>
        <v/>
      </c>
    </row>
    <row r="422">
      <c s="75" r="A422"/>
      <c s="45" r="B422"/>
      <c t="str" s="75" r="C422">
        <f>C$409</f>
        <v>accounting</v>
      </c>
      <c t="str" s="75" r="D422">
        <f>D$409</f>
        <v>1 yr</v>
      </c>
      <c t="str" s="45" r="E422">
        <f>E$409</f>
        <v>inside</v>
      </c>
      <c t="s" s="49" r="F422">
        <v>134</v>
      </c>
      <c t="str" s="45" r="G422">
        <f>G$409</f>
        <v>no placement</v>
      </c>
      <c t="str" s="75" r="H422">
        <f>H$409</f>
        <v>australia</v>
      </c>
      <c t="str" s="75" r="I422">
        <f>I$409</f>
        <v/>
      </c>
      <c s="50" r="J422">
        <f>J$409</f>
        <v>500</v>
      </c>
      <c s="42" r="K422">
        <f>K$409</f>
        <v>535</v>
      </c>
      <c s="21" r="L422">
        <f>(K422/K$409)-1</f>
        <v>0</v>
      </c>
      <c s="16" r="M422">
        <f>K422-K$409</f>
        <v>0</v>
      </c>
      <c t="str" s="16" r="N422">
        <f>N$373</f>
        <v/>
      </c>
    </row>
    <row r="423">
      <c s="75" r="A423"/>
      <c s="45" r="B423"/>
      <c t="str" s="75" r="C423">
        <f>C$409</f>
        <v>accounting</v>
      </c>
      <c t="str" s="75" r="D423">
        <f>D$409</f>
        <v>1 yr</v>
      </c>
      <c t="str" s="45" r="E423">
        <f>E$409</f>
        <v>inside</v>
      </c>
      <c t="s" s="49" r="F423">
        <v>98</v>
      </c>
      <c t="str" s="45" r="G423">
        <f>G$409</f>
        <v>no placement</v>
      </c>
      <c t="str" s="75" r="H423">
        <f>H$409</f>
        <v>australia</v>
      </c>
      <c t="str" s="75" r="I423">
        <f>I$409</f>
        <v/>
      </c>
      <c s="50" r="J423">
        <f>J$409</f>
        <v>500</v>
      </c>
      <c s="42" r="K423"/>
      <c s="21" r="L423">
        <f>(K423/K$409)-1</f>
        <v>-1</v>
      </c>
      <c s="16" r="M423">
        <f>K423-K$409</f>
        <v>-535</v>
      </c>
      <c t="str" s="16" r="N423">
        <f>N$373</f>
        <v/>
      </c>
    </row>
    <row r="424">
      <c s="75" r="A424"/>
      <c s="45" r="B424"/>
      <c t="str" s="75" r="C424">
        <f>C$409</f>
        <v>accounting</v>
      </c>
      <c t="str" s="75" r="D424">
        <f>D$409</f>
        <v>1 yr</v>
      </c>
      <c t="str" s="45" r="E424">
        <f>E$409</f>
        <v>inside</v>
      </c>
      <c t="s" s="49" r="F424">
        <v>99</v>
      </c>
      <c t="str" s="45" r="G424">
        <f>G$409</f>
        <v>no placement</v>
      </c>
      <c t="str" s="75" r="H424">
        <f>H$409</f>
        <v>australia</v>
      </c>
      <c t="str" s="75" r="I424">
        <f>I$409</f>
        <v/>
      </c>
      <c s="50" r="J424">
        <f>J$409</f>
        <v>500</v>
      </c>
      <c s="42" r="K424"/>
      <c s="21" r="L424">
        <f>(K424/K$409)-1</f>
        <v>-1</v>
      </c>
      <c s="16" r="M424">
        <f>K424-K$409</f>
        <v>-535</v>
      </c>
      <c t="str" s="16" r="N424">
        <f>N$373</f>
        <v/>
      </c>
    </row>
    <row r="425">
      <c s="75" r="A425"/>
      <c s="45" r="B425"/>
      <c t="str" s="75" r="C425">
        <f>C$409</f>
        <v>accounting</v>
      </c>
      <c t="str" s="75" r="D425">
        <f>D$409</f>
        <v>1 yr</v>
      </c>
      <c t="str" s="45" r="E425">
        <f>E$409</f>
        <v>inside</v>
      </c>
      <c t="s" s="49" r="F425">
        <v>42</v>
      </c>
      <c t="str" s="45" r="G425">
        <f>G$409</f>
        <v>no placement</v>
      </c>
      <c t="str" s="75" r="H425">
        <f>H$409</f>
        <v>australia</v>
      </c>
      <c t="str" s="75" r="I425">
        <f>I$409</f>
        <v/>
      </c>
      <c s="50" r="J425">
        <f>J$409</f>
        <v>500</v>
      </c>
      <c s="42" r="K425"/>
      <c s="21" r="L425">
        <f>(K425/K$409)-1</f>
        <v>-1</v>
      </c>
      <c s="16" r="M425">
        <f>K425-K$409</f>
        <v>-535</v>
      </c>
      <c t="str" s="16" r="N425">
        <f>N$373</f>
        <v/>
      </c>
    </row>
    <row r="426">
      <c s="75" r="A426"/>
      <c s="45" r="B426"/>
      <c t="str" s="75" r="C426">
        <f>C$409</f>
        <v>accounting</v>
      </c>
      <c t="str" s="75" r="D426">
        <f>D$409</f>
        <v>1 yr</v>
      </c>
      <c t="str" s="45" r="E426">
        <f>E$409</f>
        <v>inside</v>
      </c>
      <c t="s" s="49" r="F426">
        <v>187</v>
      </c>
      <c t="str" s="45" r="G426">
        <f>G$409</f>
        <v>no placement</v>
      </c>
      <c t="str" s="75" r="H426">
        <f>H$409</f>
        <v>australia</v>
      </c>
      <c t="str" s="75" r="I426">
        <f>I$409</f>
        <v/>
      </c>
      <c s="50" r="J426">
        <f>J$409</f>
        <v>500</v>
      </c>
      <c s="42" r="K426"/>
      <c s="21" r="L426">
        <f>(K426/K$409)-1</f>
        <v>-1</v>
      </c>
      <c s="16" r="M426">
        <f>K426-K$409</f>
        <v>-535</v>
      </c>
      <c t="str" s="16" r="N426">
        <f>N$373</f>
        <v/>
      </c>
    </row>
    <row r="427">
      <c s="45" r="B427"/>
      <c t="str" s="16" r="C427">
        <f>C$409</f>
        <v>accounting</v>
      </c>
      <c t="str" s="16" r="D427">
        <f>D$409</f>
        <v>1 yr</v>
      </c>
      <c t="str" s="45" r="E427">
        <f>E$409</f>
        <v>inside</v>
      </c>
      <c t="str" s="45" r="F427">
        <f>F$409</f>
        <v>1/8 pg</v>
      </c>
      <c t="str" s="49" r="G427">
        <f>G$373</f>
        <v>no placement</v>
      </c>
      <c t="str" s="16" r="H427">
        <f>H$409</f>
        <v>australia</v>
      </c>
      <c t="str" s="16" r="I427">
        <f>I$409</f>
        <v/>
      </c>
      <c s="59" r="J427">
        <f>J$409</f>
        <v>500</v>
      </c>
      <c s="42" r="K427">
        <f>K$409</f>
        <v>535</v>
      </c>
      <c s="21" r="L427">
        <f>(K427/K$409)-1</f>
        <v>0</v>
      </c>
      <c s="16" r="M427">
        <f>K427-K$409</f>
        <v>0</v>
      </c>
      <c t="str" s="16" r="N427">
        <f>N$373</f>
        <v/>
      </c>
    </row>
    <row r="428">
      <c s="45" r="B428"/>
      <c t="str" s="16" r="C428">
        <f>C$409</f>
        <v>accounting</v>
      </c>
      <c t="str" s="16" r="D428">
        <f>D$409</f>
        <v>1 yr</v>
      </c>
      <c t="str" s="45" r="E428">
        <f>E$409</f>
        <v>inside</v>
      </c>
      <c t="str" s="45" r="F428">
        <f>F$409</f>
        <v>1/8 pg</v>
      </c>
      <c t="str" s="49" r="G428">
        <f>G$373</f>
        <v>no placement</v>
      </c>
      <c t="str" s="16" r="H428">
        <f>H$409</f>
        <v>australia</v>
      </c>
      <c t="str" s="16" r="I428">
        <f>I$409</f>
        <v/>
      </c>
      <c s="59" r="J428">
        <f>J$409</f>
        <v>500</v>
      </c>
      <c s="42" r="K428"/>
      <c s="21" r="L428">
        <f>(K428/K$409)-1</f>
        <v>-1</v>
      </c>
      <c s="16" r="M428">
        <f>K428-K$409</f>
        <v>-535</v>
      </c>
      <c t="str" s="16" r="N428">
        <f>N$373</f>
        <v/>
      </c>
    </row>
    <row r="429">
      <c s="75" r="A429"/>
      <c s="45" r="B429"/>
      <c t="str" s="75" r="C429">
        <f>C$409</f>
        <v>accounting</v>
      </c>
      <c t="str" s="75" r="D429">
        <f>D$409</f>
        <v>1 yr</v>
      </c>
      <c t="str" s="45" r="E429">
        <f>E$409</f>
        <v>inside</v>
      </c>
      <c t="str" s="45" r="F429">
        <f>F$409</f>
        <v>1/8 pg</v>
      </c>
      <c t="str" s="45" r="G429">
        <f>G$409</f>
        <v>no placement</v>
      </c>
      <c t="s" s="30" r="H429">
        <v>19</v>
      </c>
      <c t="str" s="75" r="I429">
        <f>I$409</f>
        <v/>
      </c>
      <c s="50" r="J429">
        <f>J$409</f>
        <v>500</v>
      </c>
      <c s="42" r="K429">
        <f>K$409</f>
        <v>535</v>
      </c>
      <c s="21" r="L429">
        <f>(K429/K$409)-1</f>
        <v>0</v>
      </c>
      <c s="16" r="M429">
        <f>K429-K$409</f>
        <v>0</v>
      </c>
      <c t="str" s="16" r="N429">
        <f>N$373</f>
        <v/>
      </c>
    </row>
    <row r="430">
      <c s="75" r="A430"/>
      <c s="45" r="B430"/>
      <c t="str" s="75" r="C430">
        <f>C$409</f>
        <v>accounting</v>
      </c>
      <c t="str" s="75" r="D430">
        <f>D$409</f>
        <v>1 yr</v>
      </c>
      <c t="str" s="45" r="E430">
        <f>E$409</f>
        <v>inside</v>
      </c>
      <c t="str" s="45" r="F430">
        <f>F$409</f>
        <v>1/8 pg</v>
      </c>
      <c t="str" s="45" r="G430">
        <f>G$409</f>
        <v>no placement</v>
      </c>
      <c t="s" s="30" r="H430">
        <v>45</v>
      </c>
      <c t="str" s="75" r="I430">
        <f>I$409</f>
        <v/>
      </c>
      <c s="50" r="J430">
        <f>J$409</f>
        <v>500</v>
      </c>
      <c s="42" r="K430"/>
      <c s="21" r="L430">
        <f>(K430/K$409)-1</f>
        <v>-1</v>
      </c>
      <c s="16" r="M430">
        <f>K430-K$409</f>
        <v>-535</v>
      </c>
      <c t="str" s="16" r="N430">
        <f>N$373</f>
        <v/>
      </c>
    </row>
    <row r="431">
      <c s="75" r="A431"/>
      <c s="45" r="B431"/>
      <c t="str" s="75" r="C431">
        <f>C$409</f>
        <v>accounting</v>
      </c>
      <c t="str" s="75" r="D431">
        <f>D$409</f>
        <v>1 yr</v>
      </c>
      <c t="str" s="45" r="E431">
        <f>E$409</f>
        <v>inside</v>
      </c>
      <c t="str" s="45" r="F431">
        <f>F$409</f>
        <v>1/8 pg</v>
      </c>
      <c t="str" s="45" r="G431">
        <f>G$409</f>
        <v>no placement</v>
      </c>
      <c t="s" s="30" r="H431">
        <v>46</v>
      </c>
      <c t="str" s="75" r="I431">
        <f>I$409</f>
        <v/>
      </c>
      <c s="50" r="J431">
        <f>J$409</f>
        <v>500</v>
      </c>
      <c s="42" r="K431"/>
      <c s="21" r="L431">
        <f>(K431/K$409)-1</f>
        <v>-1</v>
      </c>
      <c s="16" r="M431">
        <f>K431-K$409</f>
        <v>-535</v>
      </c>
      <c t="str" s="16" r="N431">
        <f>N$373</f>
        <v/>
      </c>
    </row>
    <row r="432">
      <c s="75" r="A432"/>
      <c s="45" r="B432"/>
      <c t="str" s="75" r="C432">
        <f>C$409</f>
        <v>accounting</v>
      </c>
      <c t="str" s="75" r="D432">
        <f>D$409</f>
        <v>1 yr</v>
      </c>
      <c t="str" s="45" r="E432">
        <f>E$409</f>
        <v>inside</v>
      </c>
      <c t="str" s="45" r="F432">
        <f>F$409</f>
        <v>1/8 pg</v>
      </c>
      <c t="str" s="45" r="G432">
        <f>G$409</f>
        <v>no placement</v>
      </c>
      <c t="s" s="30" r="H432">
        <v>31</v>
      </c>
      <c t="str" s="75" r="I432">
        <f>I$409</f>
        <v/>
      </c>
      <c s="50" r="J432">
        <f>J$409</f>
        <v>500</v>
      </c>
      <c s="42" r="K432">
        <v>695</v>
      </c>
      <c s="21" r="L432">
        <f>(K432/K$409)-1</f>
        <v>0.299065420560748</v>
      </c>
      <c s="16" r="M432">
        <f>K432-K$409</f>
        <v>160</v>
      </c>
      <c t="str" s="16" r="N432">
        <f>N$373</f>
        <v/>
      </c>
    </row>
    <row r="433">
      <c s="75" r="A433"/>
      <c s="45" r="B433"/>
      <c t="str" s="75" r="C433">
        <f>C$409</f>
        <v>accounting</v>
      </c>
      <c t="str" s="75" r="D433">
        <f>D$409</f>
        <v>1 yr</v>
      </c>
      <c t="str" s="45" r="E433">
        <f>E$409</f>
        <v>inside</v>
      </c>
      <c t="str" s="45" r="F433">
        <f>F$409</f>
        <v>1/8 pg</v>
      </c>
      <c t="str" s="45" r="G433">
        <f>G$409</f>
        <v>no placement</v>
      </c>
      <c t="s" s="30" r="H433">
        <v>32</v>
      </c>
      <c t="str" s="75" r="I433">
        <f>I$409</f>
        <v/>
      </c>
      <c s="50" r="J433">
        <f>J$409</f>
        <v>500</v>
      </c>
      <c s="42" r="K433">
        <v>590</v>
      </c>
      <c s="21" r="L433">
        <f>(K433/K$409)-1</f>
        <v>0.102803738317757</v>
      </c>
      <c s="16" r="M433">
        <f>K433-K$409</f>
        <v>55</v>
      </c>
      <c t="str" s="16" r="N433">
        <f>N$373</f>
        <v/>
      </c>
    </row>
    <row r="434">
      <c s="45" r="B434"/>
      <c t="str" s="16" r="C434">
        <f>C$409</f>
        <v>accounting</v>
      </c>
      <c t="str" s="16" r="D434">
        <f>D$409</f>
        <v>1 yr</v>
      </c>
      <c t="str" s="45" r="E434">
        <f>E$409</f>
        <v>inside</v>
      </c>
      <c t="str" s="45" r="F434">
        <f>F$409</f>
        <v>1/8 pg</v>
      </c>
      <c t="str" s="45" r="G434">
        <f>G$409</f>
        <v>no placement</v>
      </c>
      <c t="str" s="16" r="H434">
        <f>H$409</f>
        <v>australia</v>
      </c>
      <c t="str" s="16" r="I434">
        <f>I$409</f>
        <v/>
      </c>
      <c s="73" r="J434">
        <v>500</v>
      </c>
      <c s="42" r="K434">
        <f>K$409</f>
        <v>535</v>
      </c>
      <c s="21" r="L434">
        <f>(K434/K$409)-1</f>
        <v>0</v>
      </c>
      <c s="16" r="M434">
        <f>K434-K$409</f>
        <v>0</v>
      </c>
      <c t="str" s="16" r="N434">
        <f>N$373</f>
        <v/>
      </c>
    </row>
    <row r="435">
      <c s="45" r="B435"/>
      <c t="str" s="16" r="C435">
        <f>C$409</f>
        <v>accounting</v>
      </c>
      <c t="str" s="16" r="D435">
        <f>D$409</f>
        <v>1 yr</v>
      </c>
      <c t="str" s="45" r="E435">
        <f>E$409</f>
        <v>inside</v>
      </c>
      <c t="str" s="45" r="F435">
        <f>F$409</f>
        <v>1/8 pg</v>
      </c>
      <c t="str" s="45" r="G435">
        <f>G$409</f>
        <v>no placement</v>
      </c>
      <c t="str" s="16" r="H435">
        <f>H$409</f>
        <v>australia</v>
      </c>
      <c t="str" s="16" r="I435">
        <f>I$409</f>
        <v/>
      </c>
      <c s="73" r="J435">
        <v>1000</v>
      </c>
      <c s="42" r="K435">
        <v>615</v>
      </c>
      <c s="21" r="L435">
        <f>(K435/K$409)-1</f>
        <v>0.149532710280374</v>
      </c>
      <c s="16" r="M435">
        <f>K435-K$409</f>
        <v>80</v>
      </c>
      <c t="str" s="16" r="N435">
        <f>N$373</f>
        <v/>
      </c>
    </row>
    <row r="436">
      <c s="45" r="B436"/>
      <c t="str" s="16" r="C436">
        <f>C$409</f>
        <v>accounting</v>
      </c>
      <c t="str" s="16" r="D436">
        <f>D$409</f>
        <v>1 yr</v>
      </c>
      <c t="str" s="45" r="E436">
        <f>E$409</f>
        <v>inside</v>
      </c>
      <c t="str" s="45" r="F436">
        <f>F$409</f>
        <v>1/8 pg</v>
      </c>
      <c t="str" s="45" r="G436">
        <f>G$409</f>
        <v>no placement</v>
      </c>
      <c t="str" s="16" r="H436">
        <f>H$409</f>
        <v>australia</v>
      </c>
      <c t="str" s="16" r="I436">
        <f>I$409</f>
        <v/>
      </c>
      <c s="73" r="J436">
        <v>5000</v>
      </c>
      <c s="42" r="K436">
        <v>750</v>
      </c>
      <c s="21" r="L436">
        <f>(K436/K$409)-1</f>
        <v>0.401869158878505</v>
      </c>
      <c s="16" r="M436">
        <f>K436-K$409</f>
        <v>215</v>
      </c>
      <c t="str" s="16" r="N436">
        <f>N$373</f>
        <v/>
      </c>
    </row>
    <row r="437">
      <c s="45" r="B437"/>
      <c t="str" s="16" r="C437">
        <f>C$409</f>
        <v>accounting</v>
      </c>
      <c t="str" s="16" r="D437">
        <f>D$409</f>
        <v>1 yr</v>
      </c>
      <c t="str" s="45" r="E437">
        <f>E$409</f>
        <v>inside</v>
      </c>
      <c t="str" s="45" r="F437">
        <f>F$409</f>
        <v>1/8 pg</v>
      </c>
      <c t="str" s="45" r="G437">
        <f>G$409</f>
        <v>no placement</v>
      </c>
      <c t="str" s="16" r="H437">
        <f>H$409</f>
        <v>australia</v>
      </c>
      <c t="str" s="16" r="I437">
        <f>I$409</f>
        <v/>
      </c>
      <c s="73" r="J437">
        <v>10000</v>
      </c>
      <c s="42" r="K437">
        <v>885</v>
      </c>
      <c s="21" r="L437">
        <f>(K437/K$409)-1</f>
        <v>0.654205607476636</v>
      </c>
      <c s="16" r="M437">
        <f>K437-K$409</f>
        <v>350</v>
      </c>
      <c t="str" s="16" r="N437">
        <f>N$373</f>
        <v/>
      </c>
    </row>
    <row r="438">
      <c s="45" r="B438"/>
      <c t="str" s="16" r="C438">
        <f>C$409</f>
        <v>accounting</v>
      </c>
      <c t="str" s="16" r="D438">
        <f>D$409</f>
        <v>1 yr</v>
      </c>
      <c t="str" s="45" r="E438">
        <f>E$409</f>
        <v>inside</v>
      </c>
      <c t="str" s="45" r="F438">
        <f>F$409</f>
        <v>1/8 pg</v>
      </c>
      <c t="str" s="45" r="G438">
        <f>G$409</f>
        <v>no placement</v>
      </c>
      <c t="str" s="16" r="H438">
        <f>H$409</f>
        <v>australia</v>
      </c>
      <c t="str" s="16" r="I438">
        <f>I$409</f>
        <v/>
      </c>
      <c s="73" r="J438">
        <v>25000</v>
      </c>
      <c s="42" r="K438">
        <v>1015</v>
      </c>
      <c s="21" r="L438">
        <f>(K438/K$409)-1</f>
        <v>0.897196261682243</v>
      </c>
      <c s="16" r="M438">
        <f>K438-K$409</f>
        <v>480</v>
      </c>
      <c t="str" s="16" r="N438">
        <f>N$373</f>
        <v/>
      </c>
    </row>
    <row r="439">
      <c s="45" r="B439"/>
      <c t="str" s="16" r="C439">
        <f>C$409</f>
        <v>accounting</v>
      </c>
      <c t="str" s="16" r="D439">
        <f>D$409</f>
        <v>1 yr</v>
      </c>
      <c t="str" s="45" r="E439">
        <f>E$409</f>
        <v>inside</v>
      </c>
      <c t="str" s="45" r="F439">
        <f>F$409</f>
        <v>1/8 pg</v>
      </c>
      <c t="str" s="45" r="G439">
        <f>G$409</f>
        <v>no placement</v>
      </c>
      <c t="str" s="16" r="H439">
        <f>H$409</f>
        <v>australia</v>
      </c>
      <c t="str" s="16" r="I439">
        <f>I$409</f>
        <v/>
      </c>
      <c s="73" r="J439">
        <v>50000</v>
      </c>
      <c s="42" r="K439">
        <v>1230</v>
      </c>
      <c s="21" r="L439">
        <f>(K439/K$409)-1</f>
        <v>1.29906542056075</v>
      </c>
      <c s="16" r="M439">
        <f>K439-K$409</f>
        <v>695</v>
      </c>
      <c t="str" s="16" r="N439">
        <f>N$373</f>
        <v/>
      </c>
    </row>
    <row r="440">
      <c s="45" r="B440"/>
      <c t="str" s="16" r="C440">
        <f>C$409</f>
        <v>accounting</v>
      </c>
      <c t="str" s="16" r="D440">
        <f>D$409</f>
        <v>1 yr</v>
      </c>
      <c t="str" s="45" r="E440">
        <f>E$409</f>
        <v>inside</v>
      </c>
      <c t="str" s="45" r="F440">
        <f>F$409</f>
        <v>1/8 pg</v>
      </c>
      <c t="str" s="45" r="G440">
        <f>G$409</f>
        <v>no placement</v>
      </c>
      <c t="str" s="16" r="H440">
        <f>H$409</f>
        <v>australia</v>
      </c>
      <c t="str" s="16" r="I440">
        <f>I$409</f>
        <v/>
      </c>
      <c s="73" r="J440">
        <v>100000</v>
      </c>
      <c s="42" r="K440">
        <v>1425</v>
      </c>
      <c s="21" r="L440">
        <f>(K440/K$409)-1</f>
        <v>1.66355140186916</v>
      </c>
      <c s="16" r="M440">
        <f>K440-K$409</f>
        <v>890</v>
      </c>
      <c t="str" s="16" r="N440">
        <f>N$373</f>
        <v/>
      </c>
    </row>
    <row r="441">
      <c s="45" r="B441"/>
      <c t="str" s="16" r="C441">
        <f>C$409</f>
        <v>accounting</v>
      </c>
      <c t="str" s="16" r="D441">
        <f>D$409</f>
        <v>1 yr</v>
      </c>
      <c t="str" s="45" r="E441">
        <f>E$409</f>
        <v>inside</v>
      </c>
      <c t="str" s="45" r="F441">
        <f>F$409</f>
        <v>1/8 pg</v>
      </c>
      <c t="str" s="45" r="G441">
        <f>G$409</f>
        <v>no placement</v>
      </c>
      <c t="str" s="16" r="H441">
        <f>H$409</f>
        <v>australia</v>
      </c>
      <c t="str" s="16" r="I441">
        <f>I$409</f>
        <v/>
      </c>
      <c s="73" r="J441">
        <v>250000</v>
      </c>
      <c s="42" r="K441">
        <v>1500</v>
      </c>
      <c s="21" r="L441">
        <f>(K441/K$409)-1</f>
        <v>1.80373831775701</v>
      </c>
      <c s="16" r="M441">
        <f>K441-K$409</f>
        <v>965</v>
      </c>
      <c t="str" s="16" r="N441">
        <f>N$373</f>
        <v/>
      </c>
    </row>
    <row r="442">
      <c s="45" r="B442"/>
      <c t="str" s="16" r="C442">
        <f>C$409</f>
        <v>accounting</v>
      </c>
      <c t="str" s="16" r="D442">
        <f>D$409</f>
        <v>1 yr</v>
      </c>
      <c t="str" s="45" r="E442">
        <f>E$409</f>
        <v>inside</v>
      </c>
      <c t="str" s="45" r="F442">
        <f>F$409</f>
        <v>1/8 pg</v>
      </c>
      <c t="str" s="45" r="G442">
        <f>G$409</f>
        <v>no placement</v>
      </c>
      <c t="str" s="16" r="H442">
        <f>H$409</f>
        <v>australia</v>
      </c>
      <c t="str" s="16" r="I442">
        <f>I$409</f>
        <v/>
      </c>
      <c s="73" r="J442">
        <v>500000</v>
      </c>
      <c s="42" r="K442"/>
      <c s="21" r="L442">
        <f>(K442/K$409)-1</f>
        <v>-1</v>
      </c>
      <c s="16" r="M442">
        <f>K442-K$409</f>
        <v>-535</v>
      </c>
      <c t="str" s="16" r="N442">
        <f>N$373</f>
        <v/>
      </c>
    </row>
    <row r="443">
      <c s="45" r="B443"/>
      <c t="str" s="16" r="C443">
        <f>C$409</f>
        <v>accounting</v>
      </c>
      <c t="str" s="16" r="D443">
        <f>D$409</f>
        <v>1 yr</v>
      </c>
      <c t="str" s="45" r="E443">
        <f>E$409</f>
        <v>inside</v>
      </c>
      <c t="str" s="45" r="F443">
        <f>F$409</f>
        <v>1/8 pg</v>
      </c>
      <c t="str" s="45" r="G443">
        <f>G$409</f>
        <v>no placement</v>
      </c>
      <c t="str" s="16" r="H443">
        <f>H$409</f>
        <v>australia</v>
      </c>
      <c t="str" s="16" r="I443">
        <f>I$409</f>
        <v/>
      </c>
      <c s="73" r="J443">
        <v>1000000</v>
      </c>
      <c s="42" r="K443"/>
      <c s="21" r="L443">
        <f>(K443/K$409)-1</f>
        <v>-1</v>
      </c>
      <c s="16" r="M443">
        <f>K443-K$409</f>
        <v>-535</v>
      </c>
      <c t="str" s="16" r="N443">
        <f>N$373</f>
        <v/>
      </c>
    </row>
    <row r="444">
      <c s="45" r="B444"/>
      <c t="str" s="16" r="C444">
        <f>C$409</f>
        <v>accounting</v>
      </c>
      <c t="str" s="16" r="D444">
        <f>D$409</f>
        <v>1 yr</v>
      </c>
      <c t="str" s="45" r="E444">
        <f>E$409</f>
        <v>inside</v>
      </c>
      <c t="str" s="45" r="F444">
        <f>F$409</f>
        <v>1/8 pg</v>
      </c>
      <c t="str" s="45" r="G444">
        <f>G$409</f>
        <v>no placement</v>
      </c>
      <c t="str" s="16" r="H444">
        <f>H$409</f>
        <v>australia</v>
      </c>
      <c t="str" s="16" r="I444">
        <f>I$409</f>
        <v/>
      </c>
      <c s="73" r="J444">
        <v>3000000</v>
      </c>
      <c s="42" r="K444"/>
      <c s="21" r="L444">
        <f>(K444/K$409)-1</f>
        <v>-1</v>
      </c>
      <c s="16" r="M444">
        <f>K444-K$409</f>
        <v>-535</v>
      </c>
      <c t="str" s="16" r="N444">
        <f>N$373</f>
        <v/>
      </c>
    </row>
    <row r="445">
      <c s="45" r="B445"/>
      <c t="str" s="16" r="C445">
        <f>C$409</f>
        <v>accounting</v>
      </c>
      <c t="str" s="16" r="D445">
        <f>D$409</f>
        <v>1 yr</v>
      </c>
      <c t="str" s="45" r="E445">
        <f>E$409</f>
        <v>inside</v>
      </c>
      <c t="str" s="45" r="F445">
        <f>F$409</f>
        <v>1/8 pg</v>
      </c>
      <c t="str" s="45" r="G445">
        <f>G$409</f>
        <v>no placement</v>
      </c>
      <c t="str" s="16" r="H445">
        <f>H$409</f>
        <v>australia</v>
      </c>
      <c t="str" s="16" r="I445">
        <f>I$409</f>
        <v/>
      </c>
      <c t="s" s="73" r="J445">
        <v>33</v>
      </c>
      <c s="42" r="K445">
        <v>1610</v>
      </c>
      <c s="21" r="L445">
        <f>(K445/K$409)-1</f>
        <v>2.00934579439252</v>
      </c>
      <c s="16" r="M445">
        <f>K445-K$409</f>
        <v>1075</v>
      </c>
      <c s="16" r="N445"/>
    </row>
    <row r="446">
      <c t="s" s="75" r="A446">
        <v>237</v>
      </c>
      <c s="45" r="B446"/>
      <c t="s" s="75" r="C446">
        <v>14</v>
      </c>
      <c t="s" s="30" r="D446">
        <v>54</v>
      </c>
      <c t="s" s="45" r="E446">
        <v>114</v>
      </c>
      <c t="s" s="45" r="F446">
        <v>134</v>
      </c>
      <c t="s" s="45" r="G446">
        <v>120</v>
      </c>
      <c t="s" s="75" r="H446">
        <v>19</v>
      </c>
      <c s="75" r="I446"/>
      <c s="50" r="J446">
        <v>5000</v>
      </c>
      <c s="42" r="K446">
        <v>580</v>
      </c>
      <c s="21" r="L446">
        <f>(K446/K$446)-1</f>
        <v>0</v>
      </c>
      <c s="16" r="M446">
        <f>K446-K$446</f>
        <v>0</v>
      </c>
      <c s="16" r="N446"/>
    </row>
    <row r="447">
      <c s="75" r="A447"/>
      <c s="45" r="B447"/>
      <c t="str" s="75" r="C447">
        <f>C$446</f>
        <v>accounting</v>
      </c>
      <c t="s" s="30" r="D447">
        <v>53</v>
      </c>
      <c t="str" s="45" r="E447">
        <f>E$446</f>
        <v>inside</v>
      </c>
      <c t="str" s="45" r="F447">
        <f>F$446</f>
        <v>1/8 pg</v>
      </c>
      <c t="str" s="45" r="G447">
        <f>G$446</f>
        <v>no placement</v>
      </c>
      <c t="str" s="75" r="H447">
        <f>H$446</f>
        <v>australia</v>
      </c>
      <c t="str" s="75" r="I447">
        <f>I$446</f>
        <v/>
      </c>
      <c s="50" r="J447">
        <f>J$446</f>
        <v>5000</v>
      </c>
      <c s="67" r="K447"/>
      <c s="21" r="L447">
        <f>(K447/K$446)-1</f>
        <v>-1</v>
      </c>
      <c s="16" r="M447">
        <f>K447-K$446</f>
        <v>-580</v>
      </c>
      <c s="16" r="N447"/>
    </row>
    <row r="448">
      <c s="75" r="A448"/>
      <c s="45" r="B448"/>
      <c t="str" s="75" r="C448">
        <f>C$446</f>
        <v>accounting</v>
      </c>
      <c t="s" s="30" r="D448">
        <v>15</v>
      </c>
      <c t="str" s="45" r="E448">
        <f>E$446</f>
        <v>inside</v>
      </c>
      <c t="str" s="45" r="F448">
        <f>F$446</f>
        <v>1/8 pg</v>
      </c>
      <c t="str" s="45" r="G448">
        <f>G$446</f>
        <v>no placement</v>
      </c>
      <c t="str" s="75" r="H448">
        <f>H$446</f>
        <v>australia</v>
      </c>
      <c t="str" s="75" r="I448">
        <f>I$446</f>
        <v/>
      </c>
      <c s="50" r="J448">
        <f>J$446</f>
        <v>5000</v>
      </c>
      <c s="67" r="K448"/>
      <c s="21" r="L448">
        <f>(K448/K$446)-1</f>
        <v>-1</v>
      </c>
      <c s="16" r="M448">
        <f>K448-K$446</f>
        <v>-580</v>
      </c>
      <c s="16" r="N448"/>
    </row>
    <row r="449">
      <c s="75" r="A449"/>
      <c s="45" r="B449"/>
      <c t="str" s="75" r="C449">
        <f>C$446</f>
        <v>accounting</v>
      </c>
      <c t="s" s="30" r="D449">
        <v>54</v>
      </c>
      <c t="str" s="45" r="E449">
        <f>E$446</f>
        <v>inside</v>
      </c>
      <c t="str" s="45" r="F449">
        <f>F$446</f>
        <v>1/8 pg</v>
      </c>
      <c t="str" s="45" r="G449">
        <f>G$446</f>
        <v>no placement</v>
      </c>
      <c t="str" s="75" r="H449">
        <f>H$446</f>
        <v>australia</v>
      </c>
      <c t="str" s="75" r="I449">
        <f>I$446</f>
        <v/>
      </c>
      <c s="50" r="J449">
        <f>J$446</f>
        <v>5000</v>
      </c>
      <c s="67" r="K449">
        <v>580</v>
      </c>
      <c s="21" r="L449">
        <f>(K449/K$446)-1</f>
        <v>0</v>
      </c>
      <c s="16" r="M449">
        <f>K449-K$446</f>
        <v>0</v>
      </c>
      <c s="16" r="N449"/>
    </row>
    <row r="450">
      <c s="75" r="A450"/>
      <c s="45" r="B450"/>
      <c t="str" s="75" r="C450">
        <f>C$446</f>
        <v>accounting</v>
      </c>
      <c t="s" s="30" r="D450">
        <v>55</v>
      </c>
      <c t="str" s="45" r="E450">
        <f>E$446</f>
        <v>inside</v>
      </c>
      <c t="str" s="45" r="F450">
        <f>F$446</f>
        <v>1/8 pg</v>
      </c>
      <c t="str" s="45" r="G450">
        <f>G$446</f>
        <v>no placement</v>
      </c>
      <c t="str" s="75" r="H450">
        <f>H$446</f>
        <v>australia</v>
      </c>
      <c t="str" s="75" r="I450">
        <f>I$446</f>
        <v/>
      </c>
      <c s="50" r="J450">
        <f>J$446</f>
        <v>5000</v>
      </c>
      <c s="67" r="K450">
        <v>610</v>
      </c>
      <c s="21" r="L450">
        <f>(K450/K$446)-1</f>
        <v>0.051724137931034</v>
      </c>
      <c s="16" r="M450">
        <f>K450-K$446</f>
        <v>30</v>
      </c>
      <c s="16" r="N450"/>
    </row>
    <row r="451">
      <c s="75" r="A451"/>
      <c s="45" r="B451"/>
      <c t="str" s="75" r="C451">
        <f>C$446</f>
        <v>accounting</v>
      </c>
      <c t="s" s="30" r="D451">
        <v>56</v>
      </c>
      <c t="str" s="45" r="E451">
        <f>E$446</f>
        <v>inside</v>
      </c>
      <c t="str" s="45" r="F451">
        <f>F$446</f>
        <v>1/8 pg</v>
      </c>
      <c t="str" s="45" r="G451">
        <f>G$446</f>
        <v>no placement</v>
      </c>
      <c t="str" s="75" r="H451">
        <f>H$446</f>
        <v>australia</v>
      </c>
      <c t="str" s="75" r="I451">
        <f>I$446</f>
        <v/>
      </c>
      <c s="50" r="J451">
        <f>J$446</f>
        <v>5000</v>
      </c>
      <c s="67" r="K451">
        <v>725</v>
      </c>
      <c s="21" r="L451">
        <f>(K451/K$446)-1</f>
        <v>0.25</v>
      </c>
      <c s="16" r="M451">
        <f>K451-K$446</f>
        <v>145</v>
      </c>
      <c s="16" r="N451"/>
    </row>
    <row r="452">
      <c s="75" r="A452"/>
      <c s="45" r="B452"/>
      <c t="str" s="75" r="C452">
        <f>C$446</f>
        <v>accounting</v>
      </c>
      <c t="s" s="30" r="D452">
        <v>234</v>
      </c>
      <c t="str" s="45" r="E452">
        <f>E$446</f>
        <v>inside</v>
      </c>
      <c t="str" s="45" r="F452">
        <f>F$446</f>
        <v>1/8 pg</v>
      </c>
      <c t="str" s="45" r="G452">
        <f>G$446</f>
        <v>no placement</v>
      </c>
      <c t="str" s="75" r="H452">
        <f>H$446</f>
        <v>australia</v>
      </c>
      <c t="str" s="75" r="I452">
        <f>I$446</f>
        <v/>
      </c>
      <c s="50" r="J452">
        <f>J$446</f>
        <v>5000</v>
      </c>
      <c s="67" r="K452">
        <v>785</v>
      </c>
      <c s="21" r="L452">
        <f>(K452/K$446)-1</f>
        <v>0.353448275862069</v>
      </c>
      <c s="16" r="M452">
        <f>K452-K$446</f>
        <v>205</v>
      </c>
      <c s="16" r="N452"/>
    </row>
    <row r="453">
      <c s="75" r="A453"/>
      <c s="45" r="B453"/>
      <c t="str" s="75" r="C453">
        <f>C$446</f>
        <v>accounting</v>
      </c>
      <c t="s" s="30" r="D453">
        <v>57</v>
      </c>
      <c t="str" s="45" r="E453">
        <f>E$446</f>
        <v>inside</v>
      </c>
      <c t="str" s="45" r="F453">
        <f>F$446</f>
        <v>1/8 pg</v>
      </c>
      <c t="str" s="45" r="G453">
        <f>G$446</f>
        <v>no placement</v>
      </c>
      <c t="str" s="75" r="H453">
        <f>H$446</f>
        <v>australia</v>
      </c>
      <c t="str" s="75" r="I453">
        <f>I$446</f>
        <v/>
      </c>
      <c s="50" r="J453">
        <f>J$446</f>
        <v>5000</v>
      </c>
      <c s="67" r="K453">
        <v>860</v>
      </c>
      <c s="21" r="L453">
        <f>(K453/K$446)-1</f>
        <v>0.482758620689655</v>
      </c>
      <c s="16" r="M453">
        <f>K453-K$446</f>
        <v>280</v>
      </c>
      <c s="16" r="N453"/>
    </row>
    <row r="454">
      <c s="75" r="A454"/>
      <c s="45" r="B454"/>
      <c t="str" s="75" r="C454">
        <f>C$446</f>
        <v>accounting</v>
      </c>
      <c t="s" s="30" r="D454">
        <v>67</v>
      </c>
      <c t="str" s="45" r="E454">
        <f>E$446</f>
        <v>inside</v>
      </c>
      <c t="str" s="45" r="F454">
        <f>F$446</f>
        <v>1/8 pg</v>
      </c>
      <c t="str" s="45" r="G454">
        <f>G$446</f>
        <v>no placement</v>
      </c>
      <c t="str" s="75" r="H454">
        <f>H$446</f>
        <v>australia</v>
      </c>
      <c t="str" s="75" r="I454">
        <f>I$446</f>
        <v/>
      </c>
      <c s="50" r="J454">
        <f>J$446</f>
        <v>5000</v>
      </c>
      <c s="67" r="K454">
        <v>905</v>
      </c>
      <c s="21" r="L454">
        <f>(K454/K$446)-1</f>
        <v>0.560344827586207</v>
      </c>
      <c s="16" r="M454">
        <f>K454-K$446</f>
        <v>325</v>
      </c>
      <c s="16" r="N454"/>
    </row>
    <row r="455">
      <c s="75" r="A455"/>
      <c s="45" r="B455"/>
      <c t="str" s="75" r="C455">
        <f>C$446</f>
        <v>accounting</v>
      </c>
      <c t="s" s="30" r="D455">
        <v>58</v>
      </c>
      <c t="str" s="45" r="E455">
        <f>E$446</f>
        <v>inside</v>
      </c>
      <c t="str" s="45" r="F455">
        <f>F$446</f>
        <v>1/8 pg</v>
      </c>
      <c t="str" s="45" r="G455">
        <f>G$446</f>
        <v>no placement</v>
      </c>
      <c t="str" s="75" r="H455">
        <f>H$446</f>
        <v>australia</v>
      </c>
      <c t="str" s="75" r="I455">
        <f>I$446</f>
        <v/>
      </c>
      <c s="50" r="J455">
        <f>J$446</f>
        <v>5000</v>
      </c>
      <c s="67" r="K455">
        <v>950</v>
      </c>
      <c s="21" r="L455">
        <f>(K455/K$446)-1</f>
        <v>0.637931034482759</v>
      </c>
      <c s="16" r="M455">
        <f>K455-K$446</f>
        <v>370</v>
      </c>
      <c s="16" r="N455"/>
    </row>
    <row r="456">
      <c s="45" r="B456"/>
      <c t="str" s="16" r="C456">
        <f>C$446</f>
        <v>accounting</v>
      </c>
      <c t="str" s="16" r="D456">
        <f>D$446</f>
        <v>1 yr</v>
      </c>
      <c t="str" s="49" r="E456">
        <f>E$373</f>
        <v>inside</v>
      </c>
      <c t="str" s="45" r="F456">
        <f>F$446</f>
        <v>1/8 pg</v>
      </c>
      <c t="str" s="45" r="G456">
        <f>G$446</f>
        <v>no placement</v>
      </c>
      <c t="str" s="16" r="H456">
        <f>H$446</f>
        <v>australia</v>
      </c>
      <c t="str" s="16" r="I456">
        <f>I$446</f>
        <v/>
      </c>
      <c s="59" r="J456">
        <f>J$446</f>
        <v>5000</v>
      </c>
      <c s="42" r="K456">
        <f>K$446</f>
        <v>580</v>
      </c>
      <c s="21" r="L456">
        <f>(K456/K$446)-1</f>
        <v>0</v>
      </c>
      <c s="16" r="M456">
        <f>K456-K$446</f>
        <v>0</v>
      </c>
      <c s="16" r="N456"/>
    </row>
    <row r="457">
      <c s="45" r="B457"/>
      <c t="str" s="16" r="C457">
        <f>C$446</f>
        <v>accounting</v>
      </c>
      <c t="str" s="16" r="D457">
        <f>D$446</f>
        <v>1 yr</v>
      </c>
      <c t="s" s="49" r="E457">
        <v>59</v>
      </c>
      <c t="str" s="45" r="F457">
        <f>F$446</f>
        <v>1/8 pg</v>
      </c>
      <c t="str" s="45" r="G457">
        <f>G$446</f>
        <v>no placement</v>
      </c>
      <c t="str" s="16" r="H457">
        <f>H$446</f>
        <v>australia</v>
      </c>
      <c t="str" s="16" r="I457">
        <f>I$446</f>
        <v/>
      </c>
      <c s="59" r="J457">
        <f>J$446</f>
        <v>5000</v>
      </c>
      <c s="42" r="K457"/>
      <c s="21" r="L457">
        <f>(K457/K$446)-1</f>
        <v>-1</v>
      </c>
      <c s="16" r="M457">
        <f>K457-K$446</f>
        <v>-580</v>
      </c>
      <c s="16" r="N457"/>
    </row>
    <row r="458">
      <c s="45" r="B458"/>
      <c t="str" s="16" r="C458">
        <f>C$446</f>
        <v>accounting</v>
      </c>
      <c t="str" s="16" r="D458">
        <f>D$446</f>
        <v>1 yr</v>
      </c>
      <c t="s" s="49" r="E458">
        <v>192</v>
      </c>
      <c t="str" s="45" r="F458">
        <f>F$446</f>
        <v>1/8 pg</v>
      </c>
      <c t="str" s="45" r="G458">
        <f>G$446</f>
        <v>no placement</v>
      </c>
      <c t="str" s="16" r="H458">
        <f>H$446</f>
        <v>australia</v>
      </c>
      <c t="str" s="16" r="I458">
        <f>I$446</f>
        <v/>
      </c>
      <c s="59" r="J458">
        <f>J$446</f>
        <v>5000</v>
      </c>
      <c s="42" r="K458"/>
      <c s="21" r="L458">
        <f>(K458/K$446)-1</f>
        <v>-1</v>
      </c>
      <c s="16" r="M458">
        <f>K458-K$446</f>
        <v>-580</v>
      </c>
      <c s="16" r="N458"/>
    </row>
    <row r="459">
      <c s="75" r="A459"/>
      <c s="45" r="B459"/>
      <c t="str" s="75" r="C459">
        <f>C$446</f>
        <v>accounting</v>
      </c>
      <c t="str" s="75" r="D459">
        <f>D$446</f>
        <v>1 yr</v>
      </c>
      <c t="str" s="45" r="E459">
        <f>E$446</f>
        <v>inside</v>
      </c>
      <c t="s" s="49" r="F459">
        <v>134</v>
      </c>
      <c t="str" s="45" r="G459">
        <f>G$446</f>
        <v>no placement</v>
      </c>
      <c t="str" s="75" r="H459">
        <f>H$446</f>
        <v>australia</v>
      </c>
      <c t="str" s="75" r="I459">
        <f>I$446</f>
        <v/>
      </c>
      <c s="50" r="J459">
        <f>J$446</f>
        <v>5000</v>
      </c>
      <c s="42" r="K459">
        <f>K$446</f>
        <v>580</v>
      </c>
      <c s="21" r="L459">
        <f>(K459/K$446)-1</f>
        <v>0</v>
      </c>
      <c s="16" r="M459">
        <f>K459-K$446</f>
        <v>0</v>
      </c>
      <c s="16" r="N459"/>
    </row>
    <row r="460">
      <c s="75" r="A460"/>
      <c s="45" r="B460"/>
      <c t="str" s="75" r="C460">
        <f>C$446</f>
        <v>accounting</v>
      </c>
      <c t="str" s="75" r="D460">
        <f>D$446</f>
        <v>1 yr</v>
      </c>
      <c t="str" s="45" r="E460">
        <f>E$446</f>
        <v>inside</v>
      </c>
      <c t="s" s="49" r="F460">
        <v>98</v>
      </c>
      <c t="str" s="45" r="G460">
        <f>G$446</f>
        <v>no placement</v>
      </c>
      <c t="str" s="75" r="H460">
        <f>H$446</f>
        <v>australia</v>
      </c>
      <c t="str" s="75" r="I460">
        <f>I$446</f>
        <v/>
      </c>
      <c s="50" r="J460">
        <f>J$446</f>
        <v>5000</v>
      </c>
      <c s="42" r="K460"/>
      <c s="21" r="L460">
        <f>(K460/K$446)-1</f>
        <v>-1</v>
      </c>
      <c s="16" r="M460">
        <f>K460-K$446</f>
        <v>-580</v>
      </c>
      <c s="16" r="N460"/>
    </row>
    <row r="461">
      <c s="75" r="A461"/>
      <c s="45" r="B461"/>
      <c t="str" s="75" r="C461">
        <f>C$446</f>
        <v>accounting</v>
      </c>
      <c t="str" s="75" r="D461">
        <f>D$446</f>
        <v>1 yr</v>
      </c>
      <c t="str" s="45" r="E461">
        <f>E$446</f>
        <v>inside</v>
      </c>
      <c t="s" s="49" r="F461">
        <v>99</v>
      </c>
      <c t="str" s="45" r="G461">
        <f>G$446</f>
        <v>no placement</v>
      </c>
      <c t="str" s="75" r="H461">
        <f>H$446</f>
        <v>australia</v>
      </c>
      <c t="str" s="75" r="I461">
        <f>I$446</f>
        <v/>
      </c>
      <c s="50" r="J461">
        <f>J$446</f>
        <v>5000</v>
      </c>
      <c s="42" r="K461"/>
      <c s="21" r="L461">
        <f>(K461/K$446)-1</f>
        <v>-1</v>
      </c>
      <c s="16" r="M461">
        <f>K461-K$446</f>
        <v>-580</v>
      </c>
      <c s="16" r="N461"/>
    </row>
    <row r="462">
      <c s="75" r="A462"/>
      <c s="45" r="B462"/>
      <c t="str" s="75" r="C462">
        <f>C$446</f>
        <v>accounting</v>
      </c>
      <c t="str" s="75" r="D462">
        <f>D$446</f>
        <v>1 yr</v>
      </c>
      <c t="str" s="45" r="E462">
        <f>E$446</f>
        <v>inside</v>
      </c>
      <c t="s" s="49" r="F462">
        <v>42</v>
      </c>
      <c t="str" s="45" r="G462">
        <f>G$446</f>
        <v>no placement</v>
      </c>
      <c t="str" s="75" r="H462">
        <f>H$446</f>
        <v>australia</v>
      </c>
      <c t="str" s="75" r="I462">
        <f>I$446</f>
        <v/>
      </c>
      <c s="50" r="J462">
        <f>J$446</f>
        <v>5000</v>
      </c>
      <c s="42" r="K462"/>
      <c s="21" r="L462">
        <f>(K462/K$446)-1</f>
        <v>-1</v>
      </c>
      <c s="16" r="M462">
        <f>K462-K$446</f>
        <v>-580</v>
      </c>
      <c s="16" r="N462"/>
    </row>
    <row r="463">
      <c s="75" r="A463"/>
      <c s="45" r="B463"/>
      <c t="str" s="75" r="C463">
        <f>C$446</f>
        <v>accounting</v>
      </c>
      <c t="str" s="75" r="D463">
        <f>D$446</f>
        <v>1 yr</v>
      </c>
      <c t="str" s="45" r="E463">
        <f>E$446</f>
        <v>inside</v>
      </c>
      <c t="s" s="49" r="F463">
        <v>187</v>
      </c>
      <c t="str" s="45" r="G463">
        <f>G$446</f>
        <v>no placement</v>
      </c>
      <c t="str" s="75" r="H463">
        <f>H$446</f>
        <v>australia</v>
      </c>
      <c t="str" s="75" r="I463">
        <f>I$446</f>
        <v/>
      </c>
      <c s="50" r="J463">
        <f>J$446</f>
        <v>5000</v>
      </c>
      <c s="42" r="K463"/>
      <c s="21" r="L463">
        <f>(K463/K$446)-1</f>
        <v>-1</v>
      </c>
      <c s="16" r="M463">
        <f>K463-K$446</f>
        <v>-580</v>
      </c>
      <c s="16" r="N463"/>
    </row>
    <row r="464">
      <c s="45" r="B464"/>
      <c t="str" s="16" r="C464">
        <f>C$446</f>
        <v>accounting</v>
      </c>
      <c t="str" s="16" r="D464">
        <f>D$446</f>
        <v>1 yr</v>
      </c>
      <c t="str" s="45" r="E464">
        <f>E$446</f>
        <v>inside</v>
      </c>
      <c t="str" s="45" r="F464">
        <f>F$446</f>
        <v>1/8 pg</v>
      </c>
      <c t="str" s="49" r="G464">
        <f>G$373</f>
        <v>no placement</v>
      </c>
      <c t="str" s="16" r="H464">
        <f>H$446</f>
        <v>australia</v>
      </c>
      <c t="str" s="16" r="I464">
        <f>I$446</f>
        <v/>
      </c>
      <c s="59" r="J464">
        <f>J$446</f>
        <v>5000</v>
      </c>
      <c s="42" r="K464">
        <f>K$446</f>
        <v>580</v>
      </c>
      <c s="21" r="L464">
        <f>(K464/K$446)-1</f>
        <v>0</v>
      </c>
      <c s="16" r="M464">
        <f>K464-K$446</f>
        <v>0</v>
      </c>
      <c s="16" r="N464"/>
    </row>
    <row r="465">
      <c s="45" r="B465"/>
      <c t="str" s="16" r="C465">
        <f>C$446</f>
        <v>accounting</v>
      </c>
      <c t="str" s="16" r="D465">
        <f>D$446</f>
        <v>1 yr</v>
      </c>
      <c t="str" s="45" r="E465">
        <f>E$446</f>
        <v>inside</v>
      </c>
      <c t="str" s="45" r="F465">
        <f>F$446</f>
        <v>1/8 pg</v>
      </c>
      <c t="str" s="49" r="G465">
        <f>G$373</f>
        <v>no placement</v>
      </c>
      <c t="str" s="16" r="H465">
        <f>H$446</f>
        <v>australia</v>
      </c>
      <c t="str" s="16" r="I465">
        <f>I$446</f>
        <v/>
      </c>
      <c s="59" r="J465">
        <f>J$446</f>
        <v>5000</v>
      </c>
      <c s="42" r="K465"/>
      <c s="21" r="L465">
        <f>(K465/K$446)-1</f>
        <v>-1</v>
      </c>
      <c s="16" r="M465">
        <f>K465-K$446</f>
        <v>-580</v>
      </c>
      <c s="16" r="N465"/>
    </row>
    <row r="466">
      <c s="75" r="A466"/>
      <c s="45" r="B466"/>
      <c t="str" s="75" r="C466">
        <f>C$446</f>
        <v>accounting</v>
      </c>
      <c t="str" s="75" r="D466">
        <f>D$446</f>
        <v>1 yr</v>
      </c>
      <c t="str" s="45" r="E466">
        <f>E$446</f>
        <v>inside</v>
      </c>
      <c t="str" s="45" r="F466">
        <f>F$446</f>
        <v>1/8 pg</v>
      </c>
      <c t="str" s="45" r="G466">
        <f>G$446</f>
        <v>no placement</v>
      </c>
      <c t="s" s="30" r="H466">
        <v>19</v>
      </c>
      <c t="str" s="75" r="I466">
        <f>I$446</f>
        <v/>
      </c>
      <c s="50" r="J466">
        <f>J$446</f>
        <v>5000</v>
      </c>
      <c s="42" r="K466">
        <f>K$446</f>
        <v>580</v>
      </c>
      <c s="21" r="L466">
        <f>(K466/K$446)-1</f>
        <v>0</v>
      </c>
      <c s="16" r="M466">
        <f>K466-K$446</f>
        <v>0</v>
      </c>
      <c s="16" r="N466"/>
    </row>
    <row r="467">
      <c s="75" r="A467"/>
      <c s="45" r="B467"/>
      <c t="str" s="75" r="C467">
        <f>C$446</f>
        <v>accounting</v>
      </c>
      <c t="str" s="75" r="D467">
        <f>D$446</f>
        <v>1 yr</v>
      </c>
      <c t="str" s="45" r="E467">
        <f>E$446</f>
        <v>inside</v>
      </c>
      <c t="str" s="45" r="F467">
        <f>F$446</f>
        <v>1/8 pg</v>
      </c>
      <c t="str" s="45" r="G467">
        <f>G$446</f>
        <v>no placement</v>
      </c>
      <c t="s" s="30" r="H467">
        <v>45</v>
      </c>
      <c t="str" s="75" r="I467">
        <f>I$446</f>
        <v/>
      </c>
      <c s="50" r="J467">
        <f>J$446</f>
        <v>5000</v>
      </c>
      <c s="42" r="K467"/>
      <c s="21" r="L467">
        <f>(K467/K$446)-1</f>
        <v>-1</v>
      </c>
      <c s="16" r="M467">
        <f>K467-K$446</f>
        <v>-580</v>
      </c>
      <c s="16" r="N467"/>
    </row>
    <row r="468">
      <c s="75" r="A468"/>
      <c s="45" r="B468"/>
      <c t="str" s="75" r="C468">
        <f>C$446</f>
        <v>accounting</v>
      </c>
      <c t="str" s="75" r="D468">
        <f>D$446</f>
        <v>1 yr</v>
      </c>
      <c t="str" s="45" r="E468">
        <f>E$446</f>
        <v>inside</v>
      </c>
      <c t="str" s="45" r="F468">
        <f>F$446</f>
        <v>1/8 pg</v>
      </c>
      <c t="str" s="45" r="G468">
        <f>G$446</f>
        <v>no placement</v>
      </c>
      <c t="s" s="30" r="H468">
        <v>46</v>
      </c>
      <c t="str" s="75" r="I468">
        <f>I$446</f>
        <v/>
      </c>
      <c s="50" r="J468">
        <f>J$446</f>
        <v>5000</v>
      </c>
      <c s="42" r="K468"/>
      <c s="21" r="L468">
        <f>(K468/K$446)-1</f>
        <v>-1</v>
      </c>
      <c s="16" r="M468">
        <f>K468-K$446</f>
        <v>-580</v>
      </c>
      <c s="16" r="N468"/>
    </row>
    <row r="469">
      <c s="75" r="A469"/>
      <c s="45" r="B469"/>
      <c t="str" s="75" r="C469">
        <f>C$446</f>
        <v>accounting</v>
      </c>
      <c t="str" s="75" r="D469">
        <f>D$446</f>
        <v>1 yr</v>
      </c>
      <c t="str" s="45" r="E469">
        <f>E$446</f>
        <v>inside</v>
      </c>
      <c t="str" s="45" r="F469">
        <f>F$446</f>
        <v>1/8 pg</v>
      </c>
      <c t="str" s="45" r="G469">
        <f>G$446</f>
        <v>no placement</v>
      </c>
      <c t="s" s="30" r="H469">
        <v>31</v>
      </c>
      <c t="str" s="75" r="I469">
        <f>I$446</f>
        <v/>
      </c>
      <c s="50" r="J469">
        <f>J$446</f>
        <v>5000</v>
      </c>
      <c s="42" r="K469">
        <v>755</v>
      </c>
      <c s="21" r="L469">
        <f>(K469/K$446)-1</f>
        <v>0.301724137931034</v>
      </c>
      <c s="16" r="M469">
        <f>K469-K$446</f>
        <v>175</v>
      </c>
      <c s="16" r="N469"/>
    </row>
    <row r="470">
      <c s="75" r="A470"/>
      <c s="45" r="B470"/>
      <c t="str" s="75" r="C470">
        <f>C$446</f>
        <v>accounting</v>
      </c>
      <c t="str" s="75" r="D470">
        <f>D$446</f>
        <v>1 yr</v>
      </c>
      <c t="str" s="45" r="E470">
        <f>E$446</f>
        <v>inside</v>
      </c>
      <c t="str" s="45" r="F470">
        <f>F$446</f>
        <v>1/8 pg</v>
      </c>
      <c t="str" s="45" r="G470">
        <f>G$446</f>
        <v>no placement</v>
      </c>
      <c t="s" s="30" r="H470">
        <v>32</v>
      </c>
      <c t="str" s="75" r="I470">
        <f>I$446</f>
        <v/>
      </c>
      <c s="50" r="J470">
        <f>J$446</f>
        <v>5000</v>
      </c>
      <c s="42" r="K470">
        <v>640</v>
      </c>
      <c s="21" r="L470">
        <f>(K470/K$446)-1</f>
        <v>0.103448275862069</v>
      </c>
      <c s="16" r="M470">
        <f>K470-K$446</f>
        <v>60</v>
      </c>
      <c s="16" r="N470"/>
    </row>
    <row r="471">
      <c s="45" r="B471"/>
      <c t="str" s="16" r="C471">
        <f>C$446</f>
        <v>accounting</v>
      </c>
      <c t="str" s="16" r="D471">
        <f>D$446</f>
        <v>1 yr</v>
      </c>
      <c t="str" s="45" r="E471">
        <f>E$446</f>
        <v>inside</v>
      </c>
      <c t="str" s="45" r="F471">
        <f>F$446</f>
        <v>1/8 pg</v>
      </c>
      <c t="str" s="45" r="G471">
        <f>G$446</f>
        <v>no placement</v>
      </c>
      <c t="str" s="16" r="H471">
        <f>H$446</f>
        <v>australia</v>
      </c>
      <c t="str" s="16" r="I471">
        <f>I$446</f>
        <v/>
      </c>
      <c s="73" r="J471">
        <v>500</v>
      </c>
      <c s="42" r="K471">
        <f>K$446</f>
        <v>580</v>
      </c>
      <c s="21" r="L471">
        <f>(K471/K$446)-1</f>
        <v>0</v>
      </c>
      <c s="16" r="M471">
        <f>K471-K$446</f>
        <v>0</v>
      </c>
      <c s="16" r="N471"/>
    </row>
    <row r="472">
      <c s="45" r="B472"/>
      <c t="str" s="16" r="C472">
        <f>C$446</f>
        <v>accounting</v>
      </c>
      <c t="str" s="16" r="D472">
        <f>D$446</f>
        <v>1 yr</v>
      </c>
      <c t="str" s="45" r="E472">
        <f>E$446</f>
        <v>inside</v>
      </c>
      <c t="str" s="45" r="F472">
        <f>F$446</f>
        <v>1/8 pg</v>
      </c>
      <c t="str" s="45" r="G472">
        <f>G$446</f>
        <v>no placement</v>
      </c>
      <c t="str" s="16" r="H472">
        <f>H$446</f>
        <v>australia</v>
      </c>
      <c t="str" s="16" r="I472">
        <f>I$446</f>
        <v/>
      </c>
      <c s="73" r="J472">
        <v>1000</v>
      </c>
      <c s="42" r="K472"/>
      <c s="21" r="L472">
        <f>(K472/K$446)-1</f>
        <v>-1</v>
      </c>
      <c s="16" r="M472">
        <f>K472-K$446</f>
        <v>-580</v>
      </c>
      <c s="16" r="N472"/>
    </row>
    <row r="473">
      <c s="45" r="B473"/>
      <c t="str" s="16" r="C473">
        <f>C$446</f>
        <v>accounting</v>
      </c>
      <c t="str" s="16" r="D473">
        <f>D$446</f>
        <v>1 yr</v>
      </c>
      <c t="str" s="45" r="E473">
        <f>E$446</f>
        <v>inside</v>
      </c>
      <c t="str" s="45" r="F473">
        <f>F$446</f>
        <v>1/8 pg</v>
      </c>
      <c t="str" s="45" r="G473">
        <f>G$446</f>
        <v>no placement</v>
      </c>
      <c t="str" s="16" r="H473">
        <f>H$446</f>
        <v>australia</v>
      </c>
      <c t="str" s="16" r="I473">
        <f>I$446</f>
        <v/>
      </c>
      <c s="73" r="J473">
        <v>5000</v>
      </c>
      <c s="42" r="K473">
        <v>580</v>
      </c>
      <c s="21" r="L473">
        <f>(K473/K$446)-1</f>
        <v>0</v>
      </c>
      <c s="16" r="M473">
        <f>K473-K$446</f>
        <v>0</v>
      </c>
      <c s="16" r="N473"/>
    </row>
    <row r="474">
      <c s="45" r="B474"/>
      <c t="str" s="16" r="C474">
        <f>C$446</f>
        <v>accounting</v>
      </c>
      <c t="str" s="16" r="D474">
        <f>D$446</f>
        <v>1 yr</v>
      </c>
      <c t="str" s="45" r="E474">
        <f>E$446</f>
        <v>inside</v>
      </c>
      <c t="str" s="45" r="F474">
        <f>F$446</f>
        <v>1/8 pg</v>
      </c>
      <c t="str" s="45" r="G474">
        <f>G$446</f>
        <v>no placement</v>
      </c>
      <c t="str" s="16" r="H474">
        <f>H$446</f>
        <v>australia</v>
      </c>
      <c t="str" s="16" r="I474">
        <f>I$446</f>
        <v/>
      </c>
      <c s="73" r="J474">
        <v>10000</v>
      </c>
      <c s="42" r="K474">
        <v>620</v>
      </c>
      <c s="21" r="L474">
        <f>(K474/K$446)-1</f>
        <v>0.068965517241379</v>
      </c>
      <c s="16" r="M474">
        <f>K474-K$446</f>
        <v>40</v>
      </c>
      <c s="16" r="N474"/>
    </row>
    <row r="475">
      <c s="45" r="B475"/>
      <c t="str" s="16" r="C475">
        <f>C$446</f>
        <v>accounting</v>
      </c>
      <c t="str" s="16" r="D475">
        <f>D$446</f>
        <v>1 yr</v>
      </c>
      <c t="str" s="45" r="E475">
        <f>E$446</f>
        <v>inside</v>
      </c>
      <c t="str" s="45" r="F475">
        <f>F$446</f>
        <v>1/8 pg</v>
      </c>
      <c t="str" s="45" r="G475">
        <f>G$446</f>
        <v>no placement</v>
      </c>
      <c t="str" s="16" r="H475">
        <f>H$446</f>
        <v>australia</v>
      </c>
      <c t="str" s="16" r="I475">
        <f>I$446</f>
        <v/>
      </c>
      <c s="73" r="J475">
        <v>25000</v>
      </c>
      <c s="42" r="K475">
        <v>665</v>
      </c>
      <c s="21" r="L475">
        <f>(K475/K$446)-1</f>
        <v>0.146551724137931</v>
      </c>
      <c s="16" r="M475">
        <f>K475-K$446</f>
        <v>85</v>
      </c>
      <c s="16" r="N475"/>
    </row>
    <row r="476">
      <c s="45" r="B476"/>
      <c t="str" s="16" r="C476">
        <f>C$446</f>
        <v>accounting</v>
      </c>
      <c t="str" s="16" r="D476">
        <f>D$446</f>
        <v>1 yr</v>
      </c>
      <c t="str" s="45" r="E476">
        <f>E$446</f>
        <v>inside</v>
      </c>
      <c t="str" s="45" r="F476">
        <f>F$446</f>
        <v>1/8 pg</v>
      </c>
      <c t="str" s="45" r="G476">
        <f>G$446</f>
        <v>no placement</v>
      </c>
      <c t="str" s="16" r="H476">
        <f>H$446</f>
        <v>australia</v>
      </c>
      <c t="str" s="16" r="I476">
        <f>I$446</f>
        <v/>
      </c>
      <c s="73" r="J476">
        <v>50000</v>
      </c>
      <c s="42" r="K476">
        <v>705</v>
      </c>
      <c s="21" r="L476">
        <f>(K476/K$446)-1</f>
        <v>0.21551724137931</v>
      </c>
      <c s="16" r="M476">
        <f>K476-K$446</f>
        <v>125</v>
      </c>
      <c s="16" r="N476"/>
    </row>
    <row r="477">
      <c s="45" r="B477"/>
      <c t="str" s="16" r="C477">
        <f>C$446</f>
        <v>accounting</v>
      </c>
      <c t="str" s="16" r="D477">
        <f>D$446</f>
        <v>1 yr</v>
      </c>
      <c t="str" s="45" r="E477">
        <f>E$446</f>
        <v>inside</v>
      </c>
      <c t="str" s="45" r="F477">
        <f>F$446</f>
        <v>1/8 pg</v>
      </c>
      <c t="str" s="45" r="G477">
        <f>G$446</f>
        <v>no placement</v>
      </c>
      <c t="str" s="16" r="H477">
        <f>H$446</f>
        <v>australia</v>
      </c>
      <c t="str" s="16" r="I477">
        <f>I$446</f>
        <v/>
      </c>
      <c s="73" r="J477">
        <v>100000</v>
      </c>
      <c s="42" r="K477">
        <v>770</v>
      </c>
      <c s="21" r="L477">
        <f>(K477/K$446)-1</f>
        <v>0.327586206896552</v>
      </c>
      <c s="16" r="M477">
        <f>K477-K$446</f>
        <v>190</v>
      </c>
      <c s="16" r="N477"/>
    </row>
    <row r="478">
      <c s="45" r="B478"/>
      <c t="str" s="16" r="C478">
        <f>C$446</f>
        <v>accounting</v>
      </c>
      <c t="str" s="16" r="D478">
        <f>D$446</f>
        <v>1 yr</v>
      </c>
      <c t="str" s="45" r="E478">
        <f>E$446</f>
        <v>inside</v>
      </c>
      <c t="str" s="45" r="F478">
        <f>F$446</f>
        <v>1/8 pg</v>
      </c>
      <c t="str" s="45" r="G478">
        <f>G$446</f>
        <v>no placement</v>
      </c>
      <c t="str" s="16" r="H478">
        <f>H$446</f>
        <v>australia</v>
      </c>
      <c t="str" s="16" r="I478">
        <f>I$446</f>
        <v/>
      </c>
      <c s="73" r="J478">
        <v>250000</v>
      </c>
      <c s="42" r="K478">
        <v>820</v>
      </c>
      <c s="21" r="L478">
        <f>(K478/K$446)-1</f>
        <v>0.413793103448276</v>
      </c>
      <c s="16" r="M478">
        <f>K478-K$446</f>
        <v>240</v>
      </c>
      <c s="16" r="N478"/>
    </row>
    <row r="479">
      <c s="45" r="B479"/>
      <c t="str" s="16" r="C479">
        <f>C$446</f>
        <v>accounting</v>
      </c>
      <c t="str" s="16" r="D479">
        <f>D$446</f>
        <v>1 yr</v>
      </c>
      <c t="str" s="45" r="E479">
        <f>E$446</f>
        <v>inside</v>
      </c>
      <c t="str" s="45" r="F479">
        <f>F$446</f>
        <v>1/8 pg</v>
      </c>
      <c t="str" s="45" r="G479">
        <f>G$446</f>
        <v>no placement</v>
      </c>
      <c t="str" s="16" r="H479">
        <f>H$446</f>
        <v>australia</v>
      </c>
      <c t="str" s="16" r="I479">
        <f>I$446</f>
        <v/>
      </c>
      <c s="73" r="J479">
        <v>500000</v>
      </c>
      <c s="42" r="K479">
        <v>905</v>
      </c>
      <c s="21" r="L479">
        <f>(K479/K$446)-1</f>
        <v>0.560344827586207</v>
      </c>
      <c s="16" r="M479">
        <f>K479-K$446</f>
        <v>325</v>
      </c>
      <c s="16" r="N479"/>
    </row>
    <row r="480">
      <c s="45" r="B480"/>
      <c t="str" s="16" r="C480">
        <f>C$446</f>
        <v>accounting</v>
      </c>
      <c t="str" s="16" r="D480">
        <f>D$446</f>
        <v>1 yr</v>
      </c>
      <c t="str" s="45" r="E480">
        <f>E$446</f>
        <v>inside</v>
      </c>
      <c t="str" s="45" r="F480">
        <f>F$446</f>
        <v>1/8 pg</v>
      </c>
      <c t="str" s="45" r="G480">
        <f>G$446</f>
        <v>no placement</v>
      </c>
      <c t="str" s="16" r="H480">
        <f>H$446</f>
        <v>australia</v>
      </c>
      <c t="str" s="16" r="I480">
        <f>I$446</f>
        <v/>
      </c>
      <c s="73" r="J480">
        <v>1000000</v>
      </c>
      <c s="42" r="K480">
        <v>960</v>
      </c>
      <c s="21" r="L480">
        <f>(K480/K$446)-1</f>
        <v>0.655172413793103</v>
      </c>
      <c s="16" r="M480">
        <f>K480-K$446</f>
        <v>380</v>
      </c>
      <c s="16" r="N480"/>
    </row>
    <row r="481">
      <c s="45" r="B481"/>
      <c t="str" s="16" r="C481">
        <f>C$446</f>
        <v>accounting</v>
      </c>
      <c t="str" s="16" r="D481">
        <f>D$446</f>
        <v>1 yr</v>
      </c>
      <c t="str" s="45" r="E481">
        <f>E$446</f>
        <v>inside</v>
      </c>
      <c t="str" s="45" r="F481">
        <f>F$446</f>
        <v>1/8 pg</v>
      </c>
      <c t="str" s="45" r="G481">
        <f>G$446</f>
        <v>no placement</v>
      </c>
      <c t="str" s="16" r="H481">
        <f>H$446</f>
        <v>australia</v>
      </c>
      <c t="str" s="16" r="I481">
        <f>I$446</f>
        <v/>
      </c>
      <c s="73" r="J481">
        <v>3000000</v>
      </c>
      <c s="42" r="K481"/>
      <c s="21" r="L481">
        <f>(K481/K$446)-1</f>
        <v>-1</v>
      </c>
      <c s="16" r="M481">
        <f>K481-K$446</f>
        <v>-580</v>
      </c>
      <c s="16" r="N481"/>
    </row>
    <row r="482">
      <c s="45" r="B482"/>
      <c t="str" s="16" r="C482">
        <f>C$446</f>
        <v>accounting</v>
      </c>
      <c t="str" s="16" r="D482">
        <f>D$446</f>
        <v>1 yr</v>
      </c>
      <c t="str" s="45" r="E482">
        <f>E$446</f>
        <v>inside</v>
      </c>
      <c t="str" s="45" r="F482">
        <f>F$446</f>
        <v>1/8 pg</v>
      </c>
      <c t="str" s="45" r="G482">
        <f>G$446</f>
        <v>no placement</v>
      </c>
      <c t="str" s="16" r="H482">
        <f>H$446</f>
        <v>australia</v>
      </c>
      <c t="str" s="16" r="I482">
        <f>I$446</f>
        <v/>
      </c>
      <c t="s" s="73" r="J482">
        <v>33</v>
      </c>
      <c s="42" r="K482">
        <v>1090</v>
      </c>
      <c s="21" r="L482">
        <f>(K482/K$446)-1</f>
        <v>0.879310344827586</v>
      </c>
      <c s="16" r="M482">
        <f>K482-K$446</f>
        <v>510</v>
      </c>
      <c s="16" r="N482"/>
    </row>
    <row r="483">
      <c t="s" s="75" r="A483">
        <v>238</v>
      </c>
      <c s="45" r="B483"/>
      <c t="s" s="75" r="C483">
        <v>14</v>
      </c>
      <c t="s" s="30" r="D483">
        <v>54</v>
      </c>
      <c t="s" s="45" r="E483">
        <v>114</v>
      </c>
      <c t="s" s="45" r="F483">
        <v>134</v>
      </c>
      <c t="s" s="45" r="G483">
        <v>120</v>
      </c>
      <c t="s" s="75" r="H483">
        <v>19</v>
      </c>
      <c s="75" r="I483"/>
      <c s="50" r="J483">
        <v>1000</v>
      </c>
      <c s="42" r="K483">
        <v>620</v>
      </c>
      <c s="21" r="L483">
        <f>(K483/K$483)-1</f>
        <v>0</v>
      </c>
      <c s="16" r="M483">
        <f>K483-K$483</f>
        <v>0</v>
      </c>
      <c s="16" r="N483"/>
    </row>
    <row r="484">
      <c t="s" s="75" r="A484">
        <v>239</v>
      </c>
      <c s="45" r="B484"/>
      <c t="str" s="75" r="C484">
        <f>C$483</f>
        <v>accounting</v>
      </c>
      <c t="s" s="30" r="D484">
        <v>53</v>
      </c>
      <c t="str" s="58" r="E484">
        <f>E$483</f>
        <v>inside</v>
      </c>
      <c t="str" s="58" r="F484">
        <f>F$483</f>
        <v>1/8 pg</v>
      </c>
      <c t="str" s="58" r="G484">
        <f>G$483</f>
        <v>no placement</v>
      </c>
      <c t="str" s="50" r="H484">
        <f>H$483</f>
        <v>australia</v>
      </c>
      <c t="str" s="50" r="I484">
        <f>I$483</f>
        <v/>
      </c>
      <c s="50" r="J484">
        <f>J$483</f>
        <v>1000</v>
      </c>
      <c s="67" r="K484"/>
      <c s="21" r="L484">
        <f>(K484/K$483)-1</f>
        <v>-1</v>
      </c>
      <c s="16" r="M484">
        <f>K484-K$483</f>
        <v>-620</v>
      </c>
      <c s="16" r="N484"/>
    </row>
    <row r="485">
      <c t="s" s="75" r="A485">
        <v>240</v>
      </c>
      <c s="45" r="B485"/>
      <c t="str" s="75" r="C485">
        <f>C$483</f>
        <v>accounting</v>
      </c>
      <c t="s" s="30" r="D485">
        <v>15</v>
      </c>
      <c t="str" s="58" r="E485">
        <f>E$483</f>
        <v>inside</v>
      </c>
      <c t="str" s="58" r="F485">
        <f>F$483</f>
        <v>1/8 pg</v>
      </c>
      <c t="str" s="58" r="G485">
        <f>G$483</f>
        <v>no placement</v>
      </c>
      <c t="str" s="50" r="H485">
        <f>H$483</f>
        <v>australia</v>
      </c>
      <c t="str" s="50" r="I485">
        <f>I$483</f>
        <v/>
      </c>
      <c s="50" r="J485">
        <f>J$483</f>
        <v>1000</v>
      </c>
      <c s="67" r="K485"/>
      <c s="21" r="L485">
        <f>(K485/K$483)-1</f>
        <v>-1</v>
      </c>
      <c s="16" r="M485">
        <f>K485-K$483</f>
        <v>-620</v>
      </c>
      <c s="16" r="N485"/>
    </row>
    <row r="486">
      <c s="75" r="A486"/>
      <c s="45" r="B486"/>
      <c t="str" s="75" r="C486">
        <f>C$483</f>
        <v>accounting</v>
      </c>
      <c t="s" s="30" r="D486">
        <v>54</v>
      </c>
      <c t="str" s="58" r="E486">
        <f>E$483</f>
        <v>inside</v>
      </c>
      <c t="str" s="58" r="F486">
        <f>F$483</f>
        <v>1/8 pg</v>
      </c>
      <c t="str" s="58" r="G486">
        <f>G$483</f>
        <v>no placement</v>
      </c>
      <c t="str" s="50" r="H486">
        <f>H$483</f>
        <v>australia</v>
      </c>
      <c t="str" s="50" r="I486">
        <f>I$483</f>
        <v/>
      </c>
      <c s="50" r="J486">
        <f>J$483</f>
        <v>1000</v>
      </c>
      <c s="67" r="K486">
        <v>620</v>
      </c>
      <c s="21" r="L486">
        <f>(K486/K$483)-1</f>
        <v>0</v>
      </c>
      <c s="16" r="M486">
        <f>K486-K$483</f>
        <v>0</v>
      </c>
      <c s="16" r="N486"/>
    </row>
    <row r="487">
      <c s="75" r="A487"/>
      <c s="45" r="B487"/>
      <c t="str" s="75" r="C487">
        <f>C$483</f>
        <v>accounting</v>
      </c>
      <c t="s" s="30" r="D487">
        <v>55</v>
      </c>
      <c t="str" s="58" r="E487">
        <f>E$483</f>
        <v>inside</v>
      </c>
      <c t="str" s="58" r="F487">
        <f>F$483</f>
        <v>1/8 pg</v>
      </c>
      <c t="str" s="58" r="G487">
        <f>G$483</f>
        <v>no placement</v>
      </c>
      <c t="str" s="50" r="H487">
        <f>H$483</f>
        <v>australia</v>
      </c>
      <c t="str" s="50" r="I487">
        <f>I$483</f>
        <v/>
      </c>
      <c s="50" r="J487">
        <f>J$483</f>
        <v>1000</v>
      </c>
      <c s="67" r="K487">
        <v>930</v>
      </c>
      <c s="21" r="L487">
        <f>(K487/K$483)-1</f>
        <v>0.5</v>
      </c>
      <c s="16" r="M487">
        <f>K487-K$483</f>
        <v>310</v>
      </c>
      <c s="16" r="N487"/>
    </row>
    <row r="488">
      <c s="75" r="A488"/>
      <c s="45" r="B488"/>
      <c t="str" s="75" r="C488">
        <f>C$483</f>
        <v>accounting</v>
      </c>
      <c t="s" s="30" r="D488">
        <v>56</v>
      </c>
      <c t="str" s="58" r="E488">
        <f>E$483</f>
        <v>inside</v>
      </c>
      <c t="str" s="58" r="F488">
        <f>F$483</f>
        <v>1/8 pg</v>
      </c>
      <c t="str" s="58" r="G488">
        <f>G$483</f>
        <v>no placement</v>
      </c>
      <c t="str" s="50" r="H488">
        <f>H$483</f>
        <v>australia</v>
      </c>
      <c t="str" s="50" r="I488">
        <f>I$483</f>
        <v/>
      </c>
      <c s="50" r="J488">
        <f>J$483</f>
        <v>1000</v>
      </c>
      <c s="67" r="K488">
        <v>1240</v>
      </c>
      <c s="21" r="L488">
        <f>(K488/K$483)-1</f>
        <v>1</v>
      </c>
      <c s="16" r="M488">
        <f>K488-K$483</f>
        <v>620</v>
      </c>
      <c s="16" r="N488"/>
    </row>
    <row r="489">
      <c s="75" r="A489"/>
      <c s="45" r="B489"/>
      <c t="str" s="75" r="C489">
        <f>C$483</f>
        <v>accounting</v>
      </c>
      <c t="s" s="30" r="D489">
        <v>234</v>
      </c>
      <c t="str" s="58" r="E489">
        <f>E$483</f>
        <v>inside</v>
      </c>
      <c t="str" s="58" r="F489">
        <f>F$483</f>
        <v>1/8 pg</v>
      </c>
      <c t="str" s="58" r="G489">
        <f>G$483</f>
        <v>no placement</v>
      </c>
      <c t="str" s="50" r="H489">
        <f>H$483</f>
        <v>australia</v>
      </c>
      <c t="str" s="50" r="I489">
        <f>I$483</f>
        <v/>
      </c>
      <c s="50" r="J489">
        <f>J$483</f>
        <v>1000</v>
      </c>
      <c s="67" r="K489"/>
      <c s="21" r="L489">
        <f>(K489/K$483)-1</f>
        <v>-1</v>
      </c>
      <c s="16" r="M489">
        <f>K489-K$483</f>
        <v>-620</v>
      </c>
      <c s="16" r="N489"/>
    </row>
    <row r="490">
      <c s="75" r="A490"/>
      <c s="45" r="B490"/>
      <c t="str" s="75" r="C490">
        <f>C$483</f>
        <v>accounting</v>
      </c>
      <c t="s" s="30" r="D490">
        <v>57</v>
      </c>
      <c t="str" s="58" r="E490">
        <f>E$483</f>
        <v>inside</v>
      </c>
      <c t="str" s="58" r="F490">
        <f>F$483</f>
        <v>1/8 pg</v>
      </c>
      <c t="str" s="58" r="G490">
        <f>G$483</f>
        <v>no placement</v>
      </c>
      <c t="str" s="50" r="H490">
        <f>H$483</f>
        <v>australia</v>
      </c>
      <c t="str" s="50" r="I490">
        <f>I$483</f>
        <v/>
      </c>
      <c s="50" r="J490">
        <f>J$483</f>
        <v>1000</v>
      </c>
      <c s="67" r="K490">
        <v>1300</v>
      </c>
      <c s="21" r="L490">
        <f>(K490/K$483)-1</f>
        <v>1.09677419354839</v>
      </c>
      <c s="16" r="M490">
        <f>K490-K$483</f>
        <v>680</v>
      </c>
      <c s="16" r="N490"/>
    </row>
    <row r="491">
      <c s="75" r="A491"/>
      <c s="45" r="B491"/>
      <c t="str" s="75" r="C491">
        <f>C$483</f>
        <v>accounting</v>
      </c>
      <c t="s" s="30" r="D491">
        <v>67</v>
      </c>
      <c t="str" s="58" r="E491">
        <f>E$483</f>
        <v>inside</v>
      </c>
      <c t="str" s="58" r="F491">
        <f>F$483</f>
        <v>1/8 pg</v>
      </c>
      <c t="str" s="58" r="G491">
        <f>G$483</f>
        <v>no placement</v>
      </c>
      <c t="str" s="50" r="H491">
        <f>H$483</f>
        <v>australia</v>
      </c>
      <c t="str" s="50" r="I491">
        <f>I$483</f>
        <v/>
      </c>
      <c s="50" r="J491">
        <f>J$483</f>
        <v>1000</v>
      </c>
      <c s="67" r="K491">
        <v>1365</v>
      </c>
      <c s="21" r="L491">
        <f>(K491/K$483)-1</f>
        <v>1.20161290322581</v>
      </c>
      <c s="16" r="M491">
        <f>K491-K$483</f>
        <v>745</v>
      </c>
      <c s="16" r="N491"/>
    </row>
    <row r="492">
      <c s="75" r="A492"/>
      <c s="45" r="B492"/>
      <c t="str" s="75" r="C492">
        <f>C$483</f>
        <v>accounting</v>
      </c>
      <c t="s" s="30" r="D492">
        <v>58</v>
      </c>
      <c t="str" s="58" r="E492">
        <f>E$483</f>
        <v>inside</v>
      </c>
      <c t="str" s="58" r="F492">
        <f>F$483</f>
        <v>1/8 pg</v>
      </c>
      <c t="str" s="58" r="G492">
        <f>G$483</f>
        <v>no placement</v>
      </c>
      <c t="str" s="50" r="H492">
        <f>H$483</f>
        <v>australia</v>
      </c>
      <c t="str" s="50" r="I492">
        <f>I$483</f>
        <v/>
      </c>
      <c s="50" r="J492">
        <f>J$483</f>
        <v>1000</v>
      </c>
      <c s="67" r="K492">
        <v>1435</v>
      </c>
      <c s="21" r="L492">
        <f>(K492/K$483)-1</f>
        <v>1.31451612903226</v>
      </c>
      <c s="16" r="M492">
        <f>K492-K$483</f>
        <v>815</v>
      </c>
      <c s="16" r="N492"/>
    </row>
    <row r="493">
      <c s="45" r="B493"/>
      <c t="str" s="16" r="C493">
        <f>C$483</f>
        <v>accounting</v>
      </c>
      <c t="str" s="16" r="D493">
        <f>D$483</f>
        <v>1 yr</v>
      </c>
      <c t="str" s="49" r="E493">
        <f>E$373</f>
        <v>inside</v>
      </c>
      <c t="str" s="58" r="F493">
        <f>F$483</f>
        <v>1/8 pg</v>
      </c>
      <c t="str" s="58" r="G493">
        <f>G$483</f>
        <v>no placement</v>
      </c>
      <c t="str" s="59" r="H493">
        <f>H$483</f>
        <v>australia</v>
      </c>
      <c t="str" s="59" r="I493">
        <f>I$483</f>
        <v/>
      </c>
      <c s="59" r="J493">
        <f>J$483</f>
        <v>1000</v>
      </c>
      <c s="42" r="K493">
        <f>K$483</f>
        <v>620</v>
      </c>
      <c s="21" r="L493">
        <f>(K493/K$483)-1</f>
        <v>0</v>
      </c>
      <c s="16" r="M493">
        <f>K493-K$483</f>
        <v>0</v>
      </c>
      <c s="16" r="N493"/>
    </row>
    <row r="494">
      <c s="45" r="B494"/>
      <c t="str" s="16" r="C494">
        <f>C$483</f>
        <v>accounting</v>
      </c>
      <c t="str" s="16" r="D494">
        <f>D$483</f>
        <v>1 yr</v>
      </c>
      <c t="s" s="49" r="E494">
        <v>59</v>
      </c>
      <c t="str" s="58" r="F494">
        <f>F$483</f>
        <v>1/8 pg</v>
      </c>
      <c t="str" s="58" r="G494">
        <f>G$483</f>
        <v>no placement</v>
      </c>
      <c t="str" s="59" r="H494">
        <f>H$483</f>
        <v>australia</v>
      </c>
      <c t="str" s="59" r="I494">
        <f>I$483</f>
        <v/>
      </c>
      <c s="59" r="J494">
        <f>J$483</f>
        <v>1000</v>
      </c>
      <c s="42" r="K494"/>
      <c s="21" r="L494">
        <f>(K494/K$483)-1</f>
        <v>-1</v>
      </c>
      <c s="16" r="M494">
        <f>K494-K$483</f>
        <v>-620</v>
      </c>
      <c s="16" r="N494"/>
    </row>
    <row r="495">
      <c s="45" r="B495"/>
      <c t="str" s="16" r="C495">
        <f>C$483</f>
        <v>accounting</v>
      </c>
      <c t="str" s="16" r="D495">
        <f>D$483</f>
        <v>1 yr</v>
      </c>
      <c t="s" s="49" r="E495">
        <v>192</v>
      </c>
      <c t="str" s="58" r="F495">
        <f>F$483</f>
        <v>1/8 pg</v>
      </c>
      <c t="str" s="58" r="G495">
        <f>G$483</f>
        <v>no placement</v>
      </c>
      <c t="str" s="59" r="H495">
        <f>H$483</f>
        <v>australia</v>
      </c>
      <c t="str" s="59" r="I495">
        <f>I$483</f>
        <v/>
      </c>
      <c s="59" r="J495">
        <f>J$483</f>
        <v>1000</v>
      </c>
      <c s="42" r="K495"/>
      <c s="21" r="L495">
        <f>(K495/K$483)-1</f>
        <v>-1</v>
      </c>
      <c s="16" r="M495">
        <f>K495-K$483</f>
        <v>-620</v>
      </c>
      <c s="16" r="N495"/>
    </row>
    <row r="496">
      <c s="75" r="A496"/>
      <c s="45" r="B496"/>
      <c t="str" s="75" r="C496">
        <f>C$483</f>
        <v>accounting</v>
      </c>
      <c t="str" s="75" r="D496">
        <f>D$483</f>
        <v>1 yr</v>
      </c>
      <c t="str" s="45" r="E496">
        <f>E$483</f>
        <v>inside</v>
      </c>
      <c t="s" s="49" r="F496">
        <v>134</v>
      </c>
      <c t="str" s="58" r="G496">
        <f>G$483</f>
        <v>no placement</v>
      </c>
      <c t="str" s="50" r="H496">
        <f>H$483</f>
        <v>australia</v>
      </c>
      <c t="str" s="50" r="I496">
        <f>I$483</f>
        <v/>
      </c>
      <c s="50" r="J496">
        <f>J$483</f>
        <v>1000</v>
      </c>
      <c s="42" r="K496">
        <f>K$483</f>
        <v>620</v>
      </c>
      <c s="21" r="L496">
        <f>(K496/K$483)-1</f>
        <v>0</v>
      </c>
      <c s="16" r="M496">
        <f>K496-K$483</f>
        <v>0</v>
      </c>
      <c s="16" r="N496"/>
    </row>
    <row r="497">
      <c s="75" r="A497"/>
      <c s="45" r="B497"/>
      <c t="str" s="75" r="C497">
        <f>C$483</f>
        <v>accounting</v>
      </c>
      <c t="str" s="75" r="D497">
        <f>D$483</f>
        <v>1 yr</v>
      </c>
      <c t="str" s="45" r="E497">
        <f>E$483</f>
        <v>inside</v>
      </c>
      <c t="s" s="49" r="F497">
        <v>98</v>
      </c>
      <c t="str" s="58" r="G497">
        <f>G$483</f>
        <v>no placement</v>
      </c>
      <c t="str" s="50" r="H497">
        <f>H$483</f>
        <v>australia</v>
      </c>
      <c t="str" s="50" r="I497">
        <f>I$483</f>
        <v/>
      </c>
      <c s="50" r="J497">
        <f>J$483</f>
        <v>1000</v>
      </c>
      <c s="42" r="K497"/>
      <c s="21" r="L497">
        <f>(K497/K$483)-1</f>
        <v>-1</v>
      </c>
      <c s="16" r="M497">
        <f>K497-K$483</f>
        <v>-620</v>
      </c>
      <c s="16" r="N497"/>
    </row>
    <row r="498">
      <c s="75" r="A498"/>
      <c s="45" r="B498"/>
      <c t="str" s="75" r="C498">
        <f>C$483</f>
        <v>accounting</v>
      </c>
      <c t="str" s="75" r="D498">
        <f>D$483</f>
        <v>1 yr</v>
      </c>
      <c t="str" s="45" r="E498">
        <f>E$483</f>
        <v>inside</v>
      </c>
      <c t="s" s="49" r="F498">
        <v>99</v>
      </c>
      <c t="str" s="58" r="G498">
        <f>G$483</f>
        <v>no placement</v>
      </c>
      <c t="str" s="50" r="H498">
        <f>H$483</f>
        <v>australia</v>
      </c>
      <c t="str" s="50" r="I498">
        <f>I$483</f>
        <v/>
      </c>
      <c s="50" r="J498">
        <f>J$483</f>
        <v>1000</v>
      </c>
      <c s="42" r="K498"/>
      <c s="21" r="L498">
        <f>(K498/K$483)-1</f>
        <v>-1</v>
      </c>
      <c s="16" r="M498">
        <f>K498-K$483</f>
        <v>-620</v>
      </c>
      <c s="16" r="N498"/>
    </row>
    <row r="499">
      <c s="75" r="A499"/>
      <c s="45" r="B499"/>
      <c t="str" s="75" r="C499">
        <f>C$483</f>
        <v>accounting</v>
      </c>
      <c t="str" s="75" r="D499">
        <f>D$483</f>
        <v>1 yr</v>
      </c>
      <c t="str" s="45" r="E499">
        <f>E$483</f>
        <v>inside</v>
      </c>
      <c t="s" s="49" r="F499">
        <v>42</v>
      </c>
      <c t="str" s="58" r="G499">
        <f>G$483</f>
        <v>no placement</v>
      </c>
      <c t="str" s="50" r="H499">
        <f>H$483</f>
        <v>australia</v>
      </c>
      <c t="str" s="50" r="I499">
        <f>I$483</f>
        <v/>
      </c>
      <c s="50" r="J499">
        <f>J$483</f>
        <v>1000</v>
      </c>
      <c s="42" r="K499"/>
      <c s="21" r="L499">
        <f>(K499/K$483)-1</f>
        <v>-1</v>
      </c>
      <c s="16" r="M499">
        <f>K499-K$483</f>
        <v>-620</v>
      </c>
      <c s="16" r="N499"/>
    </row>
    <row r="500">
      <c s="75" r="A500"/>
      <c s="45" r="B500"/>
      <c t="str" s="75" r="C500">
        <f>C$483</f>
        <v>accounting</v>
      </c>
      <c t="str" s="75" r="D500">
        <f>D$483</f>
        <v>1 yr</v>
      </c>
      <c t="str" s="45" r="E500">
        <f>E$483</f>
        <v>inside</v>
      </c>
      <c t="s" s="49" r="F500">
        <v>187</v>
      </c>
      <c t="str" s="58" r="G500">
        <f>G$483</f>
        <v>no placement</v>
      </c>
      <c t="str" s="50" r="H500">
        <f>H$483</f>
        <v>australia</v>
      </c>
      <c t="str" s="50" r="I500">
        <f>I$483</f>
        <v/>
      </c>
      <c s="50" r="J500">
        <f>J$483</f>
        <v>1000</v>
      </c>
      <c s="42" r="K500"/>
      <c s="21" r="L500">
        <f>(K500/K$483)-1</f>
        <v>-1</v>
      </c>
      <c s="16" r="M500">
        <f>K500-K$483</f>
        <v>-620</v>
      </c>
      <c s="16" r="N500"/>
    </row>
    <row r="501">
      <c s="45" r="B501"/>
      <c t="str" s="16" r="C501">
        <f>C$483</f>
        <v>accounting</v>
      </c>
      <c t="str" s="16" r="D501">
        <f>D$483</f>
        <v>1 yr</v>
      </c>
      <c t="str" s="45" r="E501">
        <f>E$483</f>
        <v>inside</v>
      </c>
      <c t="str" s="45" r="F501">
        <f>F$483</f>
        <v>1/8 pg</v>
      </c>
      <c t="str" s="49" r="G501">
        <f>G$373</f>
        <v>no placement</v>
      </c>
      <c t="str" s="59" r="H501">
        <f>H$483</f>
        <v>australia</v>
      </c>
      <c t="str" s="59" r="I501">
        <f>I$483</f>
        <v/>
      </c>
      <c s="59" r="J501">
        <f>J$483</f>
        <v>1000</v>
      </c>
      <c s="42" r="K501">
        <f>K$483</f>
        <v>620</v>
      </c>
      <c s="21" r="L501">
        <f>(K501/K$483)-1</f>
        <v>0</v>
      </c>
      <c s="16" r="M501">
        <f>K501-K$483</f>
        <v>0</v>
      </c>
      <c s="16" r="N501"/>
    </row>
    <row r="502">
      <c s="45" r="B502"/>
      <c t="str" s="16" r="C502">
        <f>C$483</f>
        <v>accounting</v>
      </c>
      <c t="str" s="16" r="D502">
        <f>D$483</f>
        <v>1 yr</v>
      </c>
      <c t="str" s="45" r="E502">
        <f>E$483</f>
        <v>inside</v>
      </c>
      <c t="str" s="45" r="F502">
        <f>F$483</f>
        <v>1/8 pg</v>
      </c>
      <c t="str" s="49" r="G502">
        <f>G$373</f>
        <v>no placement</v>
      </c>
      <c t="str" s="59" r="H502">
        <f>H$483</f>
        <v>australia</v>
      </c>
      <c t="str" s="59" r="I502">
        <f>I$483</f>
        <v/>
      </c>
      <c s="59" r="J502">
        <f>J$483</f>
        <v>1000</v>
      </c>
      <c s="42" r="K502"/>
      <c s="21" r="L502">
        <f>(K502/K$483)-1</f>
        <v>-1</v>
      </c>
      <c s="16" r="M502">
        <f>K502-K$483</f>
        <v>-620</v>
      </c>
      <c s="16" r="N502"/>
    </row>
    <row r="503">
      <c s="75" r="A503"/>
      <c s="45" r="B503"/>
      <c t="str" s="75" r="C503">
        <f>C$483</f>
        <v>accounting</v>
      </c>
      <c t="str" s="75" r="D503">
        <f>D$483</f>
        <v>1 yr</v>
      </c>
      <c t="str" s="45" r="E503">
        <f>E$483</f>
        <v>inside</v>
      </c>
      <c t="str" s="45" r="F503">
        <f>F$483</f>
        <v>1/8 pg</v>
      </c>
      <c t="str" s="45" r="G503">
        <f>G$483</f>
        <v>no placement</v>
      </c>
      <c t="s" s="30" r="H503">
        <v>19</v>
      </c>
      <c t="str" s="50" r="I503">
        <f>I$483</f>
        <v/>
      </c>
      <c s="50" r="J503">
        <f>J$483</f>
        <v>1000</v>
      </c>
      <c s="42" r="K503">
        <f>K$483</f>
        <v>620</v>
      </c>
      <c s="21" r="L503">
        <f>(K503/K$483)-1</f>
        <v>0</v>
      </c>
      <c s="16" r="M503">
        <f>K503-K$483</f>
        <v>0</v>
      </c>
      <c s="16" r="N503"/>
    </row>
    <row r="504">
      <c s="75" r="A504"/>
      <c s="45" r="B504"/>
      <c t="str" s="75" r="C504">
        <f>C$483</f>
        <v>accounting</v>
      </c>
      <c t="str" s="75" r="D504">
        <f>D$483</f>
        <v>1 yr</v>
      </c>
      <c t="str" s="45" r="E504">
        <f>E$483</f>
        <v>inside</v>
      </c>
      <c t="str" s="45" r="F504">
        <f>F$483</f>
        <v>1/8 pg</v>
      </c>
      <c t="str" s="45" r="G504">
        <f>G$483</f>
        <v>no placement</v>
      </c>
      <c t="s" s="30" r="H504">
        <v>45</v>
      </c>
      <c t="str" s="50" r="I504">
        <f>I$483</f>
        <v/>
      </c>
      <c s="50" r="J504">
        <f>J$483</f>
        <v>1000</v>
      </c>
      <c s="42" r="K504"/>
      <c s="21" r="L504">
        <f>(K504/K$483)-1</f>
        <v>-1</v>
      </c>
      <c s="16" r="M504">
        <f>K504-K$483</f>
        <v>-620</v>
      </c>
      <c s="16" r="N504"/>
    </row>
    <row r="505">
      <c s="75" r="A505"/>
      <c s="45" r="B505"/>
      <c t="str" s="75" r="C505">
        <f>C$483</f>
        <v>accounting</v>
      </c>
      <c t="str" s="75" r="D505">
        <f>D$483</f>
        <v>1 yr</v>
      </c>
      <c t="str" s="45" r="E505">
        <f>E$483</f>
        <v>inside</v>
      </c>
      <c t="str" s="45" r="F505">
        <f>F$483</f>
        <v>1/8 pg</v>
      </c>
      <c t="str" s="45" r="G505">
        <f>G$483</f>
        <v>no placement</v>
      </c>
      <c t="s" s="30" r="H505">
        <v>46</v>
      </c>
      <c t="str" s="50" r="I505">
        <f>I$483</f>
        <v/>
      </c>
      <c s="50" r="J505">
        <f>J$483</f>
        <v>1000</v>
      </c>
      <c s="42" r="K505"/>
      <c s="21" r="L505">
        <f>(K505/K$483)-1</f>
        <v>-1</v>
      </c>
      <c s="16" r="M505">
        <f>K505-K$483</f>
        <v>-620</v>
      </c>
      <c s="16" r="N505"/>
    </row>
    <row r="506">
      <c s="75" r="A506"/>
      <c s="45" r="B506"/>
      <c t="str" s="75" r="C506">
        <f>C$483</f>
        <v>accounting</v>
      </c>
      <c t="str" s="75" r="D506">
        <f>D$483</f>
        <v>1 yr</v>
      </c>
      <c t="str" s="45" r="E506">
        <f>E$483</f>
        <v>inside</v>
      </c>
      <c t="str" s="45" r="F506">
        <f>F$483</f>
        <v>1/8 pg</v>
      </c>
      <c t="str" s="45" r="G506">
        <f>G$483</f>
        <v>no placement</v>
      </c>
      <c t="s" s="30" r="H506">
        <v>31</v>
      </c>
      <c t="str" s="50" r="I506">
        <f>I$483</f>
        <v/>
      </c>
      <c s="50" r="J506">
        <f>J$483</f>
        <v>1000</v>
      </c>
      <c s="42" r="K506">
        <v>805</v>
      </c>
      <c s="21" r="L506">
        <f>(K506/K$483)-1</f>
        <v>0.298387096774194</v>
      </c>
      <c s="16" r="M506">
        <f>K506-K$483</f>
        <v>185</v>
      </c>
      <c s="16" r="N506"/>
    </row>
    <row r="507">
      <c s="75" r="A507"/>
      <c s="45" r="B507"/>
      <c t="str" s="75" r="C507">
        <f>C$483</f>
        <v>accounting</v>
      </c>
      <c t="str" s="75" r="D507">
        <f>D$483</f>
        <v>1 yr</v>
      </c>
      <c t="str" s="45" r="E507">
        <f>E$483</f>
        <v>inside</v>
      </c>
      <c t="str" s="45" r="F507">
        <f>F$483</f>
        <v>1/8 pg</v>
      </c>
      <c t="str" s="45" r="G507">
        <f>G$483</f>
        <v>no placement</v>
      </c>
      <c t="s" s="30" r="H507">
        <v>32</v>
      </c>
      <c t="str" s="50" r="I507">
        <f>I$483</f>
        <v/>
      </c>
      <c s="50" r="J507">
        <f>J$483</f>
        <v>1000</v>
      </c>
      <c s="42" r="K507">
        <v>680</v>
      </c>
      <c s="21" r="L507">
        <f>(K507/K$483)-1</f>
        <v>0.096774193548387</v>
      </c>
      <c s="16" r="M507">
        <f>K507-K$483</f>
        <v>60</v>
      </c>
      <c s="16" r="N507"/>
    </row>
    <row r="508">
      <c s="45" r="B508"/>
      <c t="str" s="16" r="C508">
        <f>C$483</f>
        <v>accounting</v>
      </c>
      <c t="str" s="16" r="D508">
        <f>D$483</f>
        <v>1 yr</v>
      </c>
      <c t="str" s="45" r="E508">
        <f>E$483</f>
        <v>inside</v>
      </c>
      <c t="str" s="45" r="F508">
        <f>F$483</f>
        <v>1/8 pg</v>
      </c>
      <c t="str" s="45" r="G508">
        <f>G$483</f>
        <v>no placement</v>
      </c>
      <c t="str" s="16" r="H508">
        <f>H$483</f>
        <v>australia</v>
      </c>
      <c t="str" s="16" r="I508">
        <f>I$483</f>
        <v/>
      </c>
      <c s="73" r="J508">
        <v>500</v>
      </c>
      <c s="42" r="K508">
        <f>K$483</f>
        <v>620</v>
      </c>
      <c s="21" r="L508">
        <f>(K508/K$483)-1</f>
        <v>0</v>
      </c>
      <c s="16" r="M508">
        <f>K508-K$483</f>
        <v>0</v>
      </c>
      <c s="16" r="N508"/>
    </row>
    <row r="509">
      <c s="45" r="B509"/>
      <c t="str" s="16" r="C509">
        <f>C$483</f>
        <v>accounting</v>
      </c>
      <c t="str" s="16" r="D509">
        <f>D$483</f>
        <v>1 yr</v>
      </c>
      <c t="str" s="45" r="E509">
        <f>E$483</f>
        <v>inside</v>
      </c>
      <c t="str" s="45" r="F509">
        <f>F$483</f>
        <v>1/8 pg</v>
      </c>
      <c t="str" s="45" r="G509">
        <f>G$483</f>
        <v>no placement</v>
      </c>
      <c t="str" s="16" r="H509">
        <f>H$483</f>
        <v>australia</v>
      </c>
      <c t="str" s="16" r="I509">
        <f>I$483</f>
        <v/>
      </c>
      <c s="73" r="J509">
        <v>1000</v>
      </c>
      <c s="42" r="K509">
        <v>620</v>
      </c>
      <c s="21" r="L509">
        <f>(K509/K$483)-1</f>
        <v>0</v>
      </c>
      <c s="16" r="M509">
        <f>K509-K$483</f>
        <v>0</v>
      </c>
      <c s="16" r="N509"/>
    </row>
    <row r="510">
      <c s="45" r="B510"/>
      <c t="str" s="16" r="C510">
        <f>C$483</f>
        <v>accounting</v>
      </c>
      <c t="str" s="16" r="D510">
        <f>D$483</f>
        <v>1 yr</v>
      </c>
      <c t="str" s="45" r="E510">
        <f>E$483</f>
        <v>inside</v>
      </c>
      <c t="str" s="45" r="F510">
        <f>F$483</f>
        <v>1/8 pg</v>
      </c>
      <c t="str" s="45" r="G510">
        <f>G$483</f>
        <v>no placement</v>
      </c>
      <c t="str" s="16" r="H510">
        <f>H$483</f>
        <v>australia</v>
      </c>
      <c t="str" s="16" r="I510">
        <f>I$483</f>
        <v/>
      </c>
      <c s="73" r="J510">
        <v>5000</v>
      </c>
      <c s="42" r="K510">
        <v>705</v>
      </c>
      <c s="21" r="L510">
        <f>(K510/K$483)-1</f>
        <v>0.137096774193548</v>
      </c>
      <c s="16" r="M510">
        <f>K510-K$483</f>
        <v>85</v>
      </c>
      <c s="16" r="N510"/>
    </row>
    <row r="511">
      <c s="45" r="B511"/>
      <c t="str" s="16" r="C511">
        <f>C$483</f>
        <v>accounting</v>
      </c>
      <c t="str" s="16" r="D511">
        <f>D$483</f>
        <v>1 yr</v>
      </c>
      <c t="str" s="45" r="E511">
        <f>E$483</f>
        <v>inside</v>
      </c>
      <c t="str" s="45" r="F511">
        <f>F$483</f>
        <v>1/8 pg</v>
      </c>
      <c t="str" s="45" r="G511">
        <f>G$483</f>
        <v>no placement</v>
      </c>
      <c t="str" s="16" r="H511">
        <f>H$483</f>
        <v>australia</v>
      </c>
      <c t="str" s="16" r="I511">
        <f>I$483</f>
        <v/>
      </c>
      <c s="73" r="J511">
        <v>10000</v>
      </c>
      <c s="42" r="K511">
        <v>800</v>
      </c>
      <c s="21" r="L511">
        <f>(K511/K$483)-1</f>
        <v>0.290322580645161</v>
      </c>
      <c s="16" r="M511">
        <f>K511-K$483</f>
        <v>180</v>
      </c>
      <c s="16" r="N511"/>
    </row>
    <row r="512">
      <c s="45" r="B512"/>
      <c t="str" s="16" r="C512">
        <f>C$483</f>
        <v>accounting</v>
      </c>
      <c t="str" s="16" r="D512">
        <f>D$483</f>
        <v>1 yr</v>
      </c>
      <c t="str" s="45" r="E512">
        <f>E$483</f>
        <v>inside</v>
      </c>
      <c t="str" s="45" r="F512">
        <f>F$483</f>
        <v>1/8 pg</v>
      </c>
      <c t="str" s="45" r="G512">
        <f>G$483</f>
        <v>no placement</v>
      </c>
      <c t="str" s="16" r="H512">
        <f>H$483</f>
        <v>australia</v>
      </c>
      <c t="str" s="16" r="I512">
        <f>I$483</f>
        <v/>
      </c>
      <c s="73" r="J512">
        <v>25000</v>
      </c>
      <c s="42" r="K512">
        <v>850</v>
      </c>
      <c s="21" r="L512">
        <f>(K512/K$483)-1</f>
        <v>0.370967741935484</v>
      </c>
      <c s="16" r="M512">
        <f>K512-K$483</f>
        <v>230</v>
      </c>
      <c s="16" r="N512"/>
    </row>
    <row r="513">
      <c s="45" r="B513"/>
      <c t="str" s="16" r="C513">
        <f>C$483</f>
        <v>accounting</v>
      </c>
      <c t="str" s="16" r="D513">
        <f>D$483</f>
        <v>1 yr</v>
      </c>
      <c t="str" s="45" r="E513">
        <f>E$483</f>
        <v>inside</v>
      </c>
      <c t="str" s="45" r="F513">
        <f>F$483</f>
        <v>1/8 pg</v>
      </c>
      <c t="str" s="45" r="G513">
        <f>G$483</f>
        <v>no placement</v>
      </c>
      <c t="str" s="16" r="H513">
        <f>H$483</f>
        <v>australia</v>
      </c>
      <c t="str" s="16" r="I513">
        <f>I$483</f>
        <v/>
      </c>
      <c s="73" r="J513">
        <v>50000</v>
      </c>
      <c s="42" r="K513">
        <v>880</v>
      </c>
      <c s="21" r="L513">
        <f>(K513/K$483)-1</f>
        <v>0.419354838709678</v>
      </c>
      <c s="16" r="M513">
        <f>K513-K$483</f>
        <v>260</v>
      </c>
      <c s="16" r="N513"/>
    </row>
    <row r="514">
      <c s="45" r="B514"/>
      <c t="str" s="16" r="C514">
        <f>C$483</f>
        <v>accounting</v>
      </c>
      <c t="str" s="16" r="D514">
        <f>D$483</f>
        <v>1 yr</v>
      </c>
      <c t="str" s="45" r="E514">
        <f>E$483</f>
        <v>inside</v>
      </c>
      <c t="str" s="45" r="F514">
        <f>F$483</f>
        <v>1/8 pg</v>
      </c>
      <c t="str" s="45" r="G514">
        <f>G$483</f>
        <v>no placement</v>
      </c>
      <c t="str" s="16" r="H514">
        <f>H$483</f>
        <v>australia</v>
      </c>
      <c t="str" s="16" r="I514">
        <f>I$483</f>
        <v/>
      </c>
      <c s="73" r="J514">
        <v>100000</v>
      </c>
      <c s="42" r="K514">
        <v>1020</v>
      </c>
      <c s="21" r="L514">
        <f>(K514/K$483)-1</f>
        <v>0.645161290322581</v>
      </c>
      <c s="16" r="M514">
        <f>K514-K$483</f>
        <v>400</v>
      </c>
      <c s="16" r="N514"/>
    </row>
    <row r="515">
      <c s="45" r="B515"/>
      <c t="str" s="16" r="C515">
        <f>C$483</f>
        <v>accounting</v>
      </c>
      <c t="str" s="16" r="D515">
        <f>D$483</f>
        <v>1 yr</v>
      </c>
      <c t="str" s="45" r="E515">
        <f>E$483</f>
        <v>inside</v>
      </c>
      <c t="str" s="45" r="F515">
        <f>F$483</f>
        <v>1/8 pg</v>
      </c>
      <c t="str" s="45" r="G515">
        <f>G$483</f>
        <v>no placement</v>
      </c>
      <c t="str" s="16" r="H515">
        <f>H$483</f>
        <v>australia</v>
      </c>
      <c t="str" s="16" r="I515">
        <f>I$483</f>
        <v/>
      </c>
      <c s="73" r="J515">
        <v>250000</v>
      </c>
      <c s="42" r="K515">
        <v>1085</v>
      </c>
      <c s="21" r="L515">
        <f>(K515/K$483)-1</f>
        <v>0.75</v>
      </c>
      <c s="16" r="M515">
        <f>K515-K$483</f>
        <v>465</v>
      </c>
      <c s="16" r="N515"/>
    </row>
    <row r="516">
      <c s="45" r="B516"/>
      <c t="str" s="16" r="C516">
        <f>C$483</f>
        <v>accounting</v>
      </c>
      <c t="str" s="16" r="D516">
        <f>D$483</f>
        <v>1 yr</v>
      </c>
      <c t="str" s="45" r="E516">
        <f>E$483</f>
        <v>inside</v>
      </c>
      <c t="str" s="45" r="F516">
        <f>F$483</f>
        <v>1/8 pg</v>
      </c>
      <c t="str" s="45" r="G516">
        <f>G$483</f>
        <v>no placement</v>
      </c>
      <c t="str" s="16" r="H516">
        <f>H$483</f>
        <v>australia</v>
      </c>
      <c t="str" s="16" r="I516">
        <f>I$483</f>
        <v/>
      </c>
      <c s="73" r="J516">
        <v>500000</v>
      </c>
      <c s="42" r="K516">
        <v>1145</v>
      </c>
      <c s="21" r="L516">
        <f>(K516/K$483)-1</f>
        <v>0.846774193548387</v>
      </c>
      <c s="16" r="M516">
        <f>K516-K$483</f>
        <v>525</v>
      </c>
      <c s="16" r="N516"/>
    </row>
    <row r="517">
      <c s="45" r="B517"/>
      <c t="str" s="16" r="C517">
        <f>C$483</f>
        <v>accounting</v>
      </c>
      <c t="str" s="16" r="D517">
        <f>D$483</f>
        <v>1 yr</v>
      </c>
      <c t="str" s="45" r="E517">
        <f>E$483</f>
        <v>inside</v>
      </c>
      <c t="str" s="45" r="F517">
        <f>F$483</f>
        <v>1/8 pg</v>
      </c>
      <c t="str" s="45" r="G517">
        <f>G$483</f>
        <v>no placement</v>
      </c>
      <c t="str" s="16" r="H517">
        <f>H$483</f>
        <v>australia</v>
      </c>
      <c t="str" s="16" r="I517">
        <f>I$483</f>
        <v/>
      </c>
      <c s="73" r="J517">
        <v>1000000</v>
      </c>
      <c s="42" r="K517">
        <v>1320</v>
      </c>
      <c s="21" r="L517">
        <f>(K517/K$483)-1</f>
        <v>1.12903225806452</v>
      </c>
      <c s="16" r="M517">
        <f>K517-K$483</f>
        <v>700</v>
      </c>
      <c s="16" r="N517"/>
    </row>
    <row r="518">
      <c s="45" r="B518"/>
      <c t="str" s="16" r="C518">
        <f>C$483</f>
        <v>accounting</v>
      </c>
      <c t="str" s="16" r="D518">
        <f>D$483</f>
        <v>1 yr</v>
      </c>
      <c t="str" s="45" r="E518">
        <f>E$483</f>
        <v>inside</v>
      </c>
      <c t="str" s="45" r="F518">
        <f>F$483</f>
        <v>1/8 pg</v>
      </c>
      <c t="str" s="45" r="G518">
        <f>G$483</f>
        <v>no placement</v>
      </c>
      <c t="str" s="16" r="H518">
        <f>H$483</f>
        <v>australia</v>
      </c>
      <c t="str" s="16" r="I518">
        <f>I$483</f>
        <v/>
      </c>
      <c s="73" r="J518">
        <v>3000000</v>
      </c>
      <c s="42" r="K518"/>
      <c s="21" r="L518">
        <f>(K518/K$483)-1</f>
        <v>-1</v>
      </c>
      <c s="16" r="M518">
        <f>K518-K$483</f>
        <v>-620</v>
      </c>
      <c s="16" r="N518"/>
    </row>
    <row r="519">
      <c s="45" r="B519"/>
      <c t="str" s="16" r="C519">
        <f>C$483</f>
        <v>accounting</v>
      </c>
      <c t="str" s="16" r="D519">
        <f>D$483</f>
        <v>1 yr</v>
      </c>
      <c t="str" s="45" r="E519">
        <f>E$483</f>
        <v>inside</v>
      </c>
      <c t="str" s="45" r="F519">
        <f>F$483</f>
        <v>1/8 pg</v>
      </c>
      <c t="str" s="45" r="G519">
        <f>G$483</f>
        <v>no placement</v>
      </c>
      <c t="str" s="16" r="H519">
        <f>H$483</f>
        <v>australia</v>
      </c>
      <c t="str" s="16" r="I519">
        <f>I$483</f>
        <v/>
      </c>
      <c t="s" s="43" r="J519">
        <v>33</v>
      </c>
      <c s="42" r="K519">
        <v>2050</v>
      </c>
      <c s="21" r="L519">
        <f>(K519/K$483)-1</f>
        <v>2.30645161290323</v>
      </c>
      <c s="16" r="M519">
        <f>K519-K$483</f>
        <v>1430</v>
      </c>
      <c s="16" r="N519"/>
    </row>
  </sheetData>
  <conditionalFormatting sqref="L2 M2 L3 M3 L4 M4 L5 M5 L6 M6 L7 M7 L8 M8 L9 M9 L10 M10 L11 M11 L12 M12 L13 M13 L14 M14 L15 M15 L16 M16 L17 M17 L18 M18 L19 M19 L20 M20 L21 M21 L22 M22 L23 M23 L24 M24 L25 M25 L26 M26 L27 M27 L28 M28 L29 M29 L30 M30 L31 M31 L32 M32 L33 M33 L34 M34 L35 M35 L36 M36 L37 M37 L38 M38 L39 M39 L40 M40 L41 M41 L42 M42 L43 M43 L44 M44 L45 M45 L46 M46 L47 M47 L48 M48 L49 M49 L50 M50 L51 M51 L52 M52 L53 M53 L54 M54 L55 M55 L56 M56 L57 M57 L58 M58 L59 M59 L60 M60 L61 M61 L62 M62 L63 M63 L64 M64 L65 M65 L66 M66 L67 M67 L68 M68 L69 M69 L70 M70 L71 M71 L72 M72 L73 M73 L74 M74 L75 M75 L76 M76 L77 M77 L78 M78 L79 M79 L80 M80 L81 M81 L82 M82 L83 M83 L84 M84 L85 M85 L86 M86 L87 M87 L88 M88 L89 M89 L90 M90 L91 M91 L92 M92 L93 M93 L94 M94 L95 M95 L96 M96 L97 M97 L98 M98 L99 M99 L100 M100 L101 M101 L102 M102 L103 M103 L104 M104 L105 M105 L106 M106 L107 M107 L108 M108 L109 M109 L110 M110 L111 M111 L112 M112 L113 M113 L114 M114 L115 M115 L116 M116 L117 M117 L118 M118 L119 M119 L120 M120 L121 M121 L122 M122 L123 M123 L124 M124 L125 M125 L126 M126 L127 M127 L128 M128 L129 M129 L130 M130 L131 M131 L132 M132 L133 M133 L134 M134 L135 M135 L136 M136 L137 M137 L138 M138 L139 M139 L140 M140 L141 M141 L142 M142 L143 M143 L144 M144 L145 M145 L146 M146 L147 M147 L148 M148 L149 M149 L150 M150 L151 M151 L152 M152 L153 M153 L154 M154 L155 M155 L156 M156 L157 M157 L158 M158 L159 M159 L160 M160 L161 M161 L162 M162 L163 M163 L164 M164 L165 M165 L166 M166 L167 M167 L168 M168 L169 M169 L170 M170 L171 M171 L172 M172 L173 M173 L174 M174 L175 M175 L176 M176 L177 M177 L178 M178 L179 M179 L180 M180 L181 M181 L182 M182 L183 M183 L184 M184 L185 M185 L186 M186 L187 M187 L188 M188 L189 M189 L190 M190 L191 M191 L192 M192 L193 M193 L194 M194 L195 M195 L196 M196 L197 M197 L198 M198 L199 M199 L200 M200 L201 M201 L202 M202 L203 M203 L204 M204 L205 M205 L206 M206 L207 M207 L208 M208 L209 M209 L210 M210 L211 M211 L212 M212 L213 M213 L214 M214 L215 M215 L216 M216 L217 M217 L218 M218 L219 M219 L220 M220 L221 M221 L222 M222 L223 M223 L224 M224 L225 M225 L226 M226 L227 M227 L228 M228 L229 M229 L230 M230 L231 M231 L232 M232 L233 M233 L234 M234 L235 M235 L236 M236 L237 M237 L238 M238 L239 M239 L240 M240 L241 M241 L242 M242 L243 M243 L244 M244 L245 M245 L246 M246 L247 M247 L248 M248 L249 M249 L250 M250 L251 M251 L252 M252 L253 M253 L254 M254 L255 M255 L256 M256 L257 M257 L258 M258 L259 M259 L260 M260 L261 M261 L262 M262 L263 M263 L264 M264 L265 M265 L266 M266 L267 M267 L268 M268 L269 M269 L270 M270 L271 M271 L272 M272 L273 M273 L274 M274 L275 M275 L276 M276 L277 M277 L278 M278 L279 M279 L280 M280 L281 M281 L282 M282 L283 M283 L284 M284 L285 M285 L286 M286 L287 M287 L288 M288 L289 M289 L290 M290 L291 M291 L292 M292 L293 M293 L294 M294 L295 M295 L296 M296 L297 M297 L298 M298 L299 M299 L300 M300 L301 M301 L302 M302 L303 M303 L304 M304 L305 M305 L306 M306 L307 M307 L308 M308 L309 M309 L310 M310 L311 M311 L312 M312 L313 M313 L314 M314 L315 M315 L316 M316 L317 M317 L318 M318 L319 M319 L320 M320 L321 M321 L322 M322 L323 M323 L324 M324 L325 M325 L326 M326 L327 M327 L328 M328 L329 M329 L330 M330 L331 M331 L332 M332 L333 M333 L334 M334 L335 M335 L336 M336 L337 M337 L338 M338 L339 M339 L340 M340 L341 M341 L342 M342 L343 M343 L344 M344 L345 M345 L346 M346 L347 M347 L348 M348 L349 M349 L350 M350 L351 M351 L352 M352 L353 M353 L354 M354 L355 M355 L356 M356 L357 M357 L358 M358 L359 M359 L360 M360 L361 M361 L362 M362 L363 M363 L364 M364 L365 M365 L366 M366 L367 M367 L368 M368 L369 M369 L370 M370 L371 M371 L372 M372 L373 M373 L374 M374 L375 M375 L376 M376 L377 M377 L378 M378 L379 M379 L380 M380 L381 M381 L382 M382 L383 M383 L384 M384 L385 M385 L386 M386 L387 M387 L388 M388 L389 M389 L390 M390 L391 M391 L392 M392 L393 M393 L394 M394 L395 M395 L396 M396 L397 M397 L398 M398 L399 M399 L400 M400 L401 M401 L402 M402 L403 M403 L404 M404 L405 M405 L406 M406 L407 M407 L408 M408 L409 M409 L410 M410 L411 M411 L412 M412 L413 M413 L414 M414 L415 M415 L416 M416 L417 M417 L418 M418 L419 M419 L420 M420 L421 M421 L422 M422 L423 M423 L424 M424 L425 M425 L426 M426 L427 M427 L428 M428 L429 M429 L430 M430 L431 M431 L432 M432 L433 M433 L434 M434 L435 M435 L436 M436 L437 M437 L438 M438 L439 M439 L440 M440 L441 M441 L442 M442 L443 M443 L444 M444 L445 M445 L446 M446 L447 M447 L448 M448 L449 M449 L450 M450 L451 M451 L452 M452 L453 M453 L454 M454 L455 M455 L456 M456 L457 M457 L458 M458 L459 M459 L460 M460 L461 M461 L462 M462 L463 M463 L464 M464 L465 M465 L466 M466 L467 M467 L468 M468 L469 M469 L470 M470 L471 M471 L472 M472 L473 M473 L474 M474 L475 M475 L476 M476 L477 M477 L478 M478 L479 M479 L480 M480 L481 M481 L482 M482 L483 M483 L484 M484 L485 M485 L486 M486 L487 M487 L488 M488 L489 M489 L490 M490 L491 M491 L492 M492 L493 M493 L494 M494 L495 M495 L496 M496 L497 M497 L498 M498 L499 M499 L500 M500 L501 M501 L502 M502 L503 M503 L504 M504 L505 M505 L506 M506 L507 M507 L508 M508 L509 M509 L510 M510 L511 M511 L512 M512 L513 M513 L514 M514 L515 M515 L516 M516 L517 M517 L518 M518 L519 M519">
    <cfRule priority="1" type="cellIs" operator="lessThan" stopIfTrue="1" dxfId="3">
      <formula>0</formula>
    </cfRule>
  </conditionalFormatting>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s>
  <sheetData>
    <row r="1">
      <c t="s" r="A1">
        <v>241</v>
      </c>
      <c t="s" r="B1">
        <v>1</v>
      </c>
      <c t="s" r="C1">
        <v>2</v>
      </c>
      <c t="s" r="D1">
        <v>3</v>
      </c>
      <c t="s" r="E1">
        <v>4</v>
      </c>
      <c t="s" r="F1">
        <v>5</v>
      </c>
      <c t="s" r="G1">
        <v>6</v>
      </c>
      <c t="s" r="H1">
        <v>7</v>
      </c>
      <c t="s" r="I1">
        <v>8</v>
      </c>
      <c t="s" r="J1">
        <v>9</v>
      </c>
      <c t="s" s="67" r="K1">
        <v>10</v>
      </c>
      <c t="s" r="L1">
        <v>11</v>
      </c>
      <c t="s" r="M1">
        <v>12</v>
      </c>
    </row>
    <row r="2">
      <c t="s" s="75" r="A2">
        <v>242</v>
      </c>
      <c s="45" r="B2"/>
      <c t="s" s="75" r="C2">
        <v>14</v>
      </c>
      <c t="s" s="30" r="D2">
        <v>48</v>
      </c>
      <c t="s" s="75" r="E2">
        <v>35</v>
      </c>
      <c t="s" s="45" r="F2">
        <v>40</v>
      </c>
      <c t="s" s="45" r="G2">
        <v>103</v>
      </c>
      <c t="s" s="75" r="H2">
        <v>19</v>
      </c>
      <c s="75" r="I2"/>
      <c s="75" r="J2">
        <v>1</v>
      </c>
      <c s="42" r="K2">
        <v>125</v>
      </c>
      <c s="45" r="L2"/>
      <c s="45" r="M2"/>
    </row>
    <row r="3">
      <c t="s" s="75" r="A3">
        <v>243</v>
      </c>
      <c s="45" r="B3"/>
      <c t="s" s="75" r="C3">
        <v>14</v>
      </c>
      <c t="s" s="30" r="D3">
        <v>52</v>
      </c>
      <c t="str" s="75" r="E3">
        <f>E$2</f>
        <v>single place</v>
      </c>
      <c t="s" s="45" r="F3">
        <v>40</v>
      </c>
      <c t="str" s="45" r="G3">
        <f>G$2</f>
        <v>nothing</v>
      </c>
      <c t="s" s="75" r="H3">
        <v>19</v>
      </c>
      <c s="75" r="I3"/>
      <c s="75" r="J3">
        <f>J$2</f>
        <v>1</v>
      </c>
      <c s="42" r="K3">
        <v>125</v>
      </c>
      <c s="20" r="L3">
        <f>(K3/K$2)-1</f>
        <v>0</v>
      </c>
      <c r="M3">
        <f>K3-K$2</f>
        <v>0</v>
      </c>
    </row>
    <row r="4">
      <c s="75" r="A4"/>
      <c s="45" r="B4"/>
      <c t="s" s="75" r="C4">
        <v>14</v>
      </c>
      <c t="s" s="30" r="D4">
        <v>53</v>
      </c>
      <c t="str" s="75" r="E4">
        <f>E$2</f>
        <v>single place</v>
      </c>
      <c t="str" s="45" r="F4">
        <f>F$2</f>
        <v>1/8 page</v>
      </c>
      <c t="str" s="45" r="G4">
        <f>G$2</f>
        <v>nothing</v>
      </c>
      <c t="s" s="75" r="H4">
        <v>19</v>
      </c>
      <c s="75" r="I4"/>
      <c s="75" r="J4">
        <f>J$2</f>
        <v>1</v>
      </c>
      <c s="42" r="K4">
        <v>130</v>
      </c>
      <c s="20" r="L4">
        <f>(K4/K$2)-1</f>
        <v>0.04</v>
      </c>
      <c r="M4">
        <f>K4-K$2</f>
        <v>5</v>
      </c>
    </row>
    <row r="5">
      <c s="75" r="A5"/>
      <c s="45" r="B5"/>
      <c t="s" s="75" r="C5">
        <v>14</v>
      </c>
      <c t="s" s="30" r="D5">
        <v>15</v>
      </c>
      <c t="str" s="75" r="E5">
        <f>E$2</f>
        <v>single place</v>
      </c>
      <c t="str" s="45" r="F5">
        <f>F$2</f>
        <v>1/8 page</v>
      </c>
      <c t="str" s="45" r="G5">
        <f>G$2</f>
        <v>nothing</v>
      </c>
      <c t="s" s="75" r="H5">
        <v>19</v>
      </c>
      <c s="75" r="I5"/>
      <c s="75" r="J5">
        <f>J$2</f>
        <v>1</v>
      </c>
      <c s="42" r="K5">
        <v>140</v>
      </c>
      <c s="20" r="L5">
        <f>(K5/K$2)-1</f>
        <v>0.12</v>
      </c>
      <c r="M5">
        <f>K5-K$2</f>
        <v>15</v>
      </c>
    </row>
    <row r="6">
      <c s="75" r="A6"/>
      <c s="45" r="B6"/>
      <c t="s" s="75" r="C6">
        <v>14</v>
      </c>
      <c t="s" s="30" r="D6">
        <v>54</v>
      </c>
      <c t="str" s="75" r="E6">
        <f>E$2</f>
        <v>single place</v>
      </c>
      <c t="str" s="45" r="F6">
        <f>F$2</f>
        <v>1/8 page</v>
      </c>
      <c t="str" s="45" r="G6">
        <f>G$2</f>
        <v>nothing</v>
      </c>
      <c t="s" s="75" r="H6">
        <v>19</v>
      </c>
      <c s="75" r="I6"/>
      <c s="75" r="J6">
        <f>J$2</f>
        <v>1</v>
      </c>
      <c s="42" r="K6">
        <v>155</v>
      </c>
      <c s="20" r="L6">
        <f>(K6/K$2)-1</f>
        <v>0.24</v>
      </c>
      <c r="M6">
        <f>K6-K$2</f>
        <v>30</v>
      </c>
    </row>
    <row r="7">
      <c s="75" r="A7"/>
      <c s="45" r="B7"/>
      <c t="s" s="75" r="C7">
        <v>14</v>
      </c>
      <c t="s" s="30" r="D7">
        <v>55</v>
      </c>
      <c t="str" s="75" r="E7">
        <f>E$2</f>
        <v>single place</v>
      </c>
      <c t="str" s="45" r="F7">
        <f>F$2</f>
        <v>1/8 page</v>
      </c>
      <c t="str" s="45" r="G7">
        <f>G$2</f>
        <v>nothing</v>
      </c>
      <c t="s" s="75" r="H7">
        <v>19</v>
      </c>
      <c s="75" r="I7"/>
      <c s="75" r="J7">
        <f>J$2</f>
        <v>1</v>
      </c>
      <c s="42" r="K7">
        <v>190</v>
      </c>
      <c s="20" r="L7">
        <f>(K7/K$2)-1</f>
        <v>0.52</v>
      </c>
      <c r="M7">
        <f>K7-K$2</f>
        <v>65</v>
      </c>
    </row>
    <row r="8">
      <c s="75" r="A8"/>
      <c s="45" r="B8"/>
      <c t="s" s="75" r="C8">
        <v>14</v>
      </c>
      <c t="s" s="30" r="D8">
        <v>56</v>
      </c>
      <c t="str" s="75" r="E8">
        <f>E$2</f>
        <v>single place</v>
      </c>
      <c t="str" s="45" r="F8">
        <f>F$2</f>
        <v>1/8 page</v>
      </c>
      <c t="str" s="45" r="G8">
        <f>G$2</f>
        <v>nothing</v>
      </c>
      <c t="s" s="75" r="H8">
        <v>19</v>
      </c>
      <c s="75" r="I8"/>
      <c s="75" r="J8">
        <f>J$2</f>
        <v>1</v>
      </c>
      <c s="42" r="K8">
        <v>250</v>
      </c>
      <c s="20" r="L8">
        <f>(K8/K$2)-1</f>
        <v>1</v>
      </c>
      <c r="M8">
        <f>K8-K$2</f>
        <v>125</v>
      </c>
    </row>
    <row r="9">
      <c s="75" r="A9"/>
      <c s="45" r="B9"/>
      <c t="s" s="75" r="C9">
        <v>14</v>
      </c>
      <c t="s" s="30" r="D9">
        <v>57</v>
      </c>
      <c t="str" s="75" r="E9">
        <f>E$2</f>
        <v>single place</v>
      </c>
      <c t="str" s="45" r="F9">
        <f>F$2</f>
        <v>1/8 page</v>
      </c>
      <c t="str" s="45" r="G9">
        <f>G$2</f>
        <v>nothing</v>
      </c>
      <c t="s" s="75" r="H9">
        <v>19</v>
      </c>
      <c s="75" r="I9"/>
      <c s="75" r="J9">
        <f>J$2</f>
        <v>1</v>
      </c>
      <c s="42" r="K9">
        <v>310</v>
      </c>
      <c s="20" r="L9">
        <f>(K9/K$2)-1</f>
        <v>1.48</v>
      </c>
      <c r="M9">
        <f>K9-K$2</f>
        <v>185</v>
      </c>
    </row>
    <row r="10">
      <c s="45" r="B10"/>
      <c t="s" s="16" r="C10">
        <v>14</v>
      </c>
      <c t="s" s="16" r="D10">
        <v>52</v>
      </c>
      <c t="str" s="43" r="E10">
        <f>E$2</f>
        <v>single place</v>
      </c>
      <c t="str" s="45" r="F10">
        <f>F$2</f>
        <v>1/8 page</v>
      </c>
      <c t="str" s="45" r="G10">
        <f>G$2</f>
        <v>nothing</v>
      </c>
      <c t="s" s="16" r="H10">
        <v>19</v>
      </c>
      <c s="16" r="I10"/>
      <c s="16" r="J10">
        <f>J$2</f>
        <v>1</v>
      </c>
      <c s="42" r="K10">
        <f>K$2</f>
        <v>125</v>
      </c>
      <c s="20" r="L10">
        <f>(K10/K$2)-1</f>
        <v>0</v>
      </c>
      <c r="M10">
        <f>K10-K$2</f>
        <v>0</v>
      </c>
    </row>
    <row r="11">
      <c s="45" r="B11"/>
      <c t="s" s="16" r="C11">
        <v>14</v>
      </c>
      <c t="s" s="16" r="D11">
        <v>52</v>
      </c>
      <c t="s" s="43" r="E11">
        <v>39</v>
      </c>
      <c t="str" s="45" r="F11">
        <f>F$2</f>
        <v>1/8 page</v>
      </c>
      <c t="str" s="45" r="G11">
        <f>G$2</f>
        <v>nothing</v>
      </c>
      <c t="s" s="16" r="H11">
        <v>19</v>
      </c>
      <c s="16" r="I11"/>
      <c s="16" r="J11">
        <f>J$2</f>
        <v>1</v>
      </c>
      <c s="67" r="K11">
        <v>200</v>
      </c>
      <c s="20" r="L11">
        <f>(K11/K$2)-1</f>
        <v>0.6</v>
      </c>
      <c r="M11">
        <f>K11-K$2</f>
        <v>75</v>
      </c>
    </row>
    <row r="12">
      <c s="75" r="A12"/>
      <c s="45" r="B12"/>
      <c t="s" s="75" r="C12">
        <v>14</v>
      </c>
      <c t="s" s="75" r="D12">
        <v>52</v>
      </c>
      <c t="str" s="75" r="E12">
        <f>E$2</f>
        <v>single place</v>
      </c>
      <c t="s" s="49" r="F12">
        <v>40</v>
      </c>
      <c t="str" s="45" r="G12">
        <f>G$2</f>
        <v>nothing</v>
      </c>
      <c t="s" s="75" r="H12">
        <v>19</v>
      </c>
      <c s="75" r="I12"/>
      <c s="75" r="J12">
        <f>J$2</f>
        <v>1</v>
      </c>
      <c s="42" r="K12">
        <f>K$2</f>
        <v>125</v>
      </c>
      <c s="20" r="L12">
        <f>(K12/K$2)-1</f>
        <v>0</v>
      </c>
      <c r="M12">
        <f>K12-K$2</f>
        <v>0</v>
      </c>
    </row>
    <row r="13">
      <c s="75" r="A13"/>
      <c s="45" r="B13"/>
      <c t="s" s="75" r="C13">
        <v>14</v>
      </c>
      <c t="s" s="75" r="D13">
        <v>52</v>
      </c>
      <c t="str" s="75" r="E13">
        <f>E$2</f>
        <v>single place</v>
      </c>
      <c t="s" s="49" r="F13">
        <v>60</v>
      </c>
      <c t="str" s="45" r="G13">
        <f>G$2</f>
        <v>nothing</v>
      </c>
      <c t="s" s="75" r="H13">
        <v>19</v>
      </c>
      <c s="75" r="I13"/>
      <c s="75" r="J13">
        <f>J$2</f>
        <v>1</v>
      </c>
      <c s="42" r="K13"/>
      <c s="28" r="L13">
        <f>(K13/K$2)-1</f>
        <v>-1</v>
      </c>
      <c s="45" r="M13">
        <f>K13-K$2</f>
        <v>-125</v>
      </c>
    </row>
    <row r="14">
      <c s="75" r="A14"/>
      <c s="45" r="B14"/>
      <c t="s" s="75" r="C14">
        <v>14</v>
      </c>
      <c t="s" s="75" r="D14">
        <v>52</v>
      </c>
      <c t="str" s="75" r="E14">
        <f>E$2</f>
        <v>single place</v>
      </c>
      <c t="s" s="49" r="F14">
        <v>41</v>
      </c>
      <c t="str" s="45" r="G14">
        <f>G$2</f>
        <v>nothing</v>
      </c>
      <c t="s" s="75" r="H14">
        <v>19</v>
      </c>
      <c s="75" r="I14"/>
      <c s="75" r="J14">
        <f>J$2</f>
        <v>1</v>
      </c>
      <c s="42" r="K14"/>
      <c s="28" r="L14">
        <f>(K14/K$2)-1</f>
        <v>-1</v>
      </c>
      <c s="45" r="M14">
        <f>K14-K$2</f>
        <v>-125</v>
      </c>
    </row>
    <row r="15">
      <c s="75" r="A15"/>
      <c s="45" r="B15"/>
      <c t="s" s="75" r="C15">
        <v>14</v>
      </c>
      <c t="s" s="75" r="D15">
        <v>52</v>
      </c>
      <c t="str" s="75" r="E15">
        <f>E$2</f>
        <v>single place</v>
      </c>
      <c t="s" s="49" r="F15">
        <v>42</v>
      </c>
      <c t="str" s="45" r="G15">
        <f>G$2</f>
        <v>nothing</v>
      </c>
      <c t="s" s="75" r="H15">
        <v>19</v>
      </c>
      <c s="75" r="I15"/>
      <c s="75" r="J15">
        <f>J$2</f>
        <v>1</v>
      </c>
      <c s="42" r="K15"/>
      <c s="28" r="L15">
        <f>(K15/K$2)-1</f>
        <v>-1</v>
      </c>
      <c s="45" r="M15">
        <f>K15-K$2</f>
        <v>-125</v>
      </c>
    </row>
    <row r="16">
      <c s="45" r="B16"/>
      <c t="s" s="16" r="C16">
        <v>14</v>
      </c>
      <c t="s" s="16" r="D16">
        <v>52</v>
      </c>
      <c t="str" s="16" r="E16">
        <f>E$2</f>
        <v>single place</v>
      </c>
      <c t="str" s="45" r="F16">
        <f>F$2</f>
        <v>1/8 page</v>
      </c>
      <c t="str" s="49" r="G16">
        <f>G$2</f>
        <v>nothing</v>
      </c>
      <c t="s" s="16" r="H16">
        <v>19</v>
      </c>
      <c s="16" r="I16"/>
      <c s="16" r="J16">
        <f>J$2</f>
        <v>1</v>
      </c>
      <c s="42" r="K16"/>
      <c s="28" r="L16">
        <f>(K16/K$2)-1</f>
        <v>-1</v>
      </c>
      <c s="45" r="M16">
        <f>K16-K$2</f>
        <v>-125</v>
      </c>
    </row>
    <row r="17">
      <c s="45" r="B17"/>
      <c t="s" s="16" r="C17">
        <v>14</v>
      </c>
      <c t="s" s="16" r="D17">
        <v>52</v>
      </c>
      <c t="str" s="16" r="E17">
        <f>E$2</f>
        <v>single place</v>
      </c>
      <c t="str" s="45" r="F17">
        <f>F$2</f>
        <v>1/8 page</v>
      </c>
      <c t="str" s="49" r="G17">
        <f>G$2</f>
        <v>nothing</v>
      </c>
      <c t="s" s="16" r="H17">
        <v>19</v>
      </c>
      <c s="16" r="I17"/>
      <c s="16" r="J17">
        <f>J$2</f>
        <v>1</v>
      </c>
      <c s="42" r="K17"/>
      <c s="28" r="L17">
        <f>(K17/K$2)-1</f>
        <v>-1</v>
      </c>
      <c s="45" r="M17">
        <f>K17-K$2</f>
        <v>-125</v>
      </c>
    </row>
    <row r="18">
      <c s="75" r="A18"/>
      <c s="45" r="B18"/>
      <c t="s" s="75" r="C18">
        <v>14</v>
      </c>
      <c t="s" s="75" r="D18">
        <v>52</v>
      </c>
      <c t="str" s="75" r="E18">
        <f>E$2</f>
        <v>single place</v>
      </c>
      <c t="str" s="45" r="F18">
        <f>F$2</f>
        <v>1/8 page</v>
      </c>
      <c t="str" s="45" r="G18">
        <f>G$2</f>
        <v>nothing</v>
      </c>
      <c t="s" s="30" r="H18">
        <v>19</v>
      </c>
      <c s="75" r="I18"/>
      <c s="75" r="J18">
        <f>J$2</f>
        <v>1</v>
      </c>
      <c s="42" r="K18">
        <f>K$2</f>
        <v>125</v>
      </c>
      <c s="20" r="L18">
        <f>(K18/K$2)-1</f>
        <v>0</v>
      </c>
      <c r="M18">
        <f>K18-K$2</f>
        <v>0</v>
      </c>
    </row>
    <row r="19">
      <c s="75" r="A19"/>
      <c s="45" r="B19"/>
      <c t="s" s="75" r="C19">
        <v>14</v>
      </c>
      <c t="s" s="75" r="D19">
        <v>52</v>
      </c>
      <c t="str" s="75" r="E19">
        <f>E$2</f>
        <v>single place</v>
      </c>
      <c t="str" s="45" r="F19">
        <f>F$2</f>
        <v>1/8 page</v>
      </c>
      <c t="str" s="45" r="G19">
        <f>G$2</f>
        <v>nothing</v>
      </c>
      <c t="s" s="30" r="H19">
        <v>45</v>
      </c>
      <c s="75" r="I19"/>
      <c s="75" r="J19">
        <f>J$2</f>
        <v>1</v>
      </c>
      <c s="42" r="K19">
        <v>160</v>
      </c>
      <c s="20" r="L19">
        <f>(K19/K$2)-1</f>
        <v>0.28</v>
      </c>
      <c r="M19">
        <f>K19-K$2</f>
        <v>35</v>
      </c>
    </row>
    <row r="20">
      <c s="75" r="A20"/>
      <c s="45" r="B20"/>
      <c t="s" s="75" r="C20">
        <v>14</v>
      </c>
      <c t="s" s="75" r="D20">
        <v>52</v>
      </c>
      <c t="str" s="75" r="E20">
        <f>E$2</f>
        <v>single place</v>
      </c>
      <c t="str" s="45" r="F20">
        <f>F$2</f>
        <v>1/8 page</v>
      </c>
      <c t="str" s="45" r="G20">
        <f>G$2</f>
        <v>nothing</v>
      </c>
      <c t="s" s="30" r="H20">
        <v>46</v>
      </c>
      <c s="75" r="I20"/>
      <c s="75" r="J20">
        <f>J$2</f>
        <v>1</v>
      </c>
      <c s="42" r="K20">
        <v>160</v>
      </c>
      <c s="20" r="L20">
        <f>(K20/K$2)-1</f>
        <v>0.28</v>
      </c>
      <c r="M20">
        <f>K20-K$2</f>
        <v>35</v>
      </c>
    </row>
    <row r="21">
      <c s="75" r="A21"/>
      <c s="45" r="B21"/>
      <c t="s" s="75" r="C21">
        <v>14</v>
      </c>
      <c t="s" s="75" r="D21">
        <v>52</v>
      </c>
      <c t="str" s="75" r="E21">
        <f>E$2</f>
        <v>single place</v>
      </c>
      <c t="str" s="45" r="F21">
        <f>F$2</f>
        <v>1/8 page</v>
      </c>
      <c t="str" s="45" r="G21">
        <f>G$2</f>
        <v>nothing</v>
      </c>
      <c t="s" s="30" r="H21">
        <v>31</v>
      </c>
      <c s="75" r="I21"/>
      <c s="75" r="J21">
        <f>J$2</f>
        <v>1</v>
      </c>
      <c s="42" r="K21">
        <v>190</v>
      </c>
      <c s="20" r="L21">
        <f>(K21/K$2)-1</f>
        <v>0.52</v>
      </c>
      <c r="M21">
        <f>K21-K$2</f>
        <v>65</v>
      </c>
    </row>
    <row r="22">
      <c s="75" r="A22"/>
      <c s="45" r="B22"/>
      <c t="s" s="75" r="C22">
        <v>14</v>
      </c>
      <c t="s" s="75" r="D22">
        <v>52</v>
      </c>
      <c t="str" s="75" r="E22">
        <f>E$2</f>
        <v>single place</v>
      </c>
      <c t="str" s="45" r="F22">
        <f>F$2</f>
        <v>1/8 page</v>
      </c>
      <c t="str" s="45" r="G22">
        <f>G$2</f>
        <v>nothing</v>
      </c>
      <c t="s" s="30" r="H22">
        <v>32</v>
      </c>
      <c s="75" r="I22"/>
      <c s="75" r="J22">
        <f>J$2</f>
        <v>1</v>
      </c>
      <c s="42" r="K22">
        <v>140</v>
      </c>
      <c s="20" r="L22">
        <f>(K22/K$2)-1</f>
        <v>0.12</v>
      </c>
      <c r="M22">
        <f>K22-K$2</f>
        <v>15</v>
      </c>
    </row>
    <row r="23">
      <c s="45" r="B23"/>
      <c t="s" s="16" r="C23">
        <v>14</v>
      </c>
      <c t="s" s="16" r="D23">
        <v>52</v>
      </c>
      <c t="str" s="16" r="E23">
        <f>E$2</f>
        <v>single place</v>
      </c>
      <c t="str" s="45" r="F23">
        <f>F$2</f>
        <v>1/8 page</v>
      </c>
      <c t="str" s="45" r="G23">
        <f>G$2</f>
        <v>nothing</v>
      </c>
      <c t="s" s="16" r="H23">
        <v>19</v>
      </c>
      <c s="16" r="I23"/>
      <c s="43" r="J23">
        <v>10</v>
      </c>
      <c s="42" r="K23">
        <f>K$2</f>
        <v>125</v>
      </c>
      <c s="20" r="L23">
        <f>(K23/K$2)-1</f>
        <v>0</v>
      </c>
      <c r="M23">
        <f>K23-K$2</f>
        <v>0</v>
      </c>
    </row>
    <row r="24">
      <c s="45" r="B24"/>
      <c t="s" s="16" r="C24">
        <v>14</v>
      </c>
      <c t="s" s="16" r="D24">
        <v>52</v>
      </c>
      <c t="str" s="16" r="E24">
        <f>E$2</f>
        <v>single place</v>
      </c>
      <c t="str" s="45" r="F24">
        <f>F$2</f>
        <v>1/8 page</v>
      </c>
      <c t="str" s="45" r="G24">
        <f>G$2</f>
        <v>nothing</v>
      </c>
      <c t="s" s="16" r="H24">
        <v>19</v>
      </c>
      <c s="16" r="I24"/>
      <c s="43" r="J24">
        <v>100</v>
      </c>
      <c s="42" r="K24">
        <v>175</v>
      </c>
      <c s="20" r="L24">
        <f>(K24/K$2)-1</f>
        <v>0.4</v>
      </c>
      <c r="M24">
        <f>K24-K$2</f>
        <v>50</v>
      </c>
    </row>
    <row r="25">
      <c s="45" r="B25"/>
      <c t="s" s="16" r="C25">
        <v>14</v>
      </c>
      <c t="s" s="16" r="D25">
        <v>52</v>
      </c>
      <c t="str" s="16" r="E25">
        <f>E$2</f>
        <v>single place</v>
      </c>
      <c t="str" s="45" r="F25">
        <f>F$2</f>
        <v>1/8 page</v>
      </c>
      <c t="str" s="45" r="G25">
        <f>G$2</f>
        <v>nothing</v>
      </c>
      <c t="s" s="16" r="H25">
        <v>19</v>
      </c>
      <c s="16" r="I25"/>
      <c s="43" r="J25">
        <v>1000</v>
      </c>
      <c s="42" r="K25">
        <v>200</v>
      </c>
      <c s="20" r="L25">
        <f>(K25/K$2)-1</f>
        <v>0.6</v>
      </c>
      <c r="M25">
        <f>K25-K$2</f>
        <v>75</v>
      </c>
    </row>
    <row r="26">
      <c s="45" r="B26"/>
      <c t="s" s="16" r="C26">
        <v>14</v>
      </c>
      <c t="s" s="16" r="D26">
        <v>52</v>
      </c>
      <c t="str" s="16" r="E26">
        <f>E$2</f>
        <v>single place</v>
      </c>
      <c t="str" s="45" r="F26">
        <f>F$2</f>
        <v>1/8 page</v>
      </c>
      <c t="str" s="45" r="G26">
        <f>G$2</f>
        <v>nothing</v>
      </c>
      <c t="s" s="16" r="H26">
        <v>19</v>
      </c>
      <c s="16" r="I26"/>
      <c s="43" r="J26">
        <v>2500</v>
      </c>
      <c s="42" r="K26"/>
      <c s="28" r="L26">
        <f>(K26/K$2)-1</f>
        <v>-1</v>
      </c>
      <c s="45" r="M26">
        <f>K26-K$2</f>
        <v>-125</v>
      </c>
    </row>
    <row r="27">
      <c s="45" r="B27"/>
      <c t="s" s="16" r="C27">
        <v>14</v>
      </c>
      <c t="s" s="16" r="D27">
        <v>52</v>
      </c>
      <c t="str" s="16" r="E27">
        <f>E$2</f>
        <v>single place</v>
      </c>
      <c t="str" s="45" r="F27">
        <f>F$2</f>
        <v>1/8 page</v>
      </c>
      <c t="str" s="45" r="G27">
        <f>G$2</f>
        <v>nothing</v>
      </c>
      <c t="s" s="16" r="H27">
        <v>19</v>
      </c>
      <c s="16" r="I27"/>
      <c s="43" r="J27">
        <v>5000</v>
      </c>
      <c s="42" r="K27"/>
      <c s="28" r="L27">
        <f>(K27/K$2)-1</f>
        <v>-1</v>
      </c>
      <c s="45" r="M27">
        <f>K27-K$2</f>
        <v>-125</v>
      </c>
    </row>
    <row r="28">
      <c s="45" r="B28"/>
      <c t="s" s="16" r="C28">
        <v>14</v>
      </c>
      <c t="s" s="16" r="D28">
        <v>52</v>
      </c>
      <c t="str" s="16" r="E28">
        <f>E$2</f>
        <v>single place</v>
      </c>
      <c t="str" s="45" r="F28">
        <f>F$2</f>
        <v>1/8 page</v>
      </c>
      <c t="str" s="45" r="G28">
        <f>G$2</f>
        <v>nothing</v>
      </c>
      <c t="s" s="16" r="H28">
        <v>19</v>
      </c>
      <c s="16" r="I28"/>
      <c s="43" r="J28">
        <v>100000</v>
      </c>
      <c s="42" r="K28"/>
      <c s="28" r="L28">
        <f>(K28/K$2)-1</f>
        <v>-1</v>
      </c>
      <c s="45" r="M28">
        <f>K28-K$2</f>
        <v>-125</v>
      </c>
    </row>
    <row r="29">
      <c s="45" r="B29"/>
      <c t="s" s="16" r="C29">
        <v>14</v>
      </c>
      <c t="s" s="16" r="D29">
        <v>52</v>
      </c>
      <c t="str" s="16" r="E29">
        <f>E$2</f>
        <v>single place</v>
      </c>
      <c t="str" s="45" r="F29">
        <f>F$2</f>
        <v>1/8 page</v>
      </c>
      <c t="str" s="45" r="G29">
        <f>G$2</f>
        <v>nothing</v>
      </c>
      <c t="s" s="16" r="H29">
        <v>19</v>
      </c>
      <c s="16" r="I29"/>
      <c s="43" r="J29">
        <v>250000</v>
      </c>
      <c s="42" r="K29"/>
      <c s="28" r="L29">
        <f>(K29/K$2)-1</f>
        <v>-1</v>
      </c>
      <c s="45" r="M29">
        <f>K29-K$2</f>
        <v>-125</v>
      </c>
    </row>
    <row r="30">
      <c s="45" r="B30"/>
      <c t="s" s="16" r="C30">
        <v>14</v>
      </c>
      <c t="s" s="16" r="D30">
        <v>52</v>
      </c>
      <c t="str" s="16" r="E30">
        <f>E$2</f>
        <v>single place</v>
      </c>
      <c t="str" s="45" r="F30">
        <f>F$2</f>
        <v>1/8 page</v>
      </c>
      <c t="str" s="45" r="G30">
        <f>G$2</f>
        <v>nothing</v>
      </c>
      <c t="s" s="16" r="H30">
        <v>19</v>
      </c>
      <c s="16" r="I30"/>
      <c s="43" r="J30">
        <v>500000</v>
      </c>
      <c s="42" r="K30"/>
      <c s="28" r="L30">
        <f>(K30/K$2)-1</f>
        <v>-1</v>
      </c>
      <c s="45" r="M30">
        <f>K30-K$2</f>
        <v>-125</v>
      </c>
    </row>
    <row r="31">
      <c s="45" r="B31"/>
      <c t="s" s="16" r="C31">
        <v>14</v>
      </c>
      <c t="s" s="16" r="D31">
        <v>52</v>
      </c>
      <c t="str" s="16" r="E31">
        <f>E$2</f>
        <v>single place</v>
      </c>
      <c t="str" s="45" r="F31">
        <f>F$2</f>
        <v>1/8 page</v>
      </c>
      <c t="str" s="45" r="G31">
        <f>G$2</f>
        <v>nothing</v>
      </c>
      <c t="s" s="16" r="H31">
        <v>19</v>
      </c>
      <c s="16" r="I31"/>
      <c s="43" r="J31">
        <v>1000000</v>
      </c>
      <c s="42" r="K31"/>
      <c s="28" r="L31">
        <f>(K31/K$2)-1</f>
        <v>-1</v>
      </c>
      <c s="45" r="M31">
        <f>K31-K$2</f>
        <v>-125</v>
      </c>
    </row>
    <row r="32">
      <c s="45" r="B32"/>
      <c t="s" s="16" r="C32">
        <v>14</v>
      </c>
      <c t="s" s="16" r="D32">
        <v>52</v>
      </c>
      <c t="str" s="16" r="E32">
        <f>E$2</f>
        <v>single place</v>
      </c>
      <c t="str" s="45" r="F32">
        <f>F$2</f>
        <v>1/8 page</v>
      </c>
      <c t="str" s="45" r="G32">
        <f>G$2</f>
        <v>nothing</v>
      </c>
      <c t="s" s="16" r="H32">
        <v>19</v>
      </c>
      <c s="16" r="I32"/>
      <c s="43" r="J32">
        <v>3000000</v>
      </c>
      <c s="42" r="K32"/>
      <c s="28" r="L32">
        <f>(K32/K$2)-1</f>
        <v>-1</v>
      </c>
      <c s="45" r="M32">
        <f>K32-K$2</f>
        <v>-125</v>
      </c>
    </row>
    <row r="33">
      <c s="45" r="B33"/>
      <c t="s" s="16" r="C33">
        <v>14</v>
      </c>
      <c t="s" s="16" r="D33">
        <v>52</v>
      </c>
      <c t="str" s="16" r="E33">
        <f>E$2</f>
        <v>single place</v>
      </c>
      <c t="str" s="45" r="F33">
        <f>F$2</f>
        <v>1/8 page</v>
      </c>
      <c t="str" s="45" r="G33">
        <f>G$2</f>
        <v>nothing</v>
      </c>
      <c t="s" s="16" r="H33">
        <v>19</v>
      </c>
      <c s="16" r="I33"/>
      <c s="43" r="J33">
        <v>5000000</v>
      </c>
      <c s="42" r="K33"/>
      <c s="28" r="L33">
        <f>(K33/K$2)-1</f>
        <v>-1</v>
      </c>
      <c s="45" r="M33">
        <f>K33-K$2</f>
        <v>-125</v>
      </c>
    </row>
    <row r="34">
      <c s="45" r="B34"/>
      <c t="s" s="16" r="C34">
        <v>14</v>
      </c>
      <c t="s" s="16" r="D34">
        <v>52</v>
      </c>
      <c t="str" s="16" r="E34">
        <f>E$2</f>
        <v>single place</v>
      </c>
      <c t="str" s="45" r="F34">
        <f>F$2</f>
        <v>1/8 page</v>
      </c>
      <c t="str" s="45" r="G34">
        <f>G$2</f>
        <v>nothing</v>
      </c>
      <c t="s" s="16" r="H34">
        <v>19</v>
      </c>
      <c s="16" r="I34"/>
      <c s="43" r="J34">
        <v>10000000</v>
      </c>
      <c s="42" r="K34"/>
      <c s="28" r="L34">
        <f>(K34/K$2)-1</f>
        <v>-1</v>
      </c>
      <c s="45" r="M34">
        <f>K34-K$2</f>
        <v>-125</v>
      </c>
    </row>
    <row r="35">
      <c s="45" r="B35"/>
      <c t="s" s="16" r="C35">
        <v>14</v>
      </c>
      <c t="s" s="16" r="D35">
        <v>52</v>
      </c>
      <c t="str" s="16" r="E35">
        <f>E$2</f>
        <v>single place</v>
      </c>
      <c t="str" s="45" r="F35">
        <f>F$2</f>
        <v>1/8 page</v>
      </c>
      <c t="str" s="45" r="G35">
        <f>G$2</f>
        <v>nothing</v>
      </c>
      <c t="s" s="16" r="H35">
        <v>19</v>
      </c>
      <c s="16" r="I35"/>
      <c s="43" r="J35">
        <v>25000000</v>
      </c>
      <c s="42" r="K35"/>
      <c s="28" r="L35">
        <f>(K35/K$2)-1</f>
        <v>-1</v>
      </c>
      <c s="45" r="M35">
        <f>K35-K$2</f>
        <v>-125</v>
      </c>
    </row>
    <row r="36">
      <c s="45" r="B36"/>
      <c t="s" s="16" r="C36">
        <v>14</v>
      </c>
      <c t="s" s="16" r="D36">
        <v>52</v>
      </c>
      <c t="str" s="16" r="E36">
        <f>E$2</f>
        <v>single place</v>
      </c>
      <c t="str" s="45" r="F36">
        <f>F$2</f>
        <v>1/8 page</v>
      </c>
      <c t="str" s="45" r="G36">
        <f>G$2</f>
        <v>nothing</v>
      </c>
      <c t="s" s="16" r="H36">
        <v>19</v>
      </c>
      <c s="16" r="I36"/>
      <c t="s" s="19" r="J36">
        <v>33</v>
      </c>
      <c s="42" r="K36">
        <v>275</v>
      </c>
      <c s="20" r="L36">
        <f>(K36/K$2)-1</f>
        <v>1.2</v>
      </c>
      <c s="16" r="M36">
        <f>K36-K$2</f>
        <v>150</v>
      </c>
    </row>
    <row r="37">
      <c t="s" s="75" r="A37">
        <v>244</v>
      </c>
      <c s="45" r="B37"/>
      <c t="s" s="75" r="C37">
        <v>14</v>
      </c>
      <c t="s" s="30" r="D37">
        <v>48</v>
      </c>
      <c t="s" s="75" r="E37">
        <v>35</v>
      </c>
      <c t="s" s="45" r="F37">
        <v>40</v>
      </c>
      <c t="s" s="45" r="G37">
        <v>106</v>
      </c>
      <c t="s" s="75" r="H37">
        <v>19</v>
      </c>
      <c s="75" r="I37"/>
      <c s="75" r="J37">
        <v>5</v>
      </c>
      <c s="63" r="K37">
        <v>100</v>
      </c>
      <c r="M37">
        <f>K37-K$37</f>
        <v>0</v>
      </c>
    </row>
    <row r="38">
      <c t="s" s="75" r="A38">
        <v>245</v>
      </c>
      <c s="45" r="B38"/>
      <c t="s" s="75" r="C38">
        <v>14</v>
      </c>
      <c t="s" s="30" r="D38">
        <v>52</v>
      </c>
      <c t="str" s="75" r="E38">
        <f>E$37</f>
        <v>single place</v>
      </c>
      <c t="str" s="45" r="F38">
        <f>F$37</f>
        <v>1/8 page</v>
      </c>
      <c t="str" s="45" r="G38">
        <f>G$37</f>
        <v>nada</v>
      </c>
      <c t="s" s="75" r="H38">
        <v>19</v>
      </c>
      <c s="75" r="I38"/>
      <c s="75" r="J38">
        <f>J$37</f>
        <v>5</v>
      </c>
      <c s="42" r="K38">
        <v>100</v>
      </c>
      <c s="20" r="L38">
        <f>(K38/K$37)-1</f>
        <v>0</v>
      </c>
      <c r="M38">
        <f>K38-K$37</f>
        <v>0</v>
      </c>
    </row>
    <row r="39">
      <c s="75" r="A39"/>
      <c s="45" r="B39"/>
      <c t="s" s="75" r="C39">
        <v>14</v>
      </c>
      <c t="s" s="30" r="D39">
        <v>53</v>
      </c>
      <c t="str" s="75" r="E39">
        <f>E$37</f>
        <v>single place</v>
      </c>
      <c t="str" s="45" r="F39">
        <f>F$37</f>
        <v>1/8 page</v>
      </c>
      <c t="str" s="45" r="G39">
        <f>G$37</f>
        <v>nada</v>
      </c>
      <c t="s" s="75" r="H39">
        <v>19</v>
      </c>
      <c s="75" r="I39"/>
      <c s="75" r="J39">
        <f>J$37</f>
        <v>5</v>
      </c>
      <c s="42" r="K39">
        <v>105</v>
      </c>
      <c s="20" r="L39">
        <f>(K39/K$37)-1</f>
        <v>0.05</v>
      </c>
      <c r="M39">
        <f>K39-K$37</f>
        <v>5</v>
      </c>
    </row>
    <row r="40">
      <c s="75" r="A40"/>
      <c s="45" r="B40"/>
      <c t="s" s="75" r="C40">
        <v>14</v>
      </c>
      <c t="s" s="30" r="D40">
        <v>15</v>
      </c>
      <c t="str" s="75" r="E40">
        <f>E$37</f>
        <v>single place</v>
      </c>
      <c t="str" s="45" r="F40">
        <f>F$37</f>
        <v>1/8 page</v>
      </c>
      <c t="str" s="45" r="G40">
        <f>G$37</f>
        <v>nada</v>
      </c>
      <c t="s" s="75" r="H40">
        <v>19</v>
      </c>
      <c s="75" r="I40"/>
      <c s="75" r="J40">
        <f>J$37</f>
        <v>5</v>
      </c>
      <c s="42" r="K40">
        <v>110</v>
      </c>
      <c s="20" r="L40">
        <f>(K40/K$37)-1</f>
        <v>0.1</v>
      </c>
      <c r="M40">
        <f>K40-K$37</f>
        <v>10</v>
      </c>
    </row>
    <row r="41">
      <c s="75" r="A41"/>
      <c s="45" r="B41"/>
      <c t="s" s="75" r="C41">
        <v>14</v>
      </c>
      <c t="s" s="30" r="D41">
        <v>54</v>
      </c>
      <c t="str" s="75" r="E41">
        <f>E$37</f>
        <v>single place</v>
      </c>
      <c t="str" s="45" r="F41">
        <f>F$37</f>
        <v>1/8 page</v>
      </c>
      <c t="str" s="45" r="G41">
        <f>G$37</f>
        <v>nada</v>
      </c>
      <c t="s" s="75" r="H41">
        <v>19</v>
      </c>
      <c s="75" r="I41"/>
      <c s="75" r="J41">
        <f>J$37</f>
        <v>5</v>
      </c>
      <c s="42" r="K41">
        <v>125</v>
      </c>
      <c s="20" r="L41">
        <f>(K41/K$37)-1</f>
        <v>0.25</v>
      </c>
      <c r="M41">
        <f>K41-K$37</f>
        <v>25</v>
      </c>
    </row>
    <row r="42">
      <c s="75" r="A42"/>
      <c s="45" r="B42"/>
      <c t="s" s="75" r="C42">
        <v>14</v>
      </c>
      <c t="s" s="30" r="D42">
        <v>55</v>
      </c>
      <c t="str" s="75" r="E42">
        <f>E$37</f>
        <v>single place</v>
      </c>
      <c t="str" s="45" r="F42">
        <f>F$37</f>
        <v>1/8 page</v>
      </c>
      <c t="str" s="45" r="G42">
        <f>G$37</f>
        <v>nada</v>
      </c>
      <c t="s" s="75" r="H42">
        <v>19</v>
      </c>
      <c s="75" r="I42"/>
      <c s="75" r="J42">
        <f>J$37</f>
        <v>5</v>
      </c>
      <c s="42" r="K42">
        <v>150</v>
      </c>
      <c s="20" r="L42">
        <f>(K42/K$37)-1</f>
        <v>0.5</v>
      </c>
      <c r="M42">
        <f>K42-K$37</f>
        <v>50</v>
      </c>
    </row>
    <row r="43">
      <c s="75" r="A43"/>
      <c s="45" r="B43"/>
      <c t="s" s="75" r="C43">
        <v>14</v>
      </c>
      <c t="s" s="30" r="D43">
        <v>56</v>
      </c>
      <c t="str" s="75" r="E43">
        <f>E$37</f>
        <v>single place</v>
      </c>
      <c t="str" s="45" r="F43">
        <f>F$37</f>
        <v>1/8 page</v>
      </c>
      <c t="str" s="45" r="G43">
        <f>G$37</f>
        <v>nada</v>
      </c>
      <c t="s" s="75" r="H43">
        <v>19</v>
      </c>
      <c s="75" r="I43"/>
      <c s="75" r="J43">
        <f>J$37</f>
        <v>5</v>
      </c>
      <c s="42" r="K43">
        <v>200</v>
      </c>
      <c s="20" r="L43">
        <f>(K43/K$37)-1</f>
        <v>1</v>
      </c>
      <c r="M43">
        <f>K43-K$37</f>
        <v>100</v>
      </c>
    </row>
    <row r="44">
      <c s="75" r="A44"/>
      <c s="45" r="B44"/>
      <c t="s" s="75" r="C44">
        <v>14</v>
      </c>
      <c t="s" s="30" r="D44">
        <v>57</v>
      </c>
      <c t="str" s="75" r="E44">
        <f>E$37</f>
        <v>single place</v>
      </c>
      <c t="str" s="45" r="F44">
        <f>F$37</f>
        <v>1/8 page</v>
      </c>
      <c t="str" s="45" r="G44">
        <f>G$37</f>
        <v>nada</v>
      </c>
      <c t="s" s="75" r="H44">
        <v>19</v>
      </c>
      <c s="75" r="I44"/>
      <c s="75" r="J44">
        <f>J$37</f>
        <v>5</v>
      </c>
      <c s="42" r="K44">
        <v>250</v>
      </c>
      <c s="20" r="L44">
        <f>(K44/K$37)-1</f>
        <v>1.5</v>
      </c>
      <c r="M44">
        <f>K44-K$37</f>
        <v>150</v>
      </c>
    </row>
    <row r="45">
      <c s="45" r="B45"/>
      <c t="s" s="16" r="C45">
        <v>14</v>
      </c>
      <c t="s" s="16" r="D45">
        <v>52</v>
      </c>
      <c t="str" s="43" r="E45">
        <f>E$37</f>
        <v>single place</v>
      </c>
      <c t="str" s="45" r="F45">
        <f>F$37</f>
        <v>1/8 page</v>
      </c>
      <c t="str" s="45" r="G45">
        <f>G$37</f>
        <v>nada</v>
      </c>
      <c t="s" s="16" r="H45">
        <v>19</v>
      </c>
      <c s="16" r="I45"/>
      <c s="16" r="J45">
        <f>J$37</f>
        <v>5</v>
      </c>
      <c s="42" r="K45">
        <f>K$37</f>
        <v>100</v>
      </c>
      <c s="20" r="L45">
        <f>(K45/K$37)-1</f>
        <v>0</v>
      </c>
      <c r="M45">
        <f>K45-K$37</f>
        <v>0</v>
      </c>
    </row>
    <row r="46">
      <c s="45" r="B46"/>
      <c t="s" s="16" r="C46">
        <v>14</v>
      </c>
      <c t="s" s="16" r="D46">
        <v>52</v>
      </c>
      <c t="s" s="43" r="E46">
        <v>39</v>
      </c>
      <c t="str" s="45" r="F46">
        <f>F$37</f>
        <v>1/8 page</v>
      </c>
      <c t="str" s="45" r="G46">
        <f>G$37</f>
        <v>nada</v>
      </c>
      <c t="s" s="16" r="H46">
        <v>19</v>
      </c>
      <c s="16" r="I46"/>
      <c s="16" r="J46">
        <f>J$37</f>
        <v>5</v>
      </c>
      <c s="67" r="K46">
        <v>175</v>
      </c>
      <c s="20" r="L46">
        <f>(K46/K$37)-1</f>
        <v>0.75</v>
      </c>
      <c r="M46">
        <f>K46-K$37</f>
        <v>75</v>
      </c>
    </row>
    <row r="47">
      <c s="75" r="A47"/>
      <c s="45" r="B47"/>
      <c t="s" s="75" r="C47">
        <v>14</v>
      </c>
      <c t="s" s="75" r="D47">
        <v>52</v>
      </c>
      <c t="str" s="75" r="E47">
        <f>E$37</f>
        <v>single place</v>
      </c>
      <c t="s" s="49" r="F47">
        <v>40</v>
      </c>
      <c t="str" s="45" r="G47">
        <f>G$37</f>
        <v>nada</v>
      </c>
      <c t="s" s="75" r="H47">
        <v>19</v>
      </c>
      <c s="75" r="I47"/>
      <c s="75" r="J47">
        <f>J$37</f>
        <v>5</v>
      </c>
      <c s="42" r="K47">
        <f>K$37</f>
        <v>100</v>
      </c>
      <c s="20" r="L47">
        <f>(K47/K$37)-1</f>
        <v>0</v>
      </c>
      <c r="M47">
        <f>K47-K$37</f>
        <v>0</v>
      </c>
    </row>
    <row r="48">
      <c s="75" r="A48"/>
      <c s="45" r="B48"/>
      <c t="s" s="75" r="C48">
        <v>14</v>
      </c>
      <c t="s" s="75" r="D48">
        <v>52</v>
      </c>
      <c t="str" s="75" r="E48">
        <f>E$37</f>
        <v>single place</v>
      </c>
      <c t="s" s="49" r="F48">
        <v>60</v>
      </c>
      <c t="str" s="45" r="G48">
        <f>G$37</f>
        <v>nada</v>
      </c>
      <c t="s" s="75" r="H48">
        <v>19</v>
      </c>
      <c s="75" r="I48"/>
      <c s="75" r="J48">
        <f>J$37</f>
        <v>5</v>
      </c>
      <c s="67" r="K48"/>
      <c s="28" r="L48">
        <f>(K48/K$37)-1</f>
        <v>-1</v>
      </c>
      <c s="45" r="M48">
        <f>K48-K$37</f>
        <v>-100</v>
      </c>
    </row>
    <row r="49">
      <c s="75" r="A49"/>
      <c s="45" r="B49"/>
      <c t="s" s="75" r="C49">
        <v>14</v>
      </c>
      <c t="s" s="75" r="D49">
        <v>52</v>
      </c>
      <c t="str" s="75" r="E49">
        <f>E$37</f>
        <v>single place</v>
      </c>
      <c t="s" s="49" r="F49">
        <v>41</v>
      </c>
      <c t="str" s="45" r="G49">
        <f>G$37</f>
        <v>nada</v>
      </c>
      <c t="s" s="75" r="H49">
        <v>19</v>
      </c>
      <c s="75" r="I49"/>
      <c s="75" r="J49">
        <f>J$37</f>
        <v>5</v>
      </c>
      <c s="67" r="K49"/>
      <c s="28" r="L49">
        <f>(K49/K$37)-1</f>
        <v>-1</v>
      </c>
      <c s="45" r="M49">
        <f>K49-K$37</f>
        <v>-100</v>
      </c>
    </row>
    <row r="50">
      <c s="75" r="A50"/>
      <c s="45" r="B50"/>
      <c t="s" s="75" r="C50">
        <v>14</v>
      </c>
      <c t="s" s="75" r="D50">
        <v>52</v>
      </c>
      <c t="str" s="75" r="E50">
        <f>E$37</f>
        <v>single place</v>
      </c>
      <c t="s" s="49" r="F50">
        <v>42</v>
      </c>
      <c t="str" s="45" r="G50">
        <f>G$37</f>
        <v>nada</v>
      </c>
      <c t="s" s="75" r="H50">
        <v>19</v>
      </c>
      <c s="75" r="I50"/>
      <c s="75" r="J50">
        <f>J$37</f>
        <v>5</v>
      </c>
      <c s="67" r="K50"/>
      <c s="28" r="L50">
        <f>(K50/K$37)-1</f>
        <v>-1</v>
      </c>
      <c s="45" r="M50">
        <f>K50-K$37</f>
        <v>-100</v>
      </c>
    </row>
    <row r="51">
      <c s="45" r="B51"/>
      <c t="s" s="16" r="C51">
        <v>14</v>
      </c>
      <c t="s" s="16" r="D51">
        <v>52</v>
      </c>
      <c t="str" s="16" r="E51">
        <f>E$37</f>
        <v>single place</v>
      </c>
      <c t="str" s="45" r="F51">
        <f>F$37</f>
        <v>1/8 page</v>
      </c>
      <c t="str" s="49" r="G51">
        <f>G$37</f>
        <v>nada</v>
      </c>
      <c t="s" s="16" r="H51">
        <v>19</v>
      </c>
      <c s="16" r="I51"/>
      <c s="16" r="J51">
        <f>J$37</f>
        <v>5</v>
      </c>
      <c s="42" r="K51"/>
      <c s="28" r="L51">
        <f>(K51/K$37)-1</f>
        <v>-1</v>
      </c>
      <c s="45" r="M51">
        <f>K51-K$37</f>
        <v>-100</v>
      </c>
    </row>
    <row r="52">
      <c s="45" r="B52"/>
      <c t="s" s="16" r="C52">
        <v>14</v>
      </c>
      <c t="s" s="16" r="D52">
        <v>52</v>
      </c>
      <c t="str" s="16" r="E52">
        <f>E$37</f>
        <v>single place</v>
      </c>
      <c t="str" s="45" r="F52">
        <f>F$37</f>
        <v>1/8 page</v>
      </c>
      <c t="str" s="49" r="G52">
        <f>G$37</f>
        <v>nada</v>
      </c>
      <c t="s" s="16" r="H52">
        <v>19</v>
      </c>
      <c s="16" r="I52"/>
      <c s="16" r="J52">
        <f>J$37</f>
        <v>5</v>
      </c>
      <c s="42" r="K52"/>
      <c s="28" r="L52">
        <f>(K52/K$37)-1</f>
        <v>-1</v>
      </c>
      <c s="45" r="M52">
        <f>K52-K$37</f>
        <v>-100</v>
      </c>
    </row>
    <row r="53">
      <c s="75" r="A53"/>
      <c s="45" r="B53"/>
      <c t="s" s="75" r="C53">
        <v>14</v>
      </c>
      <c t="s" s="75" r="D53">
        <v>52</v>
      </c>
      <c t="str" s="75" r="E53">
        <f>E$37</f>
        <v>single place</v>
      </c>
      <c t="str" s="45" r="F53">
        <f>F$37</f>
        <v>1/8 page</v>
      </c>
      <c t="str" s="45" r="G53">
        <f>G$37</f>
        <v>nada</v>
      </c>
      <c t="s" s="30" r="H53">
        <v>19</v>
      </c>
      <c s="75" r="I53"/>
      <c s="75" r="J53">
        <f>J$37</f>
        <v>5</v>
      </c>
      <c s="42" r="K53">
        <f>K$37</f>
        <v>100</v>
      </c>
      <c s="20" r="L53">
        <f>(K53/K$37)-1</f>
        <v>0</v>
      </c>
      <c r="M53">
        <f>K53-K$37</f>
        <v>0</v>
      </c>
    </row>
    <row r="54">
      <c s="75" r="A54"/>
      <c s="45" r="B54"/>
      <c t="s" s="75" r="C54">
        <v>14</v>
      </c>
      <c t="s" s="75" r="D54">
        <v>52</v>
      </c>
      <c t="str" s="75" r="E54">
        <f>E$37</f>
        <v>single place</v>
      </c>
      <c t="str" s="45" r="F54">
        <f>F$37</f>
        <v>1/8 page</v>
      </c>
      <c t="str" s="45" r="G54">
        <f>G$37</f>
        <v>nada</v>
      </c>
      <c t="s" s="30" r="H54">
        <v>45</v>
      </c>
      <c s="75" r="I54"/>
      <c s="75" r="J54">
        <f>J$37</f>
        <v>5</v>
      </c>
      <c s="42" r="K54">
        <v>130</v>
      </c>
      <c s="20" r="L54">
        <f>(K54/K$37)-1</f>
        <v>0.3</v>
      </c>
      <c r="M54">
        <f>K54-K$37</f>
        <v>30</v>
      </c>
    </row>
    <row r="55">
      <c s="75" r="A55"/>
      <c s="45" r="B55"/>
      <c t="s" s="75" r="C55">
        <v>14</v>
      </c>
      <c t="s" s="75" r="D55">
        <v>52</v>
      </c>
      <c t="str" s="75" r="E55">
        <f>E$37</f>
        <v>single place</v>
      </c>
      <c t="str" s="45" r="F55">
        <f>F$37</f>
        <v>1/8 page</v>
      </c>
      <c t="str" s="45" r="G55">
        <f>G$37</f>
        <v>nada</v>
      </c>
      <c t="s" s="30" r="H55">
        <v>46</v>
      </c>
      <c s="75" r="I55"/>
      <c s="75" r="J55">
        <f>J$37</f>
        <v>5</v>
      </c>
      <c s="42" r="K55">
        <v>130</v>
      </c>
      <c s="20" r="L55">
        <f>(K55/K$37)-1</f>
        <v>0.3</v>
      </c>
      <c r="M55">
        <f>K55-K$37</f>
        <v>30</v>
      </c>
    </row>
    <row r="56">
      <c s="75" r="A56"/>
      <c s="45" r="B56"/>
      <c t="s" s="75" r="C56">
        <v>14</v>
      </c>
      <c t="s" s="75" r="D56">
        <v>52</v>
      </c>
      <c t="str" s="75" r="E56">
        <f>E$37</f>
        <v>single place</v>
      </c>
      <c t="str" s="45" r="F56">
        <f>F$37</f>
        <v>1/8 page</v>
      </c>
      <c t="str" s="45" r="G56">
        <f>G$37</f>
        <v>nada</v>
      </c>
      <c t="s" s="30" r="H56">
        <v>31</v>
      </c>
      <c s="75" r="I56"/>
      <c s="75" r="J56">
        <f>J$37</f>
        <v>5</v>
      </c>
      <c s="42" r="K56">
        <v>150</v>
      </c>
      <c s="20" r="L56">
        <f>(K56/K$37)-1</f>
        <v>0.5</v>
      </c>
      <c r="M56">
        <f>K56-K$37</f>
        <v>50</v>
      </c>
    </row>
    <row r="57">
      <c s="75" r="A57"/>
      <c s="45" r="B57"/>
      <c t="s" s="75" r="C57">
        <v>14</v>
      </c>
      <c t="s" s="75" r="D57">
        <v>52</v>
      </c>
      <c t="str" s="75" r="E57">
        <f>E$37</f>
        <v>single place</v>
      </c>
      <c t="str" s="45" r="F57">
        <f>F$37</f>
        <v>1/8 page</v>
      </c>
      <c t="str" s="45" r="G57">
        <f>G$37</f>
        <v>nada</v>
      </c>
      <c t="s" s="30" r="H57">
        <v>32</v>
      </c>
      <c s="75" r="I57"/>
      <c s="75" r="J57">
        <f>J$37</f>
        <v>5</v>
      </c>
      <c s="42" r="K57">
        <v>110</v>
      </c>
      <c s="20" r="L57">
        <f>(K57/K$37)-1</f>
        <v>0.1</v>
      </c>
      <c r="M57">
        <f>K57-K$37</f>
        <v>10</v>
      </c>
    </row>
    <row r="58">
      <c s="45" r="B58"/>
      <c t="s" s="16" r="C58">
        <v>14</v>
      </c>
      <c t="s" s="16" r="D58">
        <v>52</v>
      </c>
      <c t="str" s="16" r="E58">
        <f>E$37</f>
        <v>single place</v>
      </c>
      <c t="str" s="45" r="F58">
        <f>F$37</f>
        <v>1/8 page</v>
      </c>
      <c t="str" s="45" r="G58">
        <f>G$37</f>
        <v>nada</v>
      </c>
      <c t="s" s="16" r="H58">
        <v>19</v>
      </c>
      <c s="16" r="I58"/>
      <c s="73" r="J58">
        <v>1</v>
      </c>
      <c s="42" r="K58">
        <f>K$37</f>
        <v>100</v>
      </c>
      <c s="28" r="L58">
        <f>(K58/K$37)-1</f>
        <v>0</v>
      </c>
      <c s="45" r="M58">
        <f>K58-K$37</f>
        <v>0</v>
      </c>
    </row>
    <row r="59">
      <c s="45" r="B59"/>
      <c t="s" s="16" r="C59">
        <v>14</v>
      </c>
      <c t="s" s="16" r="D59">
        <v>52</v>
      </c>
      <c t="str" s="16" r="E59">
        <f>E$37</f>
        <v>single place</v>
      </c>
      <c t="str" s="45" r="F59">
        <f>F$37</f>
        <v>1/8 page</v>
      </c>
      <c t="str" s="45" r="G59">
        <f>G$37</f>
        <v>nada</v>
      </c>
      <c t="s" s="16" r="H59">
        <v>19</v>
      </c>
      <c s="16" r="I59"/>
      <c s="73" r="J59">
        <v>5</v>
      </c>
      <c s="67" r="K59">
        <v>100</v>
      </c>
      <c s="20" r="L59">
        <f>(K59/K$37)-1</f>
        <v>0</v>
      </c>
      <c r="M59">
        <f>K59-K$37</f>
        <v>0</v>
      </c>
    </row>
    <row r="60">
      <c s="45" r="B60"/>
      <c t="s" s="16" r="C60">
        <v>14</v>
      </c>
      <c t="s" s="16" r="D60">
        <v>52</v>
      </c>
      <c t="str" s="16" r="E60">
        <f>E$37</f>
        <v>single place</v>
      </c>
      <c t="str" s="45" r="F60">
        <f>F$37</f>
        <v>1/8 page</v>
      </c>
      <c t="str" s="45" r="G60">
        <f>G$37</f>
        <v>nada</v>
      </c>
      <c t="s" s="16" r="H60">
        <v>19</v>
      </c>
      <c s="16" r="I60"/>
      <c s="73" r="J60">
        <v>50</v>
      </c>
      <c s="42" r="K60">
        <v>150</v>
      </c>
      <c s="20" r="L60">
        <f>(K60/K$37)-1</f>
        <v>0.5</v>
      </c>
      <c r="M60">
        <f>K60-K$37</f>
        <v>50</v>
      </c>
    </row>
    <row r="61">
      <c s="45" r="B61"/>
      <c t="s" s="16" r="C61">
        <v>14</v>
      </c>
      <c t="s" s="16" r="D61">
        <v>52</v>
      </c>
      <c t="str" s="16" r="E61">
        <f>E$37</f>
        <v>single place</v>
      </c>
      <c t="str" s="45" r="F61">
        <f>F$37</f>
        <v>1/8 page</v>
      </c>
      <c t="str" s="45" r="G61">
        <f>G$37</f>
        <v>nada</v>
      </c>
      <c t="s" s="16" r="H61">
        <v>19</v>
      </c>
      <c s="16" r="I61"/>
      <c s="73" r="J61">
        <v>100</v>
      </c>
      <c s="42" r="K61"/>
      <c s="28" r="L61">
        <f>(K61/K$37)-1</f>
        <v>-1</v>
      </c>
      <c s="45" r="M61">
        <f>K61-K$37</f>
        <v>-100</v>
      </c>
    </row>
    <row r="62">
      <c s="45" r="B62"/>
      <c t="s" s="16" r="C62">
        <v>14</v>
      </c>
      <c t="s" s="16" r="D62">
        <v>52</v>
      </c>
      <c t="str" s="16" r="E62">
        <f>E$37</f>
        <v>single place</v>
      </c>
      <c t="str" s="45" r="F62">
        <f>F$37</f>
        <v>1/8 page</v>
      </c>
      <c t="str" s="45" r="G62">
        <f>G$37</f>
        <v>nada</v>
      </c>
      <c t="s" s="16" r="H62">
        <v>19</v>
      </c>
      <c s="16" r="I62"/>
      <c s="73" r="J62">
        <v>500</v>
      </c>
      <c s="42" r="K62"/>
      <c s="28" r="L62">
        <f>(K62/K$37)-1</f>
        <v>-1</v>
      </c>
      <c s="45" r="M62">
        <f>K62-K$37</f>
        <v>-100</v>
      </c>
    </row>
    <row r="63">
      <c s="45" r="B63"/>
      <c t="s" s="16" r="C63">
        <v>14</v>
      </c>
      <c t="s" s="16" r="D63">
        <v>52</v>
      </c>
      <c t="str" s="16" r="E63">
        <f>E$37</f>
        <v>single place</v>
      </c>
      <c t="str" s="45" r="F63">
        <f>F$37</f>
        <v>1/8 page</v>
      </c>
      <c t="str" s="45" r="G63">
        <f>G$37</f>
        <v>nada</v>
      </c>
      <c t="s" s="16" r="H63">
        <v>19</v>
      </c>
      <c s="16" r="I63"/>
      <c s="25" r="J63">
        <v>1000</v>
      </c>
      <c s="42" r="K63"/>
      <c s="28" r="L63">
        <f>(K63/K$37)-1</f>
        <v>-1</v>
      </c>
      <c s="45" r="M63">
        <f>K63-K$37</f>
        <v>-100</v>
      </c>
    </row>
    <row r="64">
      <c s="45" r="B64"/>
      <c t="s" s="16" r="C64">
        <v>14</v>
      </c>
      <c t="s" s="16" r="D64">
        <v>52</v>
      </c>
      <c t="str" s="16" r="E64">
        <f>E$37</f>
        <v>single place</v>
      </c>
      <c t="str" s="45" r="F64">
        <f>F$37</f>
        <v>1/8 page</v>
      </c>
      <c t="str" s="45" r="G64">
        <f>G$37</f>
        <v>nada</v>
      </c>
      <c t="s" s="16" r="H64">
        <v>19</v>
      </c>
      <c s="16" r="I64"/>
      <c s="25" r="J64">
        <v>5000</v>
      </c>
      <c s="42" r="K64"/>
      <c s="28" r="L64">
        <f>(K64/K$37)-1</f>
        <v>-1</v>
      </c>
      <c s="45" r="M64">
        <f>K64-K$37</f>
        <v>-100</v>
      </c>
    </row>
    <row r="65">
      <c s="45" r="B65"/>
      <c t="s" s="16" r="C65">
        <v>14</v>
      </c>
      <c t="s" s="16" r="D65">
        <v>52</v>
      </c>
      <c t="str" s="16" r="E65">
        <f>E$37</f>
        <v>single place</v>
      </c>
      <c t="str" s="45" r="F65">
        <f>F$37</f>
        <v>1/8 page</v>
      </c>
      <c t="str" s="45" r="G65">
        <f>G$37</f>
        <v>nada</v>
      </c>
      <c t="s" s="16" r="H65">
        <v>19</v>
      </c>
      <c s="16" r="I65"/>
      <c s="25" r="J65">
        <v>500000</v>
      </c>
      <c s="42" r="K65"/>
      <c s="28" r="L65">
        <f>(K65/K$37)-1</f>
        <v>-1</v>
      </c>
      <c s="45" r="M65">
        <f>K65-K$37</f>
        <v>-100</v>
      </c>
    </row>
    <row r="66">
      <c s="45" r="B66"/>
      <c t="s" s="16" r="C66">
        <v>14</v>
      </c>
      <c t="s" s="16" r="D66">
        <v>52</v>
      </c>
      <c t="str" s="16" r="E66">
        <f>E$37</f>
        <v>single place</v>
      </c>
      <c t="str" s="45" r="F66">
        <f>F$37</f>
        <v>1/8 page</v>
      </c>
      <c t="str" s="45" r="G66">
        <f>G$37</f>
        <v>nada</v>
      </c>
      <c t="s" s="16" r="H66">
        <v>19</v>
      </c>
      <c s="16" r="I66"/>
      <c s="25" r="J66">
        <v>1000000</v>
      </c>
      <c s="42" r="K66"/>
      <c s="28" r="L66">
        <f>(K66/K$37)-1</f>
        <v>-1</v>
      </c>
      <c s="45" r="M66">
        <f>K66-K$37</f>
        <v>-100</v>
      </c>
    </row>
    <row r="67">
      <c s="45" r="B67"/>
      <c t="s" s="16" r="C67">
        <v>14</v>
      </c>
      <c t="s" s="16" r="D67">
        <v>52</v>
      </c>
      <c t="str" s="16" r="E67">
        <f>E$37</f>
        <v>single place</v>
      </c>
      <c t="str" s="45" r="F67">
        <f>F$37</f>
        <v>1/8 page</v>
      </c>
      <c t="str" s="45" r="G67">
        <f>G$37</f>
        <v>nada</v>
      </c>
      <c t="s" s="16" r="H67">
        <v>19</v>
      </c>
      <c s="16" r="I67"/>
      <c s="25" r="J67">
        <v>3000000</v>
      </c>
      <c s="42" r="K67"/>
      <c s="28" r="L67">
        <f>(K67/K$37)-1</f>
        <v>-1</v>
      </c>
      <c s="45" r="M67">
        <f>K67-K$37</f>
        <v>-100</v>
      </c>
    </row>
    <row r="68">
      <c s="45" r="B68"/>
      <c t="s" s="16" r="C68">
        <v>14</v>
      </c>
      <c t="s" s="16" r="D68">
        <v>52</v>
      </c>
      <c t="str" s="16" r="E68">
        <f>E$37</f>
        <v>single place</v>
      </c>
      <c t="str" s="45" r="F68">
        <f>F$37</f>
        <v>1/8 page</v>
      </c>
      <c t="str" s="45" r="G68">
        <f>G$37</f>
        <v>nada</v>
      </c>
      <c t="s" s="16" r="H68">
        <v>19</v>
      </c>
      <c s="16" r="I68"/>
      <c s="25" r="J68">
        <v>5000000</v>
      </c>
      <c s="42" r="K68"/>
      <c s="28" r="L68">
        <f>(K68/K$37)-1</f>
        <v>-1</v>
      </c>
      <c s="45" r="M68">
        <f>K68-K$37</f>
        <v>-100</v>
      </c>
    </row>
    <row r="69">
      <c s="45" r="B69"/>
      <c t="s" s="16" r="C69">
        <v>14</v>
      </c>
      <c t="s" s="16" r="D69">
        <v>52</v>
      </c>
      <c t="str" s="16" r="E69">
        <f>E$37</f>
        <v>single place</v>
      </c>
      <c t="str" s="45" r="F69">
        <f>F$37</f>
        <v>1/8 page</v>
      </c>
      <c t="str" s="45" r="G69">
        <f>G$37</f>
        <v>nada</v>
      </c>
      <c t="s" s="16" r="H69">
        <v>19</v>
      </c>
      <c s="16" r="I69"/>
      <c s="25" r="J69">
        <v>10000000</v>
      </c>
      <c s="42" r="K69"/>
      <c s="28" r="L69">
        <f>(K69/K$37)-1</f>
        <v>-1</v>
      </c>
      <c s="45" r="M69">
        <f>K69-K$37</f>
        <v>-100</v>
      </c>
    </row>
    <row r="70">
      <c s="45" r="B70"/>
      <c t="s" s="16" r="C70">
        <v>14</v>
      </c>
      <c t="s" s="16" r="D70">
        <v>52</v>
      </c>
      <c t="str" s="16" r="E70">
        <f>E$37</f>
        <v>single place</v>
      </c>
      <c t="str" s="45" r="F70">
        <f>F$37</f>
        <v>1/8 page</v>
      </c>
      <c t="str" s="45" r="G70">
        <f>G$37</f>
        <v>nada</v>
      </c>
      <c t="s" s="16" r="H70">
        <v>19</v>
      </c>
      <c s="16" r="I70"/>
      <c s="25" r="J70">
        <v>25000000</v>
      </c>
      <c s="42" r="K70"/>
      <c s="28" r="L70">
        <f>(K70/K$37)-1</f>
        <v>-1</v>
      </c>
      <c s="45" r="M70">
        <f>K70-K$37</f>
        <v>-100</v>
      </c>
    </row>
    <row r="71">
      <c s="45" r="B71"/>
      <c t="s" s="16" r="C71">
        <v>14</v>
      </c>
      <c t="s" s="16" r="D71">
        <v>52</v>
      </c>
      <c t="str" s="16" r="E71">
        <f>E$37</f>
        <v>single place</v>
      </c>
      <c t="str" s="45" r="F71">
        <f>F$37</f>
        <v>1/8 page</v>
      </c>
      <c t="str" s="45" r="G71">
        <f>G$37</f>
        <v>nada</v>
      </c>
      <c t="s" s="16" r="H71">
        <v>19</v>
      </c>
      <c s="16" r="I71"/>
      <c t="s" s="19" r="J71">
        <v>33</v>
      </c>
      <c s="42" r="K71">
        <v>225</v>
      </c>
      <c s="20" r="L71">
        <f>(K71/K$37)-1</f>
        <v>1.25</v>
      </c>
      <c r="M71">
        <f>K71-K$37</f>
        <v>125</v>
      </c>
    </row>
    <row r="72">
      <c t="s" s="75" r="A72">
        <v>246</v>
      </c>
      <c s="45" r="B72"/>
      <c t="s" s="75" r="C72">
        <v>14</v>
      </c>
      <c t="s" s="30" r="D72">
        <v>48</v>
      </c>
      <c t="s" s="45" r="E72">
        <v>106</v>
      </c>
      <c t="s" s="75" r="F72">
        <v>119</v>
      </c>
      <c t="s" s="45" r="G72">
        <v>50</v>
      </c>
      <c t="s" s="75" r="H72">
        <v>19</v>
      </c>
      <c s="75" r="I72"/>
      <c s="45" r="J72">
        <v>1</v>
      </c>
      <c s="42" r="K72">
        <v>125</v>
      </c>
      <c s="28" r="L72">
        <f>(K72/K$72)-1</f>
        <v>0</v>
      </c>
      <c s="45" r="M72">
        <f>K72-K$72</f>
        <v>0</v>
      </c>
    </row>
    <row r="73">
      <c t="s" s="75" r="A73">
        <v>247</v>
      </c>
      <c s="45" r="B73"/>
      <c t="s" s="75" r="C73">
        <v>14</v>
      </c>
      <c t="s" s="30" r="D73">
        <v>52</v>
      </c>
      <c t="str" s="45" r="E73">
        <f>E$72</f>
        <v>nada</v>
      </c>
      <c t="str" s="75" r="F73">
        <f>F$72</f>
        <v>150 px</v>
      </c>
      <c t="str" s="45" r="G73">
        <f>G$72</f>
        <v>1 vers,1/4 ad</v>
      </c>
      <c t="s" s="75" r="H73">
        <v>19</v>
      </c>
      <c s="75" r="I73"/>
      <c s="45" r="J73">
        <v>1</v>
      </c>
      <c s="42" r="K73">
        <v>125</v>
      </c>
      <c s="20" r="L73">
        <f>(K73/K$72)-1</f>
        <v>0</v>
      </c>
      <c r="M73">
        <f>K73-K$72</f>
        <v>0</v>
      </c>
    </row>
    <row r="74">
      <c s="75" r="A74"/>
      <c s="45" r="B74"/>
      <c t="s" s="75" r="C74">
        <v>14</v>
      </c>
      <c t="s" s="30" r="D74">
        <v>53</v>
      </c>
      <c t="str" s="45" r="E74">
        <f>E$72</f>
        <v>nada</v>
      </c>
      <c t="str" s="75" r="F74">
        <f>F$72</f>
        <v>150 px</v>
      </c>
      <c t="str" s="45" r="G74">
        <f>G$72</f>
        <v>1 vers,1/4 ad</v>
      </c>
      <c t="s" s="75" r="H74">
        <v>19</v>
      </c>
      <c s="75" r="I74"/>
      <c s="45" r="J74">
        <f>J$72</f>
        <v>1</v>
      </c>
      <c s="42" r="K74">
        <v>130</v>
      </c>
      <c s="20" r="L74">
        <f>(K74/K$72)-1</f>
        <v>0.04</v>
      </c>
      <c r="M74">
        <f>K74-K$72</f>
        <v>5</v>
      </c>
    </row>
    <row r="75">
      <c s="75" r="A75"/>
      <c s="45" r="B75"/>
      <c t="s" s="75" r="C75">
        <v>14</v>
      </c>
      <c t="s" s="30" r="D75">
        <v>15</v>
      </c>
      <c t="str" s="45" r="E75">
        <f>E$72</f>
        <v>nada</v>
      </c>
      <c t="str" s="75" r="F75">
        <f>F$72</f>
        <v>150 px</v>
      </c>
      <c t="str" s="45" r="G75">
        <f>G$72</f>
        <v>1 vers,1/4 ad</v>
      </c>
      <c t="s" s="75" r="H75">
        <v>19</v>
      </c>
      <c s="75" r="I75"/>
      <c s="45" r="J75">
        <f>J$72</f>
        <v>1</v>
      </c>
      <c s="42" r="K75">
        <v>140</v>
      </c>
      <c s="20" r="L75">
        <f>(K75/K$72)-1</f>
        <v>0.12</v>
      </c>
      <c r="M75">
        <f>K75-K$72</f>
        <v>15</v>
      </c>
    </row>
    <row r="76">
      <c s="75" r="A76"/>
      <c s="45" r="B76"/>
      <c t="s" s="75" r="C76">
        <v>14</v>
      </c>
      <c t="s" s="30" r="D76">
        <v>54</v>
      </c>
      <c t="str" s="45" r="E76">
        <f>E$72</f>
        <v>nada</v>
      </c>
      <c t="str" s="75" r="F76">
        <f>F$72</f>
        <v>150 px</v>
      </c>
      <c t="str" s="45" r="G76">
        <f>G$72</f>
        <v>1 vers,1/4 ad</v>
      </c>
      <c t="s" s="75" r="H76">
        <v>19</v>
      </c>
      <c s="75" r="I76"/>
      <c s="45" r="J76">
        <f>J$72</f>
        <v>1</v>
      </c>
      <c s="42" r="K76">
        <v>155</v>
      </c>
      <c s="20" r="L76">
        <f>(K76/K$72)-1</f>
        <v>0.24</v>
      </c>
      <c r="M76">
        <f>K76-K$72</f>
        <v>30</v>
      </c>
    </row>
    <row r="77">
      <c s="75" r="A77"/>
      <c s="45" r="B77"/>
      <c t="s" s="75" r="C77">
        <v>14</v>
      </c>
      <c t="s" s="30" r="D77">
        <v>55</v>
      </c>
      <c t="str" s="45" r="E77">
        <f>E$72</f>
        <v>nada</v>
      </c>
      <c t="str" s="75" r="F77">
        <f>F$72</f>
        <v>150 px</v>
      </c>
      <c t="str" s="45" r="G77">
        <f>G$72</f>
        <v>1 vers,1/4 ad</v>
      </c>
      <c t="s" s="75" r="H77">
        <v>19</v>
      </c>
      <c s="75" r="I77"/>
      <c s="45" r="J77">
        <f>J$72</f>
        <v>1</v>
      </c>
      <c s="42" r="K77">
        <v>190</v>
      </c>
      <c s="20" r="L77">
        <f>(K77/K$72)-1</f>
        <v>0.52</v>
      </c>
      <c r="M77">
        <f>K77-K$72</f>
        <v>65</v>
      </c>
    </row>
    <row r="78">
      <c s="75" r="A78"/>
      <c s="45" r="B78"/>
      <c t="s" s="75" r="C78">
        <v>14</v>
      </c>
      <c t="s" s="30" r="D78">
        <v>56</v>
      </c>
      <c t="str" s="45" r="E78">
        <f>E$72</f>
        <v>nada</v>
      </c>
      <c t="str" s="75" r="F78">
        <f>F$72</f>
        <v>150 px</v>
      </c>
      <c t="str" s="45" r="G78">
        <f>G$72</f>
        <v>1 vers,1/4 ad</v>
      </c>
      <c t="s" s="75" r="H78">
        <v>19</v>
      </c>
      <c s="75" r="I78"/>
      <c s="45" r="J78">
        <f>J$72</f>
        <v>1</v>
      </c>
      <c s="42" r="K78">
        <v>250</v>
      </c>
      <c s="20" r="L78">
        <f>(K78/K$72)-1</f>
        <v>1</v>
      </c>
      <c r="M78">
        <f>K78-K$72</f>
        <v>125</v>
      </c>
    </row>
    <row r="79">
      <c s="75" r="A79"/>
      <c s="45" r="B79"/>
      <c t="s" s="75" r="C79">
        <v>14</v>
      </c>
      <c t="s" s="30" r="D79">
        <v>57</v>
      </c>
      <c t="str" s="45" r="E79">
        <f>E$72</f>
        <v>nada</v>
      </c>
      <c t="str" s="75" r="F79">
        <f>F$72</f>
        <v>150 px</v>
      </c>
      <c t="str" s="45" r="G79">
        <f>G$72</f>
        <v>1 vers,1/4 ad</v>
      </c>
      <c t="s" s="75" r="H79">
        <v>19</v>
      </c>
      <c s="75" r="I79"/>
      <c s="45" r="J79">
        <f>J$72</f>
        <v>1</v>
      </c>
      <c s="42" r="K79">
        <v>310</v>
      </c>
      <c s="20" r="L79">
        <f>(K79/K$72)-1</f>
        <v>1.48</v>
      </c>
      <c r="M79">
        <f>K79-K$72</f>
        <v>185</v>
      </c>
    </row>
    <row r="80">
      <c s="45" r="B80"/>
      <c t="s" s="16" r="C80">
        <v>14</v>
      </c>
      <c t="s" s="16" r="D80">
        <v>52</v>
      </c>
      <c t="str" s="49" r="E80">
        <f>E$72</f>
        <v>nada</v>
      </c>
      <c t="str" s="16" r="F80">
        <f>F$72</f>
        <v>150 px</v>
      </c>
      <c t="str" s="45" r="G80">
        <f>G$72</f>
        <v>1 vers,1/4 ad</v>
      </c>
      <c t="s" s="16" r="H80">
        <v>19</v>
      </c>
      <c s="16" r="I80"/>
      <c s="45" r="J80">
        <f>J$72</f>
        <v>1</v>
      </c>
      <c s="42" r="K80">
        <f>K$72</f>
        <v>125</v>
      </c>
      <c s="20" r="L80">
        <f>(K80/K$72)-1</f>
        <v>0</v>
      </c>
      <c r="M80">
        <f>K80-K$72</f>
        <v>0</v>
      </c>
    </row>
    <row r="81">
      <c s="45" r="B81"/>
      <c t="s" s="16" r="C81">
        <v>14</v>
      </c>
      <c t="s" s="16" r="D81">
        <v>52</v>
      </c>
      <c t="str" s="49" r="E81">
        <f>E$72</f>
        <v>nada</v>
      </c>
      <c t="str" s="16" r="F81">
        <f>F$72</f>
        <v>150 px</v>
      </c>
      <c t="str" s="45" r="G81">
        <f>G$72</f>
        <v>1 vers,1/4 ad</v>
      </c>
      <c t="s" s="16" r="H81">
        <v>19</v>
      </c>
      <c s="16" r="I81"/>
      <c s="45" r="J81">
        <f>J$72</f>
        <v>1</v>
      </c>
      <c s="42" r="K81">
        <v>585</v>
      </c>
      <c s="20" r="L81">
        <f>(K81/K$72)-1</f>
        <v>3.68</v>
      </c>
      <c r="M81">
        <f>K81-K$72</f>
        <v>460</v>
      </c>
    </row>
    <row r="82">
      <c s="45" r="B82"/>
      <c t="s" s="16" r="C82">
        <v>14</v>
      </c>
      <c t="s" s="16" r="D82">
        <v>52</v>
      </c>
      <c t="str" s="49" r="E82">
        <f>E$72</f>
        <v>nada</v>
      </c>
      <c t="str" s="16" r="F82">
        <f>F$72</f>
        <v>150 px</v>
      </c>
      <c t="str" s="45" r="G82">
        <f>G$72</f>
        <v>1 vers,1/4 ad</v>
      </c>
      <c t="s" s="16" r="H82">
        <v>19</v>
      </c>
      <c s="16" r="I82"/>
      <c s="45" r="J82">
        <f>J$72</f>
        <v>1</v>
      </c>
      <c s="42" r="K82">
        <v>665</v>
      </c>
      <c s="20" r="L82">
        <f>(K82/K$72)-1</f>
        <v>4.32</v>
      </c>
      <c r="M82">
        <f>K82-K$72</f>
        <v>540</v>
      </c>
    </row>
    <row r="83">
      <c s="45" r="B83"/>
      <c t="s" s="16" r="C83">
        <v>14</v>
      </c>
      <c t="s" s="16" r="D83">
        <v>52</v>
      </c>
      <c t="str" s="49" r="E83">
        <f>E$72</f>
        <v>nada</v>
      </c>
      <c t="str" s="16" r="F83">
        <f>F$72</f>
        <v>150 px</v>
      </c>
      <c t="str" s="45" r="G83">
        <f>G$72</f>
        <v>1 vers,1/4 ad</v>
      </c>
      <c t="s" s="16" r="H83">
        <v>19</v>
      </c>
      <c s="16" r="I83"/>
      <c s="45" r="J83">
        <f>J$72</f>
        <v>1</v>
      </c>
      <c s="42" r="K83">
        <v>760</v>
      </c>
      <c s="20" r="L83">
        <f>(K83/K$72)-1</f>
        <v>5.08</v>
      </c>
      <c r="M83">
        <f>K83-K$72</f>
        <v>635</v>
      </c>
    </row>
    <row r="84">
      <c s="75" r="A84"/>
      <c s="45" r="B84"/>
      <c t="s" s="75" r="C84">
        <v>14</v>
      </c>
      <c t="s" s="75" r="D84">
        <v>52</v>
      </c>
      <c t="str" s="45" r="E84">
        <f>E$72</f>
        <v>nada</v>
      </c>
      <c t="str" s="30" r="F84">
        <f>F$72</f>
        <v>150 px</v>
      </c>
      <c t="str" s="45" r="G84">
        <f>G$72</f>
        <v>1 vers,1/4 ad</v>
      </c>
      <c t="s" s="75" r="H84">
        <v>19</v>
      </c>
      <c s="75" r="I84"/>
      <c s="45" r="J84">
        <f>J$72</f>
        <v>1</v>
      </c>
      <c s="42" r="K84">
        <f>K$72</f>
        <v>125</v>
      </c>
      <c s="20" r="L84">
        <f>(K84/K$72)-1</f>
        <v>0</v>
      </c>
      <c r="M84">
        <f>K84-K$72</f>
        <v>0</v>
      </c>
    </row>
    <row r="85">
      <c s="75" r="A85"/>
      <c s="45" r="B85"/>
      <c t="s" s="75" r="C85">
        <v>14</v>
      </c>
      <c t="s" s="75" r="D85">
        <v>52</v>
      </c>
      <c t="str" s="45" r="E85">
        <f>E$72</f>
        <v>nada</v>
      </c>
      <c t="s" s="30" r="F85">
        <v>248</v>
      </c>
      <c t="str" s="45" r="G85">
        <f>G$72</f>
        <v>1 vers,1/4 ad</v>
      </c>
      <c t="s" s="75" r="H85">
        <v>19</v>
      </c>
      <c s="75" r="I85"/>
      <c s="45" r="J85">
        <f>J$72</f>
        <v>1</v>
      </c>
      <c s="42" r="K85">
        <v>190</v>
      </c>
      <c s="20" r="L85">
        <f>(K85/K$72)-1</f>
        <v>0.52</v>
      </c>
      <c r="M85">
        <f>K85-K$72</f>
        <v>65</v>
      </c>
    </row>
    <row r="86">
      <c s="45" r="B86"/>
      <c t="s" s="16" r="C86">
        <v>14</v>
      </c>
      <c t="s" s="16" r="D86">
        <v>52</v>
      </c>
      <c t="str" s="45" r="E86">
        <f>E$72</f>
        <v>nada</v>
      </c>
      <c t="str" s="16" r="F86">
        <f>F$72</f>
        <v>150 px</v>
      </c>
      <c t="s" s="49" r="G86">
        <v>50</v>
      </c>
      <c t="s" s="16" r="H86">
        <v>19</v>
      </c>
      <c s="16" r="I86"/>
      <c s="45" r="J86">
        <f>J$72</f>
        <v>1</v>
      </c>
      <c s="42" r="K86"/>
      <c s="28" r="L86">
        <f>(K86/K$72)-1</f>
        <v>-1</v>
      </c>
      <c s="45" r="M86">
        <f>K86-K$72</f>
        <v>-125</v>
      </c>
    </row>
    <row r="87">
      <c s="45" r="B87"/>
      <c t="s" s="16" r="C87">
        <v>14</v>
      </c>
      <c t="s" s="16" r="D87">
        <v>52</v>
      </c>
      <c t="str" s="45" r="E87">
        <f>E$72</f>
        <v>nada</v>
      </c>
      <c t="str" s="16" r="F87">
        <f>F$72</f>
        <v>150 px</v>
      </c>
      <c t="s" s="49" r="G87">
        <v>62</v>
      </c>
      <c t="s" s="16" r="H87">
        <v>19</v>
      </c>
      <c s="16" r="I87"/>
      <c s="45" r="J87">
        <f>J$72</f>
        <v>1</v>
      </c>
      <c s="42" r="K87"/>
      <c s="28" r="L87">
        <f>(K87/K$72)-1</f>
        <v>-1</v>
      </c>
      <c s="45" r="M87">
        <f>K87-K$72</f>
        <v>-125</v>
      </c>
    </row>
    <row r="88">
      <c s="45" r="B88"/>
      <c t="s" s="16" r="C88">
        <v>14</v>
      </c>
      <c t="s" s="16" r="D88">
        <v>52</v>
      </c>
      <c t="str" s="45" r="E88">
        <f>E$72</f>
        <v>nada</v>
      </c>
      <c t="str" s="16" r="F88">
        <f>F$72</f>
        <v>150 px</v>
      </c>
      <c t="s" s="49" r="G88">
        <v>63</v>
      </c>
      <c t="s" s="16" r="H88">
        <v>19</v>
      </c>
      <c s="16" r="I88"/>
      <c s="45" r="J88">
        <f>J$72</f>
        <v>1</v>
      </c>
      <c s="42" r="K88"/>
      <c s="28" r="L88">
        <f>(K88/K$72)-1</f>
        <v>-1</v>
      </c>
      <c s="45" r="M88">
        <f>K88-K$72</f>
        <v>-125</v>
      </c>
    </row>
    <row r="89">
      <c s="75" r="A89"/>
      <c s="45" r="B89"/>
      <c t="s" s="75" r="C89">
        <v>14</v>
      </c>
      <c t="s" s="75" r="D89">
        <v>52</v>
      </c>
      <c t="str" s="45" r="E89">
        <f>E$72</f>
        <v>nada</v>
      </c>
      <c t="str" s="75" r="F89">
        <f>F$72</f>
        <v>150 px</v>
      </c>
      <c t="str" s="45" r="G89">
        <f>G$72</f>
        <v>1 vers,1/4 ad</v>
      </c>
      <c t="s" s="30" r="H89">
        <v>19</v>
      </c>
      <c s="75" r="I89"/>
      <c s="45" r="J89">
        <f>J$72</f>
        <v>1</v>
      </c>
      <c s="42" r="K89">
        <f>K$72</f>
        <v>125</v>
      </c>
      <c s="20" r="L89">
        <f>(K89/K$72)-1</f>
        <v>0</v>
      </c>
      <c r="M89">
        <f>K89-K$72</f>
        <v>0</v>
      </c>
    </row>
    <row r="90">
      <c s="75" r="A90"/>
      <c s="45" r="B90"/>
      <c t="s" s="75" r="C90">
        <v>14</v>
      </c>
      <c t="s" s="75" r="D90">
        <v>52</v>
      </c>
      <c t="str" s="45" r="E90">
        <f>E$72</f>
        <v>nada</v>
      </c>
      <c t="str" s="75" r="F90">
        <f>F$72</f>
        <v>150 px</v>
      </c>
      <c t="str" s="45" r="G90">
        <f>G$72</f>
        <v>1 vers,1/4 ad</v>
      </c>
      <c t="s" s="30" r="H90">
        <v>45</v>
      </c>
      <c s="75" r="I90"/>
      <c s="45" r="J90">
        <f>J$72</f>
        <v>1</v>
      </c>
      <c s="42" r="K90"/>
      <c s="28" r="L90">
        <f>(K90/K$72)-1</f>
        <v>-1</v>
      </c>
      <c s="45" r="M90">
        <f>K90-K$72</f>
        <v>-125</v>
      </c>
    </row>
    <row r="91">
      <c s="75" r="A91"/>
      <c s="45" r="B91"/>
      <c t="s" s="75" r="C91">
        <v>14</v>
      </c>
      <c t="s" s="75" r="D91">
        <v>52</v>
      </c>
      <c t="str" s="45" r="E91">
        <f>E$72</f>
        <v>nada</v>
      </c>
      <c t="str" s="75" r="F91">
        <f>F$72</f>
        <v>150 px</v>
      </c>
      <c t="str" s="45" r="G91">
        <f>G$72</f>
        <v>1 vers,1/4 ad</v>
      </c>
      <c t="s" s="30" r="H91">
        <v>46</v>
      </c>
      <c s="75" r="I91"/>
      <c s="45" r="J91">
        <f>J$72</f>
        <v>1</v>
      </c>
      <c s="42" r="K91">
        <v>160</v>
      </c>
      <c s="20" r="L91">
        <f>(K91/K$72)-1</f>
        <v>0.28</v>
      </c>
      <c r="M91">
        <f>K91-K$72</f>
        <v>35</v>
      </c>
    </row>
    <row r="92">
      <c s="75" r="A92"/>
      <c s="45" r="B92"/>
      <c t="s" s="75" r="C92">
        <v>14</v>
      </c>
      <c t="s" s="75" r="D92">
        <v>52</v>
      </c>
      <c t="str" s="45" r="E92">
        <f>E$72</f>
        <v>nada</v>
      </c>
      <c t="str" s="75" r="F92">
        <f>F$72</f>
        <v>150 px</v>
      </c>
      <c t="str" s="45" r="G92">
        <f>G$72</f>
        <v>1 vers,1/4 ad</v>
      </c>
      <c t="s" s="30" r="H92">
        <v>31</v>
      </c>
      <c s="75" r="I92"/>
      <c s="45" r="J92">
        <f>J$72</f>
        <v>1</v>
      </c>
      <c s="42" r="K92">
        <v>190</v>
      </c>
      <c s="20" r="L92">
        <f>(K92/K$72)-1</f>
        <v>0.52</v>
      </c>
      <c r="M92">
        <f>K92-K$72</f>
        <v>65</v>
      </c>
    </row>
    <row r="93">
      <c s="75" r="A93"/>
      <c s="45" r="B93"/>
      <c t="s" s="75" r="C93">
        <v>14</v>
      </c>
      <c t="s" s="75" r="D93">
        <v>52</v>
      </c>
      <c t="str" s="45" r="E93">
        <f>E$72</f>
        <v>nada</v>
      </c>
      <c t="str" s="75" r="F93">
        <f>F$72</f>
        <v>150 px</v>
      </c>
      <c t="str" s="45" r="G93">
        <f>G$72</f>
        <v>1 vers,1/4 ad</v>
      </c>
      <c t="s" s="30" r="H93">
        <v>32</v>
      </c>
      <c s="75" r="I93"/>
      <c s="45" r="J93">
        <f>J$72</f>
        <v>1</v>
      </c>
      <c s="42" r="K93">
        <v>140</v>
      </c>
      <c s="20" r="L93">
        <f>(K93/K$72)-1</f>
        <v>0.12</v>
      </c>
      <c r="M93">
        <f>K93-K$72</f>
        <v>15</v>
      </c>
    </row>
    <row r="94">
      <c s="45" r="B94"/>
      <c t="s" s="16" r="C94">
        <v>14</v>
      </c>
      <c t="s" s="16" r="D94">
        <v>52</v>
      </c>
      <c t="str" s="45" r="E94">
        <f>E$72</f>
        <v>nada</v>
      </c>
      <c t="str" s="16" r="F94">
        <f>F$72</f>
        <v>150 px</v>
      </c>
      <c t="str" s="45" r="G94">
        <f>G$72</f>
        <v>1 vers,1/4 ad</v>
      </c>
      <c t="s" s="16" r="H94">
        <v>19</v>
      </c>
      <c s="16" r="I94"/>
      <c s="53" r="J94">
        <v>1</v>
      </c>
      <c s="42" r="K94">
        <f>K$72</f>
        <v>125</v>
      </c>
      <c s="28" r="L94">
        <f>(K94/K$72)-1</f>
        <v>0</v>
      </c>
      <c s="45" r="M94">
        <f>K94-K$72</f>
        <v>0</v>
      </c>
    </row>
    <row r="95">
      <c s="45" r="B95"/>
      <c t="s" s="16" r="C95">
        <v>14</v>
      </c>
      <c t="s" s="16" r="D95">
        <v>52</v>
      </c>
      <c t="str" s="45" r="E95">
        <f>E$72</f>
        <v>nada</v>
      </c>
      <c t="str" s="16" r="F95">
        <f>F$72</f>
        <v>150 px</v>
      </c>
      <c t="str" s="45" r="G95">
        <f>G$72</f>
        <v>1 vers,1/4 ad</v>
      </c>
      <c t="s" s="16" r="H95">
        <v>19</v>
      </c>
      <c s="16" r="I95"/>
      <c s="53" r="J95">
        <v>5</v>
      </c>
      <c s="42" r="K95"/>
      <c s="28" r="L95">
        <f>(K95/K$72)-1</f>
        <v>-1</v>
      </c>
      <c s="45" r="M95">
        <f>K95-K$72</f>
        <v>-125</v>
      </c>
    </row>
    <row r="96">
      <c s="45" r="B96"/>
      <c t="s" s="16" r="C96">
        <v>14</v>
      </c>
      <c t="s" s="16" r="D96">
        <v>52</v>
      </c>
      <c t="str" s="45" r="E96">
        <f>E$72</f>
        <v>nada</v>
      </c>
      <c t="str" s="16" r="F96">
        <f>F$72</f>
        <v>150 px</v>
      </c>
      <c t="str" s="45" r="G96">
        <f>G$72</f>
        <v>1 vers,1/4 ad</v>
      </c>
      <c t="s" s="16" r="H96">
        <v>19</v>
      </c>
      <c s="16" r="I96"/>
      <c s="53" r="J96">
        <v>50</v>
      </c>
      <c s="67" r="K96"/>
      <c s="28" r="L96">
        <f>(K96/K$72)-1</f>
        <v>-1</v>
      </c>
      <c s="45" r="M96">
        <f>K96-K$72</f>
        <v>-125</v>
      </c>
    </row>
    <row r="97">
      <c s="45" r="B97"/>
      <c t="s" s="16" r="C97">
        <v>14</v>
      </c>
      <c t="s" s="16" r="D97">
        <v>52</v>
      </c>
      <c t="str" s="45" r="E97">
        <f>E$72</f>
        <v>nada</v>
      </c>
      <c t="str" s="16" r="F97">
        <f>F$72</f>
        <v>150 px</v>
      </c>
      <c t="str" s="45" r="G97">
        <f>G$72</f>
        <v>1 vers,1/4 ad</v>
      </c>
      <c t="s" s="16" r="H97">
        <v>19</v>
      </c>
      <c s="16" r="I97"/>
      <c s="53" r="J97">
        <v>100</v>
      </c>
      <c s="42" r="K97"/>
      <c s="28" r="L97">
        <f>(K97/K$72)-1</f>
        <v>-1</v>
      </c>
      <c s="45" r="M97">
        <f>K97-K$72</f>
        <v>-125</v>
      </c>
    </row>
    <row r="98">
      <c s="45" r="B98"/>
      <c t="s" s="16" r="C98">
        <v>14</v>
      </c>
      <c t="s" s="16" r="D98">
        <v>52</v>
      </c>
      <c t="str" s="45" r="E98">
        <f>E$72</f>
        <v>nada</v>
      </c>
      <c t="str" s="16" r="F98">
        <f>F$72</f>
        <v>150 px</v>
      </c>
      <c t="str" s="45" r="G98">
        <f>G$72</f>
        <v>1 vers,1/4 ad</v>
      </c>
      <c t="s" s="16" r="H98">
        <v>19</v>
      </c>
      <c s="16" r="I98"/>
      <c s="53" r="J98">
        <v>500</v>
      </c>
      <c s="42" r="K98"/>
      <c s="28" r="L98">
        <f>(K98/K$72)-1</f>
        <v>-1</v>
      </c>
      <c s="45" r="M98">
        <f>K98-K$72</f>
        <v>-125</v>
      </c>
    </row>
    <row r="99">
      <c s="45" r="B99"/>
      <c t="s" s="16" r="C99">
        <v>14</v>
      </c>
      <c t="s" s="16" r="D99">
        <v>52</v>
      </c>
      <c t="str" s="45" r="E99">
        <f>E$72</f>
        <v>nada</v>
      </c>
      <c t="str" s="16" r="F99">
        <f>F$72</f>
        <v>150 px</v>
      </c>
      <c t="str" s="45" r="G99">
        <f>G$72</f>
        <v>1 vers,1/4 ad</v>
      </c>
      <c t="s" s="16" r="H99">
        <v>19</v>
      </c>
      <c s="16" r="I99"/>
      <c s="53" r="J99">
        <v>1000</v>
      </c>
      <c s="42" r="K99"/>
      <c s="28" r="L99">
        <f>(K99/K$72)-1</f>
        <v>-1</v>
      </c>
      <c s="45" r="M99">
        <f>K99-K$72</f>
        <v>-125</v>
      </c>
    </row>
    <row r="100">
      <c s="45" r="B100"/>
      <c t="s" s="16" r="C100">
        <v>14</v>
      </c>
      <c t="s" s="16" r="D100">
        <v>52</v>
      </c>
      <c t="str" s="45" r="E100">
        <f>E$72</f>
        <v>nada</v>
      </c>
      <c t="str" s="16" r="F100">
        <f>F$72</f>
        <v>150 px</v>
      </c>
      <c t="str" s="45" r="G100">
        <f>G$72</f>
        <v>1 vers,1/4 ad</v>
      </c>
      <c t="s" s="16" r="H100">
        <v>19</v>
      </c>
      <c s="16" r="I100"/>
      <c s="49" r="J100">
        <v>2500</v>
      </c>
      <c s="42" r="K100"/>
      <c s="28" r="L100">
        <f>(K100/K$72)-1</f>
        <v>-1</v>
      </c>
      <c s="45" r="M100">
        <f>K100-K$72</f>
        <v>-125</v>
      </c>
    </row>
    <row r="101">
      <c s="45" r="B101"/>
      <c t="s" s="16" r="C101">
        <v>14</v>
      </c>
      <c t="s" s="16" r="D101">
        <v>52</v>
      </c>
      <c t="str" s="45" r="E101">
        <f>E$72</f>
        <v>nada</v>
      </c>
      <c t="str" s="16" r="F101">
        <f>F$72</f>
        <v>150 px</v>
      </c>
      <c t="str" s="45" r="G101">
        <f>G$72</f>
        <v>1 vers,1/4 ad</v>
      </c>
      <c t="s" s="16" r="H101">
        <v>19</v>
      </c>
      <c s="16" r="I101"/>
      <c s="53" r="J101">
        <v>5000</v>
      </c>
      <c s="42" r="K101"/>
      <c s="28" r="L101">
        <f>(K101/K$72)-1</f>
        <v>-1</v>
      </c>
      <c s="45" r="M101">
        <f>K101-K$72</f>
        <v>-125</v>
      </c>
    </row>
    <row r="102">
      <c s="45" r="B102"/>
      <c t="s" s="16" r="C102">
        <v>14</v>
      </c>
      <c t="s" s="16" r="D102">
        <v>52</v>
      </c>
      <c t="str" s="45" r="E102">
        <f>E$72</f>
        <v>nada</v>
      </c>
      <c t="str" s="16" r="F102">
        <f>F$72</f>
        <v>150 px</v>
      </c>
      <c t="str" s="45" r="G102">
        <f>G$72</f>
        <v>1 vers,1/4 ad</v>
      </c>
      <c t="s" s="16" r="H102">
        <v>19</v>
      </c>
      <c s="16" r="I102"/>
      <c s="53" r="J102">
        <v>500000</v>
      </c>
      <c s="42" r="K102"/>
      <c s="28" r="L102">
        <f>(K102/K$72)-1</f>
        <v>-1</v>
      </c>
      <c s="45" r="M102">
        <f>K102-K$72</f>
        <v>-125</v>
      </c>
    </row>
    <row r="103">
      <c s="45" r="B103"/>
      <c t="s" s="16" r="C103">
        <v>14</v>
      </c>
      <c t="s" s="16" r="D103">
        <v>52</v>
      </c>
      <c t="str" s="45" r="E103">
        <f>E$72</f>
        <v>nada</v>
      </c>
      <c t="str" s="16" r="F103">
        <f>F$72</f>
        <v>150 px</v>
      </c>
      <c t="str" s="45" r="G103">
        <f>G$72</f>
        <v>1 vers,1/4 ad</v>
      </c>
      <c t="s" s="16" r="H103">
        <v>19</v>
      </c>
      <c s="16" r="I103"/>
      <c s="53" r="J103">
        <v>1000000</v>
      </c>
      <c s="42" r="K103"/>
      <c s="28" r="L103">
        <f>(K103/K$72)-1</f>
        <v>-1</v>
      </c>
      <c s="45" r="M103">
        <f>K103-K$72</f>
        <v>-125</v>
      </c>
    </row>
    <row r="104">
      <c s="45" r="B104"/>
      <c t="s" s="16" r="C104">
        <v>14</v>
      </c>
      <c t="s" s="16" r="D104">
        <v>52</v>
      </c>
      <c t="str" s="45" r="E104">
        <f>E$72</f>
        <v>nada</v>
      </c>
      <c t="str" s="16" r="F104">
        <f>F$72</f>
        <v>150 px</v>
      </c>
      <c t="str" s="45" r="G104">
        <f>G$72</f>
        <v>1 vers,1/4 ad</v>
      </c>
      <c t="s" s="16" r="H104">
        <v>19</v>
      </c>
      <c s="16" r="I104"/>
      <c s="53" r="J104">
        <v>3000000</v>
      </c>
      <c s="42" r="K104"/>
      <c s="28" r="L104">
        <f>(K104/K$72)-1</f>
        <v>-1</v>
      </c>
      <c s="45" r="M104">
        <f>K104-K$72</f>
        <v>-125</v>
      </c>
    </row>
    <row r="105">
      <c s="45" r="B105"/>
      <c t="s" s="16" r="C105">
        <v>14</v>
      </c>
      <c t="s" s="16" r="D105">
        <v>52</v>
      </c>
      <c t="str" s="45" r="E105">
        <f>E$72</f>
        <v>nada</v>
      </c>
      <c t="str" s="16" r="F105">
        <f>F$72</f>
        <v>150 px</v>
      </c>
      <c t="str" s="45" r="G105">
        <f>G$72</f>
        <v>1 vers,1/4 ad</v>
      </c>
      <c t="s" s="16" r="H105">
        <v>19</v>
      </c>
      <c s="16" r="I105"/>
      <c s="53" r="J105">
        <v>5000000</v>
      </c>
      <c s="42" r="K105"/>
      <c s="28" r="L105">
        <f>(K105/K$72)-1</f>
        <v>-1</v>
      </c>
      <c s="45" r="M105">
        <f>K105-K$72</f>
        <v>-125</v>
      </c>
    </row>
    <row r="106">
      <c s="45" r="B106"/>
      <c t="s" s="16" r="C106">
        <v>14</v>
      </c>
      <c t="s" s="16" r="D106">
        <v>52</v>
      </c>
      <c t="str" s="45" r="E106">
        <f>E$72</f>
        <v>nada</v>
      </c>
      <c t="str" s="16" r="F106">
        <f>F$72</f>
        <v>150 px</v>
      </c>
      <c t="str" s="45" r="G106">
        <f>G$72</f>
        <v>1 vers,1/4 ad</v>
      </c>
      <c t="s" s="16" r="H106">
        <v>19</v>
      </c>
      <c s="16" r="I106"/>
      <c s="53" r="J106">
        <v>10000000</v>
      </c>
      <c s="42" r="K106"/>
      <c s="28" r="L106">
        <f>(K106/K$72)-1</f>
        <v>-1</v>
      </c>
      <c s="45" r="M106">
        <f>K106-K$72</f>
        <v>-125</v>
      </c>
    </row>
    <row r="107">
      <c s="45" r="B107"/>
      <c t="s" s="16" r="C107">
        <v>14</v>
      </c>
      <c t="s" s="16" r="D107">
        <v>52</v>
      </c>
      <c t="str" s="45" r="E107">
        <f>E$72</f>
        <v>nada</v>
      </c>
      <c t="str" s="16" r="F107">
        <f>F$72</f>
        <v>150 px</v>
      </c>
      <c t="str" s="45" r="G107">
        <f>G$72</f>
        <v>1 vers,1/4 ad</v>
      </c>
      <c t="s" s="16" r="H107">
        <v>19</v>
      </c>
      <c s="16" r="I107"/>
      <c s="53" r="J107">
        <v>25000000</v>
      </c>
      <c s="42" r="K107"/>
      <c s="28" r="L107">
        <f>(K107/K$72)-1</f>
        <v>-1</v>
      </c>
      <c s="45" r="M107">
        <f>K107-K$72</f>
        <v>-125</v>
      </c>
    </row>
    <row r="108">
      <c s="45" r="B108"/>
      <c t="s" s="16" r="C108">
        <v>14</v>
      </c>
      <c t="s" s="16" r="D108">
        <v>52</v>
      </c>
      <c t="str" s="45" r="E108">
        <f>E$72</f>
        <v>nada</v>
      </c>
      <c t="str" s="16" r="F108">
        <f>F$72</f>
        <v>150 px</v>
      </c>
      <c t="str" s="45" r="G108">
        <f>G$72</f>
        <v>1 vers,1/4 ad</v>
      </c>
      <c t="s" s="16" r="H108">
        <v>19</v>
      </c>
      <c s="16" r="I108"/>
      <c t="s" s="49" r="J108">
        <v>33</v>
      </c>
      <c s="42" r="K108"/>
      <c s="28" r="L108">
        <f>(K108/K$72)-1</f>
        <v>-1</v>
      </c>
      <c s="45" r="M108">
        <f>K108-K$72</f>
        <v>-125</v>
      </c>
    </row>
    <row r="109">
      <c t="s" s="75" r="A109">
        <v>249</v>
      </c>
      <c s="45" r="B109"/>
      <c t="s" s="75" r="C109">
        <v>14</v>
      </c>
      <c t="s" s="30" r="D109">
        <v>48</v>
      </c>
      <c t="s" s="75" r="E109">
        <v>35</v>
      </c>
      <c t="s" s="45" r="F109">
        <v>40</v>
      </c>
      <c t="s" s="45" r="G109">
        <v>110</v>
      </c>
      <c t="s" s="75" r="H109">
        <v>19</v>
      </c>
      <c s="75" r="I109"/>
      <c s="45" r="J109">
        <v>1</v>
      </c>
      <c s="42" r="K109">
        <v>200</v>
      </c>
      <c s="28" r="L109">
        <f>(K109/K$109)-1</f>
        <v>0</v>
      </c>
      <c s="45" r="M109">
        <f>K109-K$109</f>
        <v>0</v>
      </c>
    </row>
    <row r="110">
      <c s="75" r="A110"/>
      <c s="45" r="B110"/>
      <c t="s" s="75" r="C110">
        <v>14</v>
      </c>
      <c t="s" s="30" r="D110">
        <v>52</v>
      </c>
      <c t="str" s="75" r="E110">
        <f>E$109</f>
        <v>single place</v>
      </c>
      <c t="str" s="45" r="F110">
        <f>F$109</f>
        <v>1/8 page</v>
      </c>
      <c t="str" s="45" r="G110">
        <f>G$109</f>
        <v>single ad</v>
      </c>
      <c t="s" s="75" r="H110">
        <v>19</v>
      </c>
      <c s="75" r="I110"/>
      <c s="45" r="J110">
        <f>J$109</f>
        <v>1</v>
      </c>
      <c s="42" r="K110">
        <v>200</v>
      </c>
      <c s="20" r="L110">
        <f>(K110/K$109)-1</f>
        <v>0</v>
      </c>
      <c r="M110">
        <f>K110-K$109</f>
        <v>0</v>
      </c>
      <c s="20" r="N110"/>
    </row>
    <row r="111">
      <c s="75" r="A111"/>
      <c s="45" r="B111"/>
      <c t="s" s="75" r="C111">
        <v>14</v>
      </c>
      <c t="s" s="30" r="D111">
        <v>53</v>
      </c>
      <c t="str" s="75" r="E111">
        <f>E$109</f>
        <v>single place</v>
      </c>
      <c t="str" s="45" r="F111">
        <f>F$109</f>
        <v>1/8 page</v>
      </c>
      <c t="str" s="45" r="G111">
        <f>G$109</f>
        <v>single ad</v>
      </c>
      <c t="s" s="75" r="H111">
        <v>19</v>
      </c>
      <c s="75" r="I111"/>
      <c s="45" r="J111">
        <f>J$109</f>
        <v>1</v>
      </c>
      <c s="42" r="K111">
        <v>210</v>
      </c>
      <c s="20" r="L111">
        <f>(K111/K$109)-1</f>
        <v>0.05</v>
      </c>
      <c r="M111">
        <f>K111-K$109</f>
        <v>10</v>
      </c>
      <c s="20" r="N111"/>
    </row>
    <row r="112">
      <c s="75" r="A112"/>
      <c s="45" r="B112"/>
      <c t="s" s="75" r="C112">
        <v>14</v>
      </c>
      <c t="s" s="30" r="D112">
        <v>15</v>
      </c>
      <c t="str" s="75" r="E112">
        <f>E$109</f>
        <v>single place</v>
      </c>
      <c t="str" s="45" r="F112">
        <f>F$109</f>
        <v>1/8 page</v>
      </c>
      <c t="str" s="45" r="G112">
        <f>G$109</f>
        <v>single ad</v>
      </c>
      <c t="s" s="75" r="H112">
        <v>19</v>
      </c>
      <c s="75" r="I112"/>
      <c s="45" r="J112">
        <v>1</v>
      </c>
      <c s="42" r="K112">
        <v>220</v>
      </c>
      <c s="20" r="L112">
        <f>(K112/K$109)-1</f>
        <v>0.1</v>
      </c>
      <c r="M112">
        <f>K112-K$109</f>
        <v>20</v>
      </c>
      <c s="20" r="N112"/>
    </row>
    <row r="113">
      <c s="75" r="A113"/>
      <c s="45" r="B113"/>
      <c t="s" s="75" r="C113">
        <v>14</v>
      </c>
      <c t="s" s="30" r="D113">
        <v>54</v>
      </c>
      <c t="str" s="75" r="E113">
        <f>E$109</f>
        <v>single place</v>
      </c>
      <c t="str" s="45" r="F113">
        <f>F$109</f>
        <v>1/8 page</v>
      </c>
      <c t="str" s="45" r="G113">
        <f>G$109</f>
        <v>single ad</v>
      </c>
      <c t="s" s="75" r="H113">
        <v>19</v>
      </c>
      <c s="75" r="I113"/>
      <c s="45" r="J113">
        <v>1</v>
      </c>
      <c s="42" r="K113">
        <v>250</v>
      </c>
      <c s="20" r="L113">
        <f>(K113/K$109)-1</f>
        <v>0.25</v>
      </c>
      <c r="M113">
        <f>K113-K$109</f>
        <v>50</v>
      </c>
      <c s="20" r="N113"/>
    </row>
    <row r="114">
      <c s="75" r="A114"/>
      <c s="45" r="B114"/>
      <c t="s" s="75" r="C114">
        <v>14</v>
      </c>
      <c t="s" s="30" r="D114">
        <v>55</v>
      </c>
      <c t="str" s="75" r="E114">
        <f>E$109</f>
        <v>single place</v>
      </c>
      <c t="str" s="45" r="F114">
        <f>F$109</f>
        <v>1/8 page</v>
      </c>
      <c t="str" s="45" r="G114">
        <f>G$109</f>
        <v>single ad</v>
      </c>
      <c t="s" s="75" r="H114">
        <v>19</v>
      </c>
      <c s="75" r="I114"/>
      <c s="45" r="J114">
        <v>1</v>
      </c>
      <c s="42" r="K114">
        <v>300</v>
      </c>
      <c s="20" r="L114">
        <f>(K114/K$109)-1</f>
        <v>0.5</v>
      </c>
      <c r="M114">
        <f>K114-K$109</f>
        <v>100</v>
      </c>
      <c s="20" r="N114"/>
    </row>
    <row r="115">
      <c s="75" r="A115"/>
      <c s="45" r="B115"/>
      <c t="s" s="75" r="C115">
        <v>14</v>
      </c>
      <c t="s" s="30" r="D115">
        <v>56</v>
      </c>
      <c t="str" s="75" r="E115">
        <f>E$109</f>
        <v>single place</v>
      </c>
      <c t="str" s="45" r="F115">
        <f>F$109</f>
        <v>1/8 page</v>
      </c>
      <c t="str" s="45" r="G115">
        <f>G$109</f>
        <v>single ad</v>
      </c>
      <c t="s" s="75" r="H115">
        <v>19</v>
      </c>
      <c s="75" r="I115"/>
      <c s="45" r="J115">
        <v>1</v>
      </c>
      <c s="42" r="K115">
        <v>400</v>
      </c>
      <c s="20" r="L115">
        <f>(K115/K$109)-1</f>
        <v>1</v>
      </c>
      <c r="M115">
        <f>K115-K$109</f>
        <v>200</v>
      </c>
      <c s="20" r="N115"/>
    </row>
    <row r="116">
      <c s="75" r="A116"/>
      <c s="45" r="B116"/>
      <c t="s" s="75" r="C116">
        <v>14</v>
      </c>
      <c t="s" s="30" r="D116">
        <v>57</v>
      </c>
      <c t="str" s="75" r="E116">
        <f>E$109</f>
        <v>single place</v>
      </c>
      <c t="str" s="45" r="F116">
        <f>F$109</f>
        <v>1/8 page</v>
      </c>
      <c t="str" s="45" r="G116">
        <f>G$109</f>
        <v>single ad</v>
      </c>
      <c t="s" s="75" r="H116">
        <v>19</v>
      </c>
      <c s="75" r="I116"/>
      <c s="45" r="J116">
        <v>1</v>
      </c>
      <c s="42" r="K116">
        <v>500</v>
      </c>
      <c s="20" r="L116">
        <f>(K116/K$109)-1</f>
        <v>1.5</v>
      </c>
      <c r="M116">
        <f>K116-K$109</f>
        <v>300</v>
      </c>
    </row>
    <row r="117">
      <c s="45" r="B117"/>
      <c t="s" s="16" r="C117">
        <v>14</v>
      </c>
      <c t="s" s="16" r="D117">
        <v>52</v>
      </c>
      <c t="str" s="43" r="E117">
        <f>E$109</f>
        <v>single place</v>
      </c>
      <c t="s" s="60" r="F117">
        <v>40</v>
      </c>
      <c t="str" s="45" r="G117">
        <f>G$109</f>
        <v>single ad</v>
      </c>
      <c t="s" s="16" r="H117">
        <v>19</v>
      </c>
      <c s="16" r="I117"/>
      <c s="45" r="J117">
        <v>1</v>
      </c>
      <c s="42" r="K117">
        <f>K$109</f>
        <v>200</v>
      </c>
      <c s="20" r="L117">
        <f>(K117/K$109)-1</f>
        <v>0</v>
      </c>
      <c r="M117">
        <f>K117-K$109</f>
        <v>0</v>
      </c>
    </row>
    <row r="118">
      <c s="45" r="B118"/>
      <c t="s" s="16" r="C118">
        <v>14</v>
      </c>
      <c t="s" s="16" r="D118">
        <v>52</v>
      </c>
      <c t="s" s="43" r="E118">
        <v>250</v>
      </c>
      <c t="s" s="60" r="F118">
        <v>40</v>
      </c>
      <c t="str" s="45" r="G118">
        <f>G$109</f>
        <v>single ad</v>
      </c>
      <c t="s" s="16" r="H118">
        <v>19</v>
      </c>
      <c s="16" r="I118"/>
      <c s="45" r="J118">
        <v>1</v>
      </c>
      <c s="42" r="K118">
        <v>275</v>
      </c>
      <c s="20" r="L118">
        <f>(K118/K$109)-1</f>
        <v>0.375</v>
      </c>
      <c r="M118">
        <f>K118-K$109</f>
        <v>75</v>
      </c>
    </row>
    <row r="119">
      <c s="75" r="A119"/>
      <c s="45" r="B119"/>
      <c t="s" s="75" r="C119">
        <v>14</v>
      </c>
      <c t="s" s="75" r="D119">
        <v>52</v>
      </c>
      <c t="str" s="75" r="E119">
        <f>E$109</f>
        <v>single place</v>
      </c>
      <c t="s" s="49" r="F119">
        <v>40</v>
      </c>
      <c t="str" s="45" r="G119">
        <f>G$109</f>
        <v>single ad</v>
      </c>
      <c t="s" s="75" r="H119">
        <v>19</v>
      </c>
      <c s="75" r="I119"/>
      <c s="45" r="J119">
        <v>1</v>
      </c>
      <c s="42" r="K119">
        <f>K$109</f>
        <v>200</v>
      </c>
      <c s="28" r="L119">
        <f>(K119/K$109)-1</f>
        <v>0</v>
      </c>
      <c s="45" r="M119">
        <f>K119-K$109</f>
        <v>0</v>
      </c>
    </row>
    <row r="120">
      <c s="75" r="A120"/>
      <c s="45" r="B120"/>
      <c t="s" s="75" r="C120">
        <v>14</v>
      </c>
      <c t="s" s="75" r="D120">
        <v>52</v>
      </c>
      <c t="str" s="75" r="E120">
        <f>E$109</f>
        <v>single place</v>
      </c>
      <c t="s" s="49" r="F120">
        <v>60</v>
      </c>
      <c t="str" s="45" r="G120">
        <f>G$109</f>
        <v>single ad</v>
      </c>
      <c t="s" s="75" r="H120">
        <v>19</v>
      </c>
      <c s="75" r="I120"/>
      <c s="45" r="J120">
        <v>1</v>
      </c>
      <c s="42" r="K120">
        <v>450</v>
      </c>
      <c s="28" r="L120">
        <f>(K120/K$109)-1</f>
        <v>1.25</v>
      </c>
      <c s="45" r="M120">
        <f>K120-K$109</f>
        <v>250</v>
      </c>
    </row>
    <row r="121">
      <c s="75" r="A121"/>
      <c s="45" r="B121"/>
      <c t="s" s="75" r="C121">
        <v>14</v>
      </c>
      <c t="s" s="75" r="D121">
        <v>52</v>
      </c>
      <c t="str" s="75" r="E121">
        <f>E$109</f>
        <v>single place</v>
      </c>
      <c t="s" s="49" r="F121">
        <v>41</v>
      </c>
      <c t="str" s="45" r="G121">
        <f>G$109</f>
        <v>single ad</v>
      </c>
      <c t="s" s="75" r="H121">
        <v>19</v>
      </c>
      <c s="75" r="I121"/>
      <c s="45" r="J121">
        <v>1</v>
      </c>
      <c s="42" r="K121">
        <v>510</v>
      </c>
      <c s="28" r="L121">
        <f>(K121/K$109)-1</f>
        <v>1.55</v>
      </c>
      <c s="45" r="M121">
        <f>K121-K$109</f>
        <v>310</v>
      </c>
    </row>
    <row r="122">
      <c s="75" r="A122"/>
      <c s="45" r="B122"/>
      <c t="s" s="75" r="C122">
        <v>14</v>
      </c>
      <c t="s" s="75" r="D122">
        <v>52</v>
      </c>
      <c t="str" s="75" r="E122">
        <f>E$109</f>
        <v>single place</v>
      </c>
      <c t="s" s="49" r="F122">
        <v>42</v>
      </c>
      <c t="str" s="45" r="G122">
        <f>G$109</f>
        <v>single ad</v>
      </c>
      <c t="s" s="75" r="H122">
        <v>19</v>
      </c>
      <c s="75" r="I122"/>
      <c s="45" r="J122">
        <v>1</v>
      </c>
      <c s="42" r="K122">
        <v>580</v>
      </c>
      <c s="28" r="L122">
        <f>(K122/K$109)-1</f>
        <v>1.9</v>
      </c>
      <c s="45" r="M122">
        <f>K122-K$109</f>
        <v>380</v>
      </c>
    </row>
    <row r="123">
      <c s="16" r="A123"/>
      <c s="45" r="B123"/>
      <c t="s" s="16" r="C123">
        <v>14</v>
      </c>
      <c t="s" s="16" r="D123">
        <v>52</v>
      </c>
      <c t="str" s="16" r="E123">
        <f>E$109</f>
        <v>single place</v>
      </c>
      <c t="str" s="45" r="F123">
        <f>F$109</f>
        <v>1/8 page</v>
      </c>
      <c t="s" s="49" r="G123">
        <v>110</v>
      </c>
      <c t="s" s="16" r="H123">
        <v>19</v>
      </c>
      <c s="16" r="I123"/>
      <c s="45" r="J123">
        <v>1</v>
      </c>
      <c s="42" r="K123">
        <f>K$109</f>
        <v>200</v>
      </c>
      <c s="28" r="L123">
        <f>(K123/K$109)-1</f>
        <v>0</v>
      </c>
      <c s="45" r="M123">
        <f>K123-K$109</f>
        <v>0</v>
      </c>
    </row>
    <row r="124">
      <c s="16" r="A124"/>
      <c s="45" r="B124"/>
      <c t="s" s="16" r="C124">
        <v>14</v>
      </c>
      <c t="s" s="16" r="D124">
        <v>52</v>
      </c>
      <c t="str" s="16" r="E124">
        <f>E$109</f>
        <v>single place</v>
      </c>
      <c t="str" s="45" r="F124">
        <f>F$109</f>
        <v>1/8 page</v>
      </c>
      <c t="s" s="49" r="G124">
        <v>110</v>
      </c>
      <c t="s" s="16" r="H124">
        <v>19</v>
      </c>
      <c s="16" r="I124"/>
      <c s="45" r="J124">
        <v>1</v>
      </c>
      <c s="42" r="K124"/>
      <c s="28" r="L124">
        <f>(K124/K$109)-1</f>
        <v>-1</v>
      </c>
      <c s="45" r="M124">
        <f>K124-K$109</f>
        <v>-200</v>
      </c>
    </row>
    <row r="125">
      <c s="16" r="A125"/>
      <c s="45" r="B125"/>
      <c t="s" s="16" r="C125">
        <v>14</v>
      </c>
      <c t="s" s="16" r="D125">
        <v>52</v>
      </c>
      <c t="str" s="16" r="E125">
        <f>E$109</f>
        <v>single place</v>
      </c>
      <c t="str" s="45" r="F125">
        <f>F$109</f>
        <v>1/8 page</v>
      </c>
      <c t="s" s="49" r="G125">
        <v>63</v>
      </c>
      <c t="s" s="16" r="H125">
        <v>19</v>
      </c>
      <c s="16" r="I125"/>
      <c s="45" r="J125">
        <v>1</v>
      </c>
      <c s="42" r="K125"/>
      <c s="28" r="L125">
        <f>(K125/K$109)-1</f>
        <v>-1</v>
      </c>
      <c s="45" r="M125">
        <f>K125-K$109</f>
        <v>-200</v>
      </c>
    </row>
    <row r="126">
      <c s="75" r="A126"/>
      <c s="45" r="B126"/>
      <c t="s" s="75" r="C126">
        <v>14</v>
      </c>
      <c t="s" s="75" r="D126">
        <v>52</v>
      </c>
      <c t="str" s="75" r="E126">
        <f>E$109</f>
        <v>single place</v>
      </c>
      <c t="str" s="45" r="F126">
        <f>F$109</f>
        <v>1/8 page</v>
      </c>
      <c t="str" s="45" r="G126">
        <f>G$109</f>
        <v>single ad</v>
      </c>
      <c t="s" s="30" r="H126">
        <v>19</v>
      </c>
      <c s="75" r="I126"/>
      <c s="45" r="J126">
        <v>1</v>
      </c>
      <c s="42" r="K126">
        <f>K$109</f>
        <v>200</v>
      </c>
      <c s="20" r="L126">
        <f>(K126/K$109)-1</f>
        <v>0</v>
      </c>
      <c r="M126">
        <f>K126-K$109</f>
        <v>0</v>
      </c>
    </row>
    <row r="127">
      <c s="75" r="A127"/>
      <c s="45" r="B127"/>
      <c t="s" s="75" r="C127">
        <v>14</v>
      </c>
      <c t="s" s="75" r="D127">
        <v>52</v>
      </c>
      <c t="str" s="75" r="E127">
        <f>E$109</f>
        <v>single place</v>
      </c>
      <c t="str" s="45" r="F127">
        <f>F$109</f>
        <v>1/8 page</v>
      </c>
      <c t="str" s="45" r="G127">
        <f>G$109</f>
        <v>single ad</v>
      </c>
      <c t="s" s="30" r="H127">
        <v>45</v>
      </c>
      <c s="75" r="I127"/>
      <c s="45" r="J127">
        <v>1</v>
      </c>
      <c s="42" r="K127"/>
      <c s="28" r="L127">
        <f>(K127/K$109)-1</f>
        <v>-1</v>
      </c>
      <c s="45" r="M127">
        <f>K127-K$109</f>
        <v>-200</v>
      </c>
    </row>
    <row r="128">
      <c s="75" r="A128"/>
      <c s="45" r="B128"/>
      <c t="s" s="75" r="C128">
        <v>14</v>
      </c>
      <c t="s" s="75" r="D128">
        <v>52</v>
      </c>
      <c t="str" s="75" r="E128">
        <f>E$109</f>
        <v>single place</v>
      </c>
      <c t="str" s="45" r="F128">
        <f>F$109</f>
        <v>1/8 page</v>
      </c>
      <c t="str" s="45" r="G128">
        <f>G$109</f>
        <v>single ad</v>
      </c>
      <c t="s" s="30" r="H128">
        <v>46</v>
      </c>
      <c s="75" r="I128"/>
      <c s="45" r="J128">
        <v>1</v>
      </c>
      <c s="42" r="K128">
        <v>260</v>
      </c>
      <c s="20" r="L128">
        <f>(K128/K$109)-1</f>
        <v>0.3</v>
      </c>
      <c r="M128">
        <f>K128-K$109</f>
        <v>60</v>
      </c>
    </row>
    <row r="129">
      <c s="75" r="A129"/>
      <c s="45" r="B129"/>
      <c t="s" s="75" r="C129">
        <v>14</v>
      </c>
      <c t="s" s="75" r="D129">
        <v>52</v>
      </c>
      <c t="str" s="75" r="E129">
        <f>E$109</f>
        <v>single place</v>
      </c>
      <c t="str" s="45" r="F129">
        <f>F$109</f>
        <v>1/8 page</v>
      </c>
      <c t="str" s="45" r="G129">
        <f>G$109</f>
        <v>single ad</v>
      </c>
      <c t="s" s="30" r="H129">
        <v>31</v>
      </c>
      <c s="75" r="I129"/>
      <c s="45" r="J129">
        <v>1</v>
      </c>
      <c s="42" r="K129">
        <v>300</v>
      </c>
      <c s="20" r="L129">
        <f>(K129/K$109)-1</f>
        <v>0.5</v>
      </c>
      <c r="M129">
        <f>K129-K$109</f>
        <v>100</v>
      </c>
    </row>
    <row r="130">
      <c s="75" r="A130"/>
      <c s="45" r="B130"/>
      <c t="s" s="75" r="C130">
        <v>14</v>
      </c>
      <c t="s" s="75" r="D130">
        <v>52</v>
      </c>
      <c t="str" s="75" r="E130">
        <f>E$109</f>
        <v>single place</v>
      </c>
      <c t="str" s="45" r="F130">
        <f>F$109</f>
        <v>1/8 page</v>
      </c>
      <c t="str" s="45" r="G130">
        <f>G$109</f>
        <v>single ad</v>
      </c>
      <c t="s" s="30" r="H130">
        <v>32</v>
      </c>
      <c s="75" r="I130"/>
      <c s="45" r="J130">
        <v>1</v>
      </c>
      <c s="42" r="K130">
        <v>220</v>
      </c>
      <c s="20" r="L130">
        <f>(K130/K$109)-1</f>
        <v>0.1</v>
      </c>
      <c r="M130">
        <f>K130-K$109</f>
        <v>20</v>
      </c>
    </row>
    <row r="131">
      <c s="45" r="B131"/>
      <c t="s" s="16" r="C131">
        <v>14</v>
      </c>
      <c t="s" s="16" r="D131">
        <v>52</v>
      </c>
      <c t="str" s="16" r="E131">
        <f>E$109</f>
        <v>single place</v>
      </c>
      <c t="str" s="45" r="F131">
        <f>F$109</f>
        <v>1/8 page</v>
      </c>
      <c t="str" s="45" r="G131">
        <f>G$109</f>
        <v>single ad</v>
      </c>
      <c t="s" s="16" r="H131">
        <v>19</v>
      </c>
      <c s="16" r="I131"/>
      <c s="49" r="J131">
        <v>1</v>
      </c>
      <c s="42" r="K131">
        <f>K$109</f>
        <v>200</v>
      </c>
      <c s="28" r="L131">
        <f>(K131/K$109)-1</f>
        <v>0</v>
      </c>
      <c s="45" r="M131">
        <f>K131-K$109</f>
        <v>0</v>
      </c>
    </row>
    <row r="132">
      <c s="45" r="B132"/>
      <c t="s" s="16" r="C132">
        <v>14</v>
      </c>
      <c t="s" s="16" r="D132">
        <v>52</v>
      </c>
      <c t="str" s="16" r="E132">
        <f>E$109</f>
        <v>single place</v>
      </c>
      <c t="str" s="45" r="F132">
        <f>F$109</f>
        <v>1/8 page</v>
      </c>
      <c t="str" s="45" r="G132">
        <f>G$109</f>
        <v>single ad</v>
      </c>
      <c t="s" s="16" r="H132">
        <v>19</v>
      </c>
      <c s="16" r="I132"/>
      <c s="49" r="J132">
        <v>5</v>
      </c>
      <c s="42" r="K132"/>
      <c s="28" r="L132">
        <f>(K132/K$109)-1</f>
        <v>-1</v>
      </c>
      <c s="45" r="M132">
        <f>K132-K$109</f>
        <v>-200</v>
      </c>
    </row>
    <row r="133">
      <c s="45" r="B133"/>
      <c t="s" s="16" r="C133">
        <v>14</v>
      </c>
      <c t="s" s="16" r="D133">
        <v>52</v>
      </c>
      <c t="str" s="16" r="E133">
        <f>E$109</f>
        <v>single place</v>
      </c>
      <c t="str" s="45" r="F133">
        <f>F$109</f>
        <v>1/8 page</v>
      </c>
      <c t="str" s="45" r="G133">
        <f>G$109</f>
        <v>single ad</v>
      </c>
      <c t="s" s="16" r="H133">
        <v>19</v>
      </c>
      <c s="16" r="I133"/>
      <c s="49" r="J133">
        <v>50</v>
      </c>
      <c s="42" r="K133"/>
      <c s="28" r="L133">
        <f>(K133/K$109)-1</f>
        <v>-1</v>
      </c>
      <c s="45" r="M133">
        <f>K133-K$109</f>
        <v>-200</v>
      </c>
    </row>
    <row r="134">
      <c s="45" r="B134"/>
      <c t="s" s="16" r="C134">
        <v>14</v>
      </c>
      <c t="s" s="16" r="D134">
        <v>52</v>
      </c>
      <c t="str" s="16" r="E134">
        <f>E$109</f>
        <v>single place</v>
      </c>
      <c t="str" s="45" r="F134">
        <f>F$109</f>
        <v>1/8 page</v>
      </c>
      <c t="str" s="45" r="G134">
        <f>G$109</f>
        <v>single ad</v>
      </c>
      <c t="s" s="16" r="H134">
        <v>19</v>
      </c>
      <c s="16" r="I134"/>
      <c s="49" r="J134">
        <v>100</v>
      </c>
      <c s="42" r="K134"/>
      <c s="28" r="L134">
        <f>(K134/K$109)-1</f>
        <v>-1</v>
      </c>
      <c s="45" r="M134">
        <f>K134-K$109</f>
        <v>-200</v>
      </c>
    </row>
    <row r="135">
      <c s="45" r="B135"/>
      <c t="s" s="16" r="C135">
        <v>14</v>
      </c>
      <c t="s" s="16" r="D135">
        <v>52</v>
      </c>
      <c t="str" s="16" r="E135">
        <f>E$109</f>
        <v>single place</v>
      </c>
      <c t="str" s="45" r="F135">
        <f>F$109</f>
        <v>1/8 page</v>
      </c>
      <c t="str" s="45" r="G135">
        <f>G$109</f>
        <v>single ad</v>
      </c>
      <c t="s" s="16" r="H135">
        <v>19</v>
      </c>
      <c s="16" r="I135"/>
      <c s="49" r="J135">
        <v>500</v>
      </c>
      <c s="42" r="K135"/>
      <c s="28" r="L135">
        <f>(K135/K$109)-1</f>
        <v>-1</v>
      </c>
      <c s="45" r="M135">
        <f>K135-K$109</f>
        <v>-200</v>
      </c>
    </row>
    <row r="136">
      <c s="45" r="B136"/>
      <c t="s" s="16" r="C136">
        <v>14</v>
      </c>
      <c t="s" s="16" r="D136">
        <v>52</v>
      </c>
      <c t="str" s="16" r="E136">
        <f>E$109</f>
        <v>single place</v>
      </c>
      <c t="str" s="45" r="F136">
        <f>F$109</f>
        <v>1/8 page</v>
      </c>
      <c t="str" s="45" r="G136">
        <f>G$109</f>
        <v>single ad</v>
      </c>
      <c t="s" s="16" r="H136">
        <v>19</v>
      </c>
      <c s="16" r="I136"/>
      <c s="49" r="J136">
        <v>1000</v>
      </c>
      <c s="42" r="K136"/>
      <c s="28" r="L136">
        <f>(K136/K$109)-1</f>
        <v>-1</v>
      </c>
      <c s="45" r="M136">
        <f>K136-K$109</f>
        <v>-200</v>
      </c>
    </row>
    <row r="137">
      <c s="45" r="B137"/>
      <c t="s" s="16" r="C137">
        <v>14</v>
      </c>
      <c t="s" s="16" r="D137">
        <v>52</v>
      </c>
      <c t="str" s="16" r="E137">
        <f>E$109</f>
        <v>single place</v>
      </c>
      <c t="str" s="45" r="F137">
        <f>F$109</f>
        <v>1/8 page</v>
      </c>
      <c t="str" s="45" r="G137">
        <f>G$109</f>
        <v>single ad</v>
      </c>
      <c t="s" s="16" r="H137">
        <v>19</v>
      </c>
      <c s="16" r="I137"/>
      <c s="49" r="J137">
        <v>5000</v>
      </c>
      <c s="42" r="K137"/>
      <c s="28" r="L137">
        <f>(K137/K$109)-1</f>
        <v>-1</v>
      </c>
      <c s="45" r="M137">
        <f>K137-K$109</f>
        <v>-200</v>
      </c>
    </row>
    <row r="138">
      <c s="45" r="B138"/>
      <c t="s" s="16" r="C138">
        <v>14</v>
      </c>
      <c t="s" s="16" r="D138">
        <v>52</v>
      </c>
      <c t="str" s="16" r="E138">
        <f>E$109</f>
        <v>single place</v>
      </c>
      <c t="str" s="45" r="F138">
        <f>F$109</f>
        <v>1/8 page</v>
      </c>
      <c t="str" s="45" r="G138">
        <f>G$109</f>
        <v>single ad</v>
      </c>
      <c t="s" s="16" r="H138">
        <v>19</v>
      </c>
      <c s="16" r="I138"/>
      <c s="49" r="J138">
        <v>10000</v>
      </c>
      <c s="42" r="K138"/>
      <c s="28" r="L138">
        <f>(K138/K$109)-1</f>
        <v>-1</v>
      </c>
      <c s="45" r="M138">
        <f>K138-K$109</f>
        <v>-200</v>
      </c>
    </row>
    <row r="139">
      <c s="45" r="B139"/>
      <c t="s" s="16" r="C139">
        <v>14</v>
      </c>
      <c t="s" s="16" r="D139">
        <v>52</v>
      </c>
      <c t="str" s="16" r="E139">
        <f>E$109</f>
        <v>single place</v>
      </c>
      <c t="str" s="45" r="F139">
        <f>F$109</f>
        <v>1/8 page</v>
      </c>
      <c t="str" s="45" r="G139">
        <f>G$109</f>
        <v>single ad</v>
      </c>
      <c t="s" s="16" r="H139">
        <v>19</v>
      </c>
      <c s="16" r="I139"/>
      <c s="49" r="J139">
        <v>1</v>
      </c>
      <c s="42" r="K139"/>
      <c s="28" r="L139">
        <f>(K139/K$109)-1</f>
        <v>-1</v>
      </c>
      <c s="45" r="M139">
        <f>K139-K$109</f>
        <v>-200</v>
      </c>
    </row>
    <row r="140">
      <c s="45" r="B140"/>
      <c t="s" s="16" r="C140">
        <v>14</v>
      </c>
      <c t="s" s="16" r="D140">
        <v>52</v>
      </c>
      <c t="str" s="16" r="E140">
        <f>E$109</f>
        <v>single place</v>
      </c>
      <c t="str" s="45" r="F140">
        <f>F$109</f>
        <v>1/8 page</v>
      </c>
      <c t="str" s="45" r="G140">
        <f>G$109</f>
        <v>single ad</v>
      </c>
      <c t="s" s="16" r="H140">
        <v>19</v>
      </c>
      <c s="16" r="I140"/>
      <c s="49" r="J140">
        <v>1</v>
      </c>
      <c s="42" r="K140"/>
      <c s="28" r="L140">
        <f>(K140/K$109)-1</f>
        <v>-1</v>
      </c>
      <c s="45" r="M140">
        <f>K140-K$109</f>
        <v>-200</v>
      </c>
    </row>
    <row r="141">
      <c s="45" r="B141"/>
      <c t="s" s="16" r="C141">
        <v>14</v>
      </c>
      <c t="s" s="16" r="D141">
        <v>52</v>
      </c>
      <c t="str" s="16" r="E141">
        <f>E$109</f>
        <v>single place</v>
      </c>
      <c t="str" s="45" r="F141">
        <f>F$109</f>
        <v>1/8 page</v>
      </c>
      <c t="str" s="45" r="G141">
        <f>G$109</f>
        <v>single ad</v>
      </c>
      <c t="s" s="16" r="H141">
        <v>19</v>
      </c>
      <c s="16" r="I141"/>
      <c s="49" r="J141">
        <v>1</v>
      </c>
      <c s="42" r="K141"/>
      <c s="28" r="L141">
        <f>(K141/K$109)-1</f>
        <v>-1</v>
      </c>
      <c s="45" r="M141">
        <f>K141-K$109</f>
        <v>-200</v>
      </c>
    </row>
    <row r="142">
      <c s="45" r="B142"/>
      <c t="s" s="16" r="C142">
        <v>14</v>
      </c>
      <c t="s" s="16" r="D142">
        <v>52</v>
      </c>
      <c t="str" s="16" r="E142">
        <f>E$109</f>
        <v>single place</v>
      </c>
      <c t="str" s="45" r="F142">
        <f>F$109</f>
        <v>1/8 page</v>
      </c>
      <c t="str" s="45" r="G142">
        <f>G$109</f>
        <v>single ad</v>
      </c>
      <c t="s" s="16" r="H142">
        <v>19</v>
      </c>
      <c s="16" r="I142"/>
      <c s="49" r="J142">
        <v>1</v>
      </c>
      <c s="42" r="K142"/>
      <c s="28" r="L142">
        <f>(K142/K$109)-1</f>
        <v>-1</v>
      </c>
      <c s="45" r="M142">
        <f>K142-K$109</f>
        <v>-200</v>
      </c>
    </row>
    <row r="143">
      <c s="45" r="B143"/>
      <c t="s" s="16" r="C143">
        <v>14</v>
      </c>
      <c t="s" s="16" r="D143">
        <v>52</v>
      </c>
      <c t="str" s="16" r="E143">
        <f>E$109</f>
        <v>single place</v>
      </c>
      <c t="str" s="45" r="F143">
        <f>F$109</f>
        <v>1/8 page</v>
      </c>
      <c t="str" s="45" r="G143">
        <f>G$109</f>
        <v>single ad</v>
      </c>
      <c t="s" s="16" r="H143">
        <v>19</v>
      </c>
      <c s="16" r="I143"/>
      <c s="49" r="J143">
        <v>1</v>
      </c>
      <c s="42" r="K143"/>
      <c s="28" r="L143">
        <f>(K143/K$109)-1</f>
        <v>-1</v>
      </c>
      <c s="45" r="M143">
        <f>K143-K$109</f>
        <v>-200</v>
      </c>
    </row>
    <row r="144">
      <c s="45" r="B144"/>
      <c t="s" s="16" r="C144">
        <v>14</v>
      </c>
      <c t="s" s="16" r="D144">
        <v>52</v>
      </c>
      <c t="str" s="16" r="E144">
        <f>E$109</f>
        <v>single place</v>
      </c>
      <c t="str" s="45" r="F144">
        <f>F$109</f>
        <v>1/8 page</v>
      </c>
      <c t="str" s="45" r="G144">
        <f>G$109</f>
        <v>single ad</v>
      </c>
      <c t="s" s="16" r="H144">
        <v>19</v>
      </c>
      <c s="16" r="I144"/>
      <c s="49" r="J144">
        <v>1</v>
      </c>
      <c s="42" r="K144"/>
      <c s="28" r="L144">
        <f>(K144/K$109)-1</f>
        <v>-1</v>
      </c>
      <c s="45" r="M144">
        <f>K144-K$109</f>
        <v>-200</v>
      </c>
    </row>
    <row r="145">
      <c s="45" r="B145"/>
      <c t="s" s="16" r="C145">
        <v>14</v>
      </c>
      <c t="s" s="16" r="D145">
        <v>52</v>
      </c>
      <c t="str" s="16" r="E145">
        <f>E$109</f>
        <v>single place</v>
      </c>
      <c t="str" s="45" r="F145">
        <f>F$109</f>
        <v>1/8 page</v>
      </c>
      <c t="str" s="45" r="G145">
        <f>G$109</f>
        <v>single ad</v>
      </c>
      <c t="s" s="16" r="H145">
        <v>19</v>
      </c>
      <c s="16" r="I145"/>
      <c s="49" r="J145">
        <v>1</v>
      </c>
      <c s="42" r="K145"/>
      <c s="28" r="L145">
        <f>(K145/K$109)-1</f>
        <v>-1</v>
      </c>
      <c s="45" r="M145">
        <f>K145-K$109</f>
        <v>-200</v>
      </c>
    </row>
    <row r="146">
      <c t="s" s="75" r="A146">
        <v>251</v>
      </c>
      <c s="45" r="B146"/>
      <c t="s" s="75" r="C146">
        <v>14</v>
      </c>
      <c t="s" s="30" r="D146">
        <v>15</v>
      </c>
      <c s="45" r="E146"/>
      <c t="s" s="75" r="F146">
        <v>252</v>
      </c>
      <c s="45" r="G146"/>
      <c t="s" s="75" r="H146">
        <v>19</v>
      </c>
      <c s="75" r="I146"/>
      <c s="75" r="J146">
        <v>1</v>
      </c>
      <c s="42" r="K146">
        <v>320</v>
      </c>
      <c s="28" r="L146"/>
      <c s="45" r="M146">
        <f>K146-K$146</f>
        <v>0</v>
      </c>
    </row>
    <row r="147">
      <c s="75" r="A147"/>
      <c s="45" r="B147"/>
      <c t="s" s="75" r="C147">
        <v>14</v>
      </c>
      <c t="s" s="30" r="D147">
        <v>52</v>
      </c>
      <c s="45" r="E147"/>
      <c t="str" s="75" r="F147">
        <f>F$146</f>
        <v>8 x 10</v>
      </c>
      <c t="str" s="45" r="G147">
        <f>G$146</f>
        <v/>
      </c>
      <c t="s" s="75" r="H147">
        <v>19</v>
      </c>
      <c s="75" r="I147"/>
      <c s="75" r="J147">
        <f>J$146</f>
        <v>1</v>
      </c>
      <c s="42" r="K147">
        <v>320</v>
      </c>
      <c s="28" r="L147">
        <f>(K147/K$146)-1</f>
        <v>0</v>
      </c>
      <c s="45" r="M147">
        <f>K147-K$146</f>
        <v>0</v>
      </c>
    </row>
    <row r="148">
      <c s="75" r="A148"/>
      <c s="45" r="B148"/>
      <c t="s" s="75" r="C148">
        <v>14</v>
      </c>
      <c t="s" s="30" r="D148">
        <v>53</v>
      </c>
      <c s="45" r="E148"/>
      <c t="str" s="75" r="F148">
        <f>F$146</f>
        <v>8 x 10</v>
      </c>
      <c t="str" s="45" r="G148">
        <f>G$146</f>
        <v/>
      </c>
      <c t="s" s="75" r="H148">
        <v>19</v>
      </c>
      <c s="75" r="I148"/>
      <c s="75" r="J148">
        <f>J$146</f>
        <v>1</v>
      </c>
      <c s="42" r="K148">
        <v>320</v>
      </c>
      <c s="28" r="L148">
        <f>(K148/K$146)-1</f>
        <v>0</v>
      </c>
      <c s="45" r="M148">
        <f>K148-K$146</f>
        <v>0</v>
      </c>
    </row>
    <row r="149">
      <c s="75" r="A149"/>
      <c s="45" r="B149"/>
      <c t="s" s="75" r="C149">
        <v>14</v>
      </c>
      <c t="s" s="30" r="D149">
        <v>15</v>
      </c>
      <c s="45" r="E149"/>
      <c t="str" s="75" r="F149">
        <f>F$146</f>
        <v>8 x 10</v>
      </c>
      <c t="str" s="45" r="G149">
        <f>G$146</f>
        <v/>
      </c>
      <c t="s" s="75" r="H149">
        <v>19</v>
      </c>
      <c s="75" r="I149"/>
      <c s="75" r="J149">
        <f>J$146</f>
        <v>1</v>
      </c>
      <c s="42" r="K149">
        <v>320</v>
      </c>
      <c s="20" r="L149">
        <f>(K149/K$146)-1</f>
        <v>0</v>
      </c>
      <c r="M149">
        <f>K149-K$146</f>
        <v>0</v>
      </c>
    </row>
    <row r="150">
      <c s="75" r="A150"/>
      <c s="45" r="B150"/>
      <c t="s" s="75" r="C150">
        <v>14</v>
      </c>
      <c t="s" s="30" r="D150">
        <v>54</v>
      </c>
      <c s="45" r="E150"/>
      <c t="str" s="75" r="F150">
        <f>F$146</f>
        <v>8 x 10</v>
      </c>
      <c t="str" s="45" r="G150">
        <f>G$146</f>
        <v/>
      </c>
      <c t="s" s="75" r="H150">
        <v>19</v>
      </c>
      <c s="75" r="I150"/>
      <c s="75" r="J150">
        <f>J$146</f>
        <v>1</v>
      </c>
      <c s="42" r="K150">
        <v>335</v>
      </c>
      <c s="20" r="L150">
        <f>(K150/K$146)-1</f>
        <v>0.046875</v>
      </c>
      <c r="M150">
        <f>K150-K$146</f>
        <v>15</v>
      </c>
    </row>
    <row r="151">
      <c s="75" r="A151"/>
      <c s="45" r="B151"/>
      <c t="s" s="75" r="C151">
        <v>14</v>
      </c>
      <c t="s" s="30" r="D151">
        <v>55</v>
      </c>
      <c s="45" r="E151"/>
      <c t="str" s="75" r="F151">
        <f>F$146</f>
        <v>8 x 10</v>
      </c>
      <c t="str" s="45" r="G151">
        <f>G$146</f>
        <v/>
      </c>
      <c t="s" s="75" r="H151">
        <v>19</v>
      </c>
      <c s="75" r="I151"/>
      <c s="75" r="J151">
        <f>J$146</f>
        <v>1</v>
      </c>
      <c s="42" r="K151">
        <v>350</v>
      </c>
      <c s="20" r="L151">
        <f>(K151/K$146)-1</f>
        <v>0.09375</v>
      </c>
      <c r="M151">
        <f>K151-K$146</f>
        <v>30</v>
      </c>
    </row>
    <row r="152">
      <c s="75" r="A152"/>
      <c s="45" r="B152"/>
      <c t="s" s="75" r="C152">
        <v>14</v>
      </c>
      <c t="s" s="30" r="D152">
        <v>56</v>
      </c>
      <c s="45" r="E152"/>
      <c t="str" s="75" r="F152">
        <f>F$146</f>
        <v>8 x 10</v>
      </c>
      <c t="str" s="45" r="G152">
        <f>G$146</f>
        <v/>
      </c>
      <c t="s" s="75" r="H152">
        <v>19</v>
      </c>
      <c s="75" r="I152"/>
      <c s="75" r="J152">
        <f>J$146</f>
        <v>1</v>
      </c>
      <c s="42" r="K152">
        <v>380</v>
      </c>
      <c s="20" r="L152">
        <f>(K152/K$146)-1</f>
        <v>0.1875</v>
      </c>
      <c r="M152">
        <f>K152-K$146</f>
        <v>60</v>
      </c>
    </row>
    <row r="153">
      <c s="75" r="A153"/>
      <c s="45" r="B153"/>
      <c t="s" s="75" r="C153">
        <v>14</v>
      </c>
      <c t="s" s="30" r="D153">
        <v>57</v>
      </c>
      <c s="45" r="E153"/>
      <c t="str" s="75" r="F153">
        <f>F$146</f>
        <v>8 x 10</v>
      </c>
      <c t="str" s="45" r="G153">
        <f>G$146</f>
        <v/>
      </c>
      <c t="s" s="75" r="H153">
        <v>19</v>
      </c>
      <c s="75" r="I153"/>
      <c s="75" r="J153">
        <f>J$146</f>
        <v>1</v>
      </c>
      <c s="42" r="K153">
        <v>430</v>
      </c>
      <c s="20" r="L153">
        <f>(K153/K$146)-1</f>
        <v>0.34375</v>
      </c>
      <c r="M153">
        <f>K153-K$146</f>
        <v>110</v>
      </c>
    </row>
    <row r="154">
      <c s="45" r="B154"/>
      <c t="s" s="16" r="C154">
        <v>14</v>
      </c>
      <c t="str" s="16" r="D154">
        <f>D$146</f>
        <v>6 months</v>
      </c>
      <c s="49" r="E154"/>
      <c t="str" s="16" r="F154">
        <f>F$146</f>
        <v>8 x 10</v>
      </c>
      <c t="str" s="45" r="G154">
        <f>G$146</f>
        <v/>
      </c>
      <c t="s" s="16" r="H154">
        <v>19</v>
      </c>
      <c s="16" r="I154"/>
      <c s="16" r="J154">
        <f>J$146</f>
        <v>1</v>
      </c>
      <c s="42" r="K154">
        <f>K$146</f>
        <v>320</v>
      </c>
      <c s="28" r="L154">
        <f>(K154/K$146)-1</f>
        <v>0</v>
      </c>
      <c s="45" r="M154">
        <f>K154-K$146</f>
        <v>0</v>
      </c>
    </row>
    <row r="155">
      <c s="45" r="B155"/>
      <c t="s" s="16" r="C155">
        <v>14</v>
      </c>
      <c t="str" s="16" r="D155">
        <f>D$146</f>
        <v>6 months</v>
      </c>
      <c s="49" r="E155"/>
      <c t="str" s="16" r="F155">
        <f>F$146</f>
        <v>8 x 10</v>
      </c>
      <c t="str" s="45" r="G155">
        <f>G$146</f>
        <v/>
      </c>
      <c t="s" s="16" r="H155">
        <v>19</v>
      </c>
      <c s="16" r="I155"/>
      <c s="16" r="J155">
        <f>J$146</f>
        <v>1</v>
      </c>
      <c s="42" r="K155"/>
      <c s="28" r="L155">
        <f>(K155/K$146)-1</f>
        <v>-1</v>
      </c>
      <c s="45" r="M155">
        <f>K155-K$146</f>
        <v>-320</v>
      </c>
    </row>
    <row r="156">
      <c s="75" r="A156"/>
      <c s="45" r="B156"/>
      <c t="s" s="75" r="C156">
        <v>14</v>
      </c>
      <c t="str" s="75" r="D156">
        <f>D$146</f>
        <v>6 months</v>
      </c>
      <c s="45" r="E156"/>
      <c t="str" s="30" r="F156">
        <f>F$146</f>
        <v>8 x 10</v>
      </c>
      <c t="str" s="45" r="G156">
        <f>G$146</f>
        <v/>
      </c>
      <c t="s" s="75" r="H156">
        <v>19</v>
      </c>
      <c s="75" r="I156"/>
      <c s="75" r="J156">
        <f>J$146</f>
        <v>1</v>
      </c>
      <c s="42" r="K156">
        <f>K$146</f>
        <v>320</v>
      </c>
      <c s="20" r="L156">
        <f>(K156/K$146)-1</f>
        <v>0</v>
      </c>
      <c r="M156">
        <f>K156-K$146</f>
        <v>0</v>
      </c>
    </row>
    <row r="157">
      <c s="75" r="A157"/>
      <c s="45" r="B157"/>
      <c t="s" s="75" r="C157">
        <v>14</v>
      </c>
      <c t="str" s="75" r="D157">
        <f>D$146</f>
        <v>6 months</v>
      </c>
      <c s="45" r="E157"/>
      <c t="s" s="30" r="F157">
        <v>253</v>
      </c>
      <c t="str" s="45" r="G157">
        <f>G$146</f>
        <v/>
      </c>
      <c t="s" s="75" r="H157">
        <v>19</v>
      </c>
      <c s="75" r="I157"/>
      <c s="75" r="J157">
        <f>J$146</f>
        <v>1</v>
      </c>
      <c s="42" r="K157">
        <v>365</v>
      </c>
      <c s="20" r="L157">
        <f>(K157/K$146)-1</f>
        <v>0.140625</v>
      </c>
      <c r="M157">
        <f>K157-K$146</f>
        <v>45</v>
      </c>
    </row>
    <row r="158">
      <c s="75" r="A158"/>
      <c s="45" r="B158"/>
      <c t="s" s="75" r="C158">
        <v>14</v>
      </c>
      <c t="str" s="75" r="D158">
        <f>D$146</f>
        <v>6 months</v>
      </c>
      <c s="45" r="E158"/>
      <c t="s" s="30" r="F158">
        <v>254</v>
      </c>
      <c t="str" s="45" r="G158">
        <f>G$146</f>
        <v/>
      </c>
      <c t="s" s="75" r="H158">
        <v>19</v>
      </c>
      <c s="75" r="I158"/>
      <c s="75" r="J158">
        <f>J$146</f>
        <v>1</v>
      </c>
      <c s="42" r="K158">
        <v>405</v>
      </c>
      <c s="20" r="L158">
        <f>(K158/K$146)-1</f>
        <v>0.265625</v>
      </c>
      <c r="M158">
        <f>K158-K$146</f>
        <v>85</v>
      </c>
    </row>
    <row r="159">
      <c s="75" r="A159"/>
      <c s="45" r="B159"/>
      <c t="s" s="75" r="C159">
        <v>14</v>
      </c>
      <c t="str" s="75" r="D159">
        <f>D$146</f>
        <v>6 months</v>
      </c>
      <c s="45" r="E159"/>
      <c t="s" s="30" r="F159">
        <v>255</v>
      </c>
      <c t="str" s="45" r="G159">
        <f>G$146</f>
        <v/>
      </c>
      <c t="s" s="75" r="H159">
        <v>19</v>
      </c>
      <c s="75" r="I159"/>
      <c s="75" r="J159">
        <f>J$146</f>
        <v>1</v>
      </c>
      <c s="42" r="K159">
        <v>525</v>
      </c>
      <c s="20" r="L159">
        <f>(K159/K$146)-1</f>
        <v>0.640625</v>
      </c>
      <c r="M159">
        <f>K159-K$146</f>
        <v>205</v>
      </c>
    </row>
    <row r="160">
      <c s="75" r="A160"/>
      <c s="45" r="B160"/>
      <c t="s" s="75" r="C160">
        <v>14</v>
      </c>
      <c t="str" s="75" r="D160">
        <f>D$146</f>
        <v>6 months</v>
      </c>
      <c s="45" r="E160"/>
      <c t="s" s="30" r="F160">
        <v>33</v>
      </c>
      <c t="str" s="45" r="G160">
        <f>G$146</f>
        <v/>
      </c>
      <c t="s" s="75" r="H160">
        <v>19</v>
      </c>
      <c s="75" r="I160"/>
      <c s="75" r="J160">
        <f>J$146</f>
        <v>1</v>
      </c>
      <c s="42" r="K160">
        <v>660</v>
      </c>
      <c s="20" r="L160">
        <f>(K160/K$146)-1</f>
        <v>1.0625</v>
      </c>
      <c r="M160">
        <f>K160-K$146</f>
        <v>340</v>
      </c>
    </row>
    <row r="161">
      <c s="45" r="B161"/>
      <c t="s" s="16" r="C161">
        <v>14</v>
      </c>
      <c t="str" s="16" r="D161">
        <f>D$146</f>
        <v>6 months</v>
      </c>
      <c s="45" r="E161"/>
      <c t="str" s="16" r="F161">
        <f>F$146</f>
        <v>8 x 10</v>
      </c>
      <c t="str" s="45" r="G161">
        <f>G$146</f>
        <v/>
      </c>
      <c t="s" s="16" r="H161">
        <v>19</v>
      </c>
      <c s="16" r="I161"/>
      <c s="16" r="J161">
        <f>J$146</f>
        <v>1</v>
      </c>
      <c s="42" r="K161">
        <f>K$146</f>
        <v>320</v>
      </c>
      <c s="28" r="L161">
        <f>(K161/K$146)-1</f>
        <v>0</v>
      </c>
      <c s="45" r="M161">
        <f>K161-K$146</f>
        <v>0</v>
      </c>
    </row>
    <row r="162">
      <c s="45" r="B162"/>
      <c t="s" s="16" r="C162">
        <v>14</v>
      </c>
      <c t="str" s="16" r="D162">
        <f>D$146</f>
        <v>6 months</v>
      </c>
      <c s="45" r="E162"/>
      <c t="str" s="16" r="F162">
        <f>F$146</f>
        <v>8 x 10</v>
      </c>
      <c t="str" s="45" r="G162">
        <f>G$146</f>
        <v/>
      </c>
      <c t="s" s="16" r="H162">
        <v>19</v>
      </c>
      <c s="16" r="I162"/>
      <c s="16" r="J162">
        <f>J$146</f>
        <v>1</v>
      </c>
      <c s="42" r="K162"/>
      <c s="28" r="L162">
        <f>(K162/K$146)-1</f>
        <v>-1</v>
      </c>
      <c s="45" r="M162">
        <f>K162-K$146</f>
        <v>-320</v>
      </c>
    </row>
    <row r="163">
      <c s="75" r="A163"/>
      <c s="45" r="B163"/>
      <c t="s" s="75" r="C163">
        <v>14</v>
      </c>
      <c t="str" s="75" r="D163">
        <f>D$146</f>
        <v>6 months</v>
      </c>
      <c s="45" r="E163"/>
      <c t="str" s="75" r="F163">
        <f>F$146</f>
        <v>8 x 10</v>
      </c>
      <c t="str" s="45" r="G163">
        <f>G$146</f>
        <v/>
      </c>
      <c t="s" s="30" r="H163">
        <v>19</v>
      </c>
      <c s="75" r="I163"/>
      <c s="75" r="J163">
        <f>J$146</f>
        <v>1</v>
      </c>
      <c s="42" r="K163">
        <f>K$146</f>
        <v>320</v>
      </c>
      <c s="20" r="L163">
        <f>(K163/K$146)-1</f>
        <v>0</v>
      </c>
      <c r="M163">
        <f>K163-K$146</f>
        <v>0</v>
      </c>
    </row>
    <row r="164">
      <c s="75" r="A164"/>
      <c s="45" r="B164"/>
      <c t="s" s="75" r="C164">
        <v>14</v>
      </c>
      <c t="str" s="75" r="D164">
        <f>D$146</f>
        <v>6 months</v>
      </c>
      <c s="45" r="E164"/>
      <c t="str" s="75" r="F164">
        <f>F$146</f>
        <v>8 x 10</v>
      </c>
      <c t="str" s="45" r="G164">
        <f>G$146</f>
        <v/>
      </c>
      <c t="s" s="30" r="H164">
        <v>45</v>
      </c>
      <c s="75" r="I164"/>
      <c s="75" r="J164">
        <f>J$146</f>
        <v>1</v>
      </c>
      <c s="42" r="K164">
        <v>415</v>
      </c>
      <c s="20" r="L164">
        <f>(K164/K$146)-1</f>
        <v>0.296875</v>
      </c>
      <c r="M164">
        <f>K164-K$146</f>
        <v>95</v>
      </c>
    </row>
    <row r="165">
      <c s="75" r="A165"/>
      <c s="45" r="B165"/>
      <c t="s" s="75" r="C165">
        <v>14</v>
      </c>
      <c t="str" s="75" r="D165">
        <f>D$146</f>
        <v>6 months</v>
      </c>
      <c s="45" r="E165"/>
      <c t="str" s="75" r="F165">
        <f>F$146</f>
        <v>8 x 10</v>
      </c>
      <c t="str" s="45" r="G165">
        <f>G$146</f>
        <v/>
      </c>
      <c t="s" s="30" r="H165">
        <v>46</v>
      </c>
      <c s="75" r="I165"/>
      <c s="75" r="J165">
        <f>J$146</f>
        <v>1</v>
      </c>
      <c s="42" r="K165">
        <v>415</v>
      </c>
      <c s="20" r="L165">
        <f>(K165/K$146)-1</f>
        <v>0.296875</v>
      </c>
      <c r="M165">
        <f>K165-K$146</f>
        <v>95</v>
      </c>
    </row>
    <row r="166">
      <c s="75" r="A166"/>
      <c s="45" r="B166"/>
      <c t="s" s="75" r="C166">
        <v>14</v>
      </c>
      <c t="str" s="75" r="D166">
        <f>D$146</f>
        <v>6 months</v>
      </c>
      <c s="45" r="E166"/>
      <c t="str" s="75" r="F166">
        <f>F$146</f>
        <v>8 x 10</v>
      </c>
      <c t="str" s="45" r="G166">
        <f>G$146</f>
        <v/>
      </c>
      <c t="s" s="30" r="H166">
        <v>31</v>
      </c>
      <c s="75" r="I166"/>
      <c s="75" r="J166">
        <f>J$146</f>
        <v>1</v>
      </c>
      <c s="42" r="K166">
        <v>475</v>
      </c>
      <c s="20" r="L166">
        <f>(K166/K$146)-1</f>
        <v>0.484375</v>
      </c>
      <c r="M166">
        <f>K166-K$146</f>
        <v>155</v>
      </c>
    </row>
    <row r="167">
      <c s="75" r="A167"/>
      <c s="45" r="B167"/>
      <c t="s" s="75" r="C167">
        <v>14</v>
      </c>
      <c t="str" s="75" r="D167">
        <f>D$146</f>
        <v>6 months</v>
      </c>
      <c s="45" r="E167"/>
      <c t="str" s="75" r="F167">
        <f>F$146</f>
        <v>8 x 10</v>
      </c>
      <c t="str" s="45" r="G167">
        <f>G$146</f>
        <v/>
      </c>
      <c t="s" s="30" r="H167">
        <v>32</v>
      </c>
      <c s="75" r="I167"/>
      <c s="75" r="J167">
        <f>J$146</f>
        <v>1</v>
      </c>
      <c s="42" r="K167">
        <v>350</v>
      </c>
      <c s="20" r="L167">
        <f>(K167/K$146)-1</f>
        <v>0.09375</v>
      </c>
      <c r="M167">
        <f>K167-K$146</f>
        <v>30</v>
      </c>
    </row>
    <row r="168">
      <c s="45" r="B168"/>
      <c t="s" s="16" r="C168">
        <v>14</v>
      </c>
      <c t="str" s="16" r="D168">
        <f>D$146</f>
        <v>6 months</v>
      </c>
      <c s="45" r="E168"/>
      <c t="str" s="16" r="F168">
        <f>F$146</f>
        <v>8 x 10</v>
      </c>
      <c t="str" s="45" r="G168">
        <f>G$146</f>
        <v/>
      </c>
      <c t="s" s="12" r="H168">
        <v>19</v>
      </c>
      <c s="16" r="I168"/>
      <c s="73" r="J168">
        <v>1</v>
      </c>
      <c s="42" r="K168">
        <f>K$146</f>
        <v>320</v>
      </c>
      <c s="20" r="L168">
        <f>(K168/K$146)-1</f>
        <v>0</v>
      </c>
      <c r="M168">
        <f>K168-K$146</f>
        <v>0</v>
      </c>
    </row>
    <row r="169">
      <c s="45" r="B169"/>
      <c t="s" s="16" r="C169">
        <v>14</v>
      </c>
      <c t="str" s="16" r="D169">
        <f>D$146</f>
        <v>6 months</v>
      </c>
      <c s="45" r="E169"/>
      <c t="str" s="16" r="F169">
        <f>F$146</f>
        <v>8 x 10</v>
      </c>
      <c t="str" s="45" r="G169">
        <f>G$146</f>
        <v/>
      </c>
      <c t="s" s="16" r="H169">
        <v>19</v>
      </c>
      <c s="16" r="I169"/>
      <c s="73" r="J169">
        <v>5</v>
      </c>
      <c s="42" r="K169">
        <v>380</v>
      </c>
      <c s="20" r="L169">
        <f>(K169/K$146)-1</f>
        <v>0.1875</v>
      </c>
      <c r="M169">
        <f>K169-K$146</f>
        <v>60</v>
      </c>
    </row>
    <row r="170">
      <c s="45" r="B170"/>
      <c t="s" s="16" r="C170">
        <v>14</v>
      </c>
      <c t="str" s="16" r="D170">
        <f>D$146</f>
        <v>6 months</v>
      </c>
      <c s="45" r="E170"/>
      <c t="str" s="16" r="F170">
        <f>F$146</f>
        <v>8 x 10</v>
      </c>
      <c t="str" s="45" r="G170">
        <f>G$146</f>
        <v/>
      </c>
      <c t="s" s="16" r="H170">
        <v>19</v>
      </c>
      <c s="16" r="I170"/>
      <c s="73" r="J170">
        <v>50</v>
      </c>
      <c s="42" r="K170">
        <v>455</v>
      </c>
      <c s="20" r="L170">
        <f>(K170/K$146)-1</f>
        <v>0.421875</v>
      </c>
      <c r="M170">
        <f>K170-K$146</f>
        <v>135</v>
      </c>
    </row>
    <row r="171">
      <c s="45" r="B171"/>
      <c t="s" s="16" r="C171">
        <v>14</v>
      </c>
      <c t="str" s="16" r="D171">
        <f>D$146</f>
        <v>6 months</v>
      </c>
      <c s="45" r="E171"/>
      <c t="str" s="16" r="F171">
        <f>F$146</f>
        <v>8 x 10</v>
      </c>
      <c t="str" s="45" r="G171">
        <f>G$146</f>
        <v/>
      </c>
      <c t="s" s="16" r="H171">
        <v>19</v>
      </c>
      <c s="16" r="I171"/>
      <c s="73" r="J171">
        <v>100</v>
      </c>
      <c s="42" r="K171">
        <v>545</v>
      </c>
      <c s="20" r="L171">
        <f>(K171/K$146)-1</f>
        <v>0.703125</v>
      </c>
      <c r="M171">
        <f>K171-K$146</f>
        <v>225</v>
      </c>
    </row>
    <row r="172">
      <c s="45" r="B172"/>
      <c t="s" s="16" r="C172">
        <v>14</v>
      </c>
      <c t="str" s="16" r="D172">
        <f>D$146</f>
        <v>6 months</v>
      </c>
      <c s="45" r="E172"/>
      <c t="str" s="16" r="F172">
        <f>F$146</f>
        <v>8 x 10</v>
      </c>
      <c t="str" s="45" r="G172">
        <f>G$146</f>
        <v/>
      </c>
      <c t="s" s="16" r="H172">
        <v>19</v>
      </c>
      <c s="16" r="I172"/>
      <c s="73" r="J172">
        <v>500</v>
      </c>
      <c s="42" r="K172">
        <v>655</v>
      </c>
      <c s="20" r="L172">
        <f>(K172/K$146)-1</f>
        <v>1.046875</v>
      </c>
      <c r="M172">
        <f>K172-K$146</f>
        <v>335</v>
      </c>
    </row>
    <row r="173">
      <c s="45" r="B173"/>
      <c t="s" s="16" r="C173">
        <v>14</v>
      </c>
      <c t="str" s="16" r="D173">
        <f>D$146</f>
        <v>6 months</v>
      </c>
      <c s="45" r="E173"/>
      <c t="str" s="16" r="F173">
        <f>F$146</f>
        <v>8 x 10</v>
      </c>
      <c t="str" s="45" r="G173">
        <f>G$146</f>
        <v/>
      </c>
      <c t="s" s="16" r="H173">
        <v>19</v>
      </c>
      <c s="16" r="I173"/>
      <c s="25" r="J173">
        <v>1000</v>
      </c>
      <c s="42" r="K173"/>
      <c s="28" r="L173">
        <f>(K173/K$146)-1</f>
        <v>-1</v>
      </c>
      <c s="45" r="M173">
        <f>K173-K$146</f>
        <v>-320</v>
      </c>
    </row>
    <row r="174">
      <c s="45" r="B174"/>
      <c t="s" s="16" r="C174">
        <v>14</v>
      </c>
      <c t="str" s="16" r="D174">
        <f>D$146</f>
        <v>6 months</v>
      </c>
      <c s="45" r="E174"/>
      <c t="str" s="16" r="F174">
        <f>F$146</f>
        <v>8 x 10</v>
      </c>
      <c t="str" s="45" r="G174">
        <f>G$146</f>
        <v/>
      </c>
      <c t="s" s="16" r="H174">
        <v>19</v>
      </c>
      <c s="16" r="I174"/>
      <c s="25" r="J174">
        <v>2500</v>
      </c>
      <c s="42" r="K174"/>
      <c s="28" r="L174">
        <f>IF((K174&gt;0),( (K174/K$146)-1),0)</f>
        <v>0</v>
      </c>
      <c s="45" r="M174">
        <f>K174-K$146</f>
        <v>-320</v>
      </c>
    </row>
    <row r="175">
      <c s="45" r="B175"/>
      <c t="s" s="16" r="C175">
        <v>14</v>
      </c>
      <c t="str" s="16" r="D175">
        <f>D$146</f>
        <v>6 months</v>
      </c>
      <c s="45" r="E175"/>
      <c t="str" s="16" r="F175">
        <f>F$146</f>
        <v>8 x 10</v>
      </c>
      <c t="str" s="45" r="G175">
        <f>G$146</f>
        <v/>
      </c>
      <c t="s" s="16" r="H175">
        <v>19</v>
      </c>
      <c s="16" r="I175"/>
      <c s="25" r="J175">
        <v>5000</v>
      </c>
      <c s="42" r="K175"/>
      <c s="28" r="L175">
        <f>IF((K175&gt;0),( (K175/K$146)-1),0)</f>
        <v>0</v>
      </c>
      <c s="45" r="M175">
        <f>K175-K$146</f>
        <v>-320</v>
      </c>
    </row>
    <row r="176">
      <c s="45" r="B176"/>
      <c t="s" s="16" r="C176">
        <v>14</v>
      </c>
      <c t="str" s="16" r="D176">
        <f>D$146</f>
        <v>6 months</v>
      </c>
      <c s="45" r="E176"/>
      <c t="str" s="16" r="F176">
        <f>F$146</f>
        <v>8 x 10</v>
      </c>
      <c t="str" s="45" r="G176">
        <f>G$146</f>
        <v/>
      </c>
      <c t="s" s="16" r="H176">
        <v>19</v>
      </c>
      <c s="16" r="I176"/>
      <c s="25" r="J176">
        <v>100000</v>
      </c>
      <c s="42" r="K176"/>
      <c s="28" r="L176">
        <f>IF((K176&gt;0),( (K176/K$146)-1),0)</f>
        <v>0</v>
      </c>
      <c s="45" r="M176">
        <f>K176-K$146</f>
        <v>-320</v>
      </c>
    </row>
    <row r="177">
      <c s="45" r="B177"/>
      <c t="s" s="16" r="C177">
        <v>14</v>
      </c>
      <c t="str" s="16" r="D177">
        <f>D$146</f>
        <v>6 months</v>
      </c>
      <c s="45" r="E177"/>
      <c t="str" s="16" r="F177">
        <f>F$146</f>
        <v>8 x 10</v>
      </c>
      <c t="str" s="45" r="G177">
        <f>G$146</f>
        <v/>
      </c>
      <c t="s" s="16" r="H177">
        <v>19</v>
      </c>
      <c s="16" r="I177"/>
      <c s="25" r="J177">
        <v>500000</v>
      </c>
      <c s="42" r="K177"/>
      <c s="28" r="L177">
        <f>IF((K177&gt;0),( (K177/K$146)-1),0)</f>
        <v>0</v>
      </c>
      <c s="45" r="M177">
        <f>K177-K$146</f>
        <v>-320</v>
      </c>
    </row>
    <row r="178">
      <c s="45" r="B178"/>
      <c t="s" s="16" r="C178">
        <v>14</v>
      </c>
      <c t="str" s="16" r="D178">
        <f>D$146</f>
        <v>6 months</v>
      </c>
      <c s="45" r="E178"/>
      <c t="str" s="16" r="F178">
        <f>F$146</f>
        <v>8 x 10</v>
      </c>
      <c t="str" s="45" r="G178">
        <f>G$146</f>
        <v/>
      </c>
      <c t="s" s="16" r="H178">
        <v>19</v>
      </c>
      <c s="16" r="I178"/>
      <c s="25" r="J178">
        <v>1000000</v>
      </c>
      <c s="42" r="K178"/>
      <c s="28" r="L178">
        <f>IF((K178&gt;0),( (K178/K$146)-1),0)</f>
        <v>0</v>
      </c>
      <c s="45" r="M178">
        <f>K178-K$146</f>
        <v>-320</v>
      </c>
    </row>
    <row r="179">
      <c s="45" r="B179"/>
      <c t="s" s="16" r="C179">
        <v>14</v>
      </c>
      <c t="str" s="16" r="D179">
        <f>D$146</f>
        <v>6 months</v>
      </c>
      <c s="45" r="E179"/>
      <c t="str" s="16" r="F179">
        <f>F$146</f>
        <v>8 x 10</v>
      </c>
      <c t="str" s="45" r="G179">
        <f>G$146</f>
        <v/>
      </c>
      <c t="s" s="16" r="H179">
        <v>19</v>
      </c>
      <c s="16" r="I179"/>
      <c s="25" r="J179">
        <v>3000000</v>
      </c>
      <c s="42" r="K179"/>
      <c s="28" r="L179">
        <f>IF((K179&gt;0),( (K179/K$146)-1),0)</f>
        <v>0</v>
      </c>
      <c s="45" r="M179">
        <f>K179-K$146</f>
        <v>-320</v>
      </c>
    </row>
    <row r="180">
      <c s="45" r="B180"/>
      <c t="s" s="16" r="C180">
        <v>14</v>
      </c>
      <c t="str" s="16" r="D180">
        <f>D$146</f>
        <v>6 months</v>
      </c>
      <c s="45" r="E180"/>
      <c t="str" s="16" r="F180">
        <f>F$146</f>
        <v>8 x 10</v>
      </c>
      <c t="str" s="45" r="G180">
        <f>G$146</f>
        <v/>
      </c>
      <c t="s" s="16" r="H180">
        <v>19</v>
      </c>
      <c s="16" r="I180"/>
      <c s="25" r="J180">
        <v>5000000</v>
      </c>
      <c s="42" r="K180"/>
      <c s="28" r="L180">
        <f>IF((K180&gt;0),( (K180/K$146)-1),0)</f>
        <v>0</v>
      </c>
      <c s="45" r="M180">
        <f>K180-K$146</f>
        <v>-320</v>
      </c>
    </row>
    <row r="181">
      <c s="45" r="B181"/>
      <c s="45" r="E181"/>
      <c t="str" s="16" r="F181">
        <f>F$146</f>
        <v>8 x 10</v>
      </c>
      <c t="str" s="45" r="G181">
        <f>G$146</f>
        <v/>
      </c>
      <c s="16" r="I181"/>
      <c s="25" r="J181">
        <v>10000000</v>
      </c>
      <c s="42" r="K181"/>
      <c s="28" r="L181"/>
      <c s="45" r="M181">
        <f>K181-K$146</f>
        <v>-320</v>
      </c>
    </row>
    <row r="182">
      <c s="45" r="B182"/>
      <c s="45" r="E182"/>
      <c t="str" s="16" r="F182">
        <f>F$146</f>
        <v>8 x 10</v>
      </c>
      <c t="str" s="45" r="G182">
        <f>G$146</f>
        <v/>
      </c>
      <c s="16" r="I182"/>
      <c s="25" r="J182">
        <v>25000000</v>
      </c>
      <c s="42" r="K182"/>
      <c s="28" r="L182"/>
      <c s="45" r="M182">
        <f>K182-K$146</f>
        <v>-320</v>
      </c>
    </row>
    <row r="183">
      <c s="45" r="B183"/>
      <c s="45" r="E183"/>
      <c t="str" s="16" r="F183">
        <f>F$146</f>
        <v>8 x 10</v>
      </c>
      <c t="str" s="45" r="G183">
        <f>G$146</f>
        <v/>
      </c>
      <c s="16" r="I183"/>
      <c t="s" s="19" r="J183">
        <v>33</v>
      </c>
      <c s="42" r="K183"/>
      <c s="28" r="L183"/>
      <c s="45" r="M183">
        <f>K183-K$146</f>
        <v>-320</v>
      </c>
    </row>
    <row r="184">
      <c s="31" r="A184"/>
      <c s="31" r="B184"/>
      <c s="31" r="C184"/>
      <c s="40" r="D184"/>
      <c s="31" r="E184"/>
      <c s="31" r="F184"/>
      <c s="31" r="G184"/>
      <c s="31" r="H184"/>
      <c s="31" r="I184"/>
      <c s="31" r="J184"/>
      <c s="35" r="K184"/>
      <c s="34" r="L184"/>
      <c s="31" r="M184"/>
      <c s="31" r="N184"/>
      <c s="31" r="O184"/>
      <c s="31" r="P184"/>
      <c s="31" r="Q184"/>
      <c s="31" r="R184"/>
      <c s="31" r="S184"/>
      <c s="31" r="T184"/>
      <c s="31" r="U184"/>
      <c s="31" r="V184"/>
      <c s="31" r="W184"/>
      <c s="31" r="X184"/>
    </row>
    <row r="185">
      <c s="16" r="A185"/>
      <c s="16" r="B185"/>
      <c s="16" r="C185"/>
      <c s="43" r="D185"/>
      <c s="16" r="E185"/>
      <c s="16" r="F185"/>
      <c s="16" r="G185"/>
      <c s="16" r="H185"/>
      <c s="16" r="I185"/>
      <c s="16" r="J185"/>
      <c s="22" r="K185"/>
      <c s="21" r="L185"/>
      <c s="16" r="M185"/>
    </row>
    <row r="186">
      <c s="16" r="A186"/>
      <c s="16" r="B186"/>
      <c s="16" r="C186"/>
      <c s="43" r="D186"/>
      <c s="16" r="E186"/>
      <c s="16" r="F186"/>
      <c s="16" r="G186"/>
      <c s="16" r="H186"/>
      <c s="16" r="I186"/>
      <c s="16" r="J186"/>
      <c s="22" r="K186"/>
      <c s="21" r="L186"/>
      <c s="16" r="M186"/>
    </row>
    <row r="187">
      <c s="16" r="A187"/>
      <c s="16" r="B187"/>
      <c s="16" r="C187"/>
      <c s="43" r="D187"/>
      <c s="16" r="E187"/>
      <c s="16" r="F187"/>
      <c s="16" r="G187"/>
      <c s="16" r="H187"/>
      <c s="16" r="I187"/>
      <c s="16" r="J187"/>
      <c s="22" r="K187"/>
      <c s="21" r="L187"/>
      <c s="16" r="M187"/>
    </row>
    <row r="188">
      <c s="16" r="A188"/>
      <c s="16" r="B188"/>
      <c s="16" r="C188"/>
      <c s="43" r="D188"/>
      <c s="16" r="E188"/>
      <c s="16" r="F188"/>
      <c s="16" r="G188"/>
      <c s="16" r="H188"/>
      <c s="16" r="I188"/>
      <c s="16" r="J188"/>
      <c s="22" r="K188"/>
      <c s="21" r="L188"/>
      <c s="16" r="M188"/>
    </row>
    <row r="189">
      <c s="16" r="A189"/>
      <c s="16" r="B189"/>
      <c s="16" r="C189"/>
      <c s="43" r="D189"/>
      <c s="16" r="E189"/>
      <c s="16" r="F189"/>
      <c s="16" r="G189"/>
      <c s="16" r="H189"/>
      <c s="16" r="I189"/>
      <c s="16" r="J189"/>
      <c s="22" r="K189"/>
      <c s="21" r="L189"/>
      <c s="16" r="M189"/>
    </row>
    <row r="190">
      <c s="16" r="A190"/>
      <c s="16" r="B190"/>
      <c s="16" r="C190"/>
      <c s="43" r="D190"/>
      <c s="16" r="E190"/>
      <c s="16" r="F190"/>
      <c s="16" r="G190"/>
      <c s="16" r="H190"/>
      <c s="16" r="I190"/>
      <c s="16" r="J190"/>
      <c s="22" r="K190"/>
      <c s="21" r="L190"/>
      <c s="16" r="M190"/>
    </row>
    <row r="191">
      <c s="16" r="A191"/>
      <c s="16" r="B191"/>
      <c s="16" r="C191"/>
      <c s="16" r="D191"/>
      <c s="43" r="E191"/>
      <c s="16" r="F191"/>
      <c s="16" r="G191"/>
      <c s="16" r="H191"/>
      <c s="16" r="I191"/>
      <c s="16" r="J191"/>
      <c s="22" r="K191"/>
      <c s="21" r="L191"/>
      <c s="16" r="M191"/>
    </row>
    <row r="192">
      <c s="16" r="A192"/>
      <c s="16" r="B192"/>
      <c s="16" r="C192"/>
      <c s="16" r="D192"/>
      <c s="43" r="E192"/>
      <c s="16" r="F192"/>
      <c s="16" r="G192"/>
      <c s="16" r="H192"/>
      <c s="16" r="I192"/>
      <c s="16" r="J192"/>
      <c s="22" r="K192"/>
      <c s="21" r="L192"/>
      <c s="16" r="M192"/>
    </row>
    <row r="193">
      <c s="16" r="A193"/>
      <c s="16" r="B193"/>
      <c s="16" r="C193"/>
      <c s="16" r="D193"/>
      <c s="16" r="E193"/>
      <c s="43" r="F193"/>
      <c s="16" r="G193"/>
      <c s="16" r="H193"/>
      <c s="16" r="I193"/>
      <c s="16" r="J193"/>
      <c s="22" r="K193"/>
      <c s="21" r="L193"/>
      <c s="16" r="M193"/>
    </row>
    <row r="194">
      <c s="16" r="A194"/>
      <c s="16" r="B194"/>
      <c s="16" r="C194"/>
      <c s="16" r="D194"/>
      <c s="16" r="E194"/>
      <c s="43" r="F194"/>
      <c s="16" r="G194"/>
      <c s="16" r="H194"/>
      <c s="16" r="I194"/>
      <c s="16" r="J194"/>
      <c s="22" r="K194"/>
      <c s="21" r="L194"/>
      <c s="16" r="M194"/>
    </row>
    <row r="195">
      <c s="16" r="A195"/>
      <c s="16" r="B195"/>
      <c s="16" r="C195"/>
      <c s="16" r="D195"/>
      <c s="16" r="E195"/>
      <c s="43" r="F195"/>
      <c s="16" r="G195"/>
      <c s="16" r="H195"/>
      <c s="16" r="I195"/>
      <c s="16" r="J195"/>
      <c s="22" r="K195"/>
      <c s="21" r="L195"/>
      <c s="16" r="M195"/>
    </row>
    <row r="196">
      <c s="16" r="A196"/>
      <c s="16" r="B196"/>
      <c s="16" r="C196"/>
      <c s="16" r="D196"/>
      <c s="16" r="E196"/>
      <c s="43" r="F196"/>
      <c s="16" r="G196"/>
      <c s="16" r="H196"/>
      <c s="16" r="I196"/>
      <c s="16" r="J196"/>
      <c s="22" r="K196"/>
      <c s="21" r="L196"/>
      <c s="16" r="M196"/>
    </row>
    <row r="197">
      <c s="16" r="A197"/>
      <c s="16" r="B197"/>
      <c s="16" r="C197"/>
      <c s="16" r="D197"/>
      <c s="16" r="E197"/>
      <c s="43" r="F197"/>
      <c s="16" r="G197"/>
      <c s="16" r="H197"/>
      <c s="16" r="I197"/>
      <c s="16" r="J197"/>
      <c s="22" r="K197"/>
      <c s="21" r="L197"/>
      <c s="16" r="M197"/>
    </row>
    <row r="198">
      <c s="16" r="A198"/>
      <c s="16" r="B198"/>
      <c s="16" r="C198"/>
      <c s="16" r="D198"/>
      <c s="16" r="E198"/>
      <c s="16" r="F198"/>
      <c s="16" r="G198"/>
      <c s="16" r="H198"/>
      <c s="16" r="I198"/>
      <c s="16" r="J198"/>
      <c s="22" r="K198"/>
      <c s="21" r="L198"/>
      <c s="16" r="M198"/>
    </row>
    <row r="199">
      <c s="16" r="A199"/>
      <c s="16" r="B199"/>
      <c s="16" r="C199"/>
      <c s="16" r="D199"/>
      <c s="16" r="E199"/>
      <c s="16" r="F199"/>
      <c s="43" r="G199"/>
      <c s="16" r="H199"/>
      <c s="16" r="I199"/>
      <c s="16" r="J199"/>
      <c s="22" r="K199"/>
      <c s="21" r="L199"/>
      <c s="16" r="M199"/>
    </row>
    <row r="200">
      <c s="16" r="A200"/>
      <c s="16" r="B200"/>
      <c s="16" r="C200"/>
      <c s="16" r="D200"/>
      <c s="16" r="E200"/>
      <c s="16" r="F200"/>
      <c s="16" r="G200"/>
      <c s="43" r="H200"/>
      <c s="16" r="I200"/>
      <c s="16" r="J200"/>
      <c s="22" r="K200"/>
      <c s="21" r="L200"/>
      <c s="16" r="M200"/>
    </row>
    <row r="201">
      <c s="16" r="A201"/>
      <c s="16" r="B201"/>
      <c s="16" r="C201"/>
      <c s="16" r="D201"/>
      <c s="16" r="E201"/>
      <c s="16" r="F201"/>
      <c s="16" r="G201"/>
      <c s="43" r="H201"/>
      <c s="16" r="I201"/>
      <c s="16" r="J201"/>
      <c s="22" r="K201"/>
      <c s="21" r="L201"/>
      <c s="16" r="M201"/>
    </row>
    <row r="202">
      <c s="16" r="A202"/>
      <c s="16" r="B202"/>
      <c s="16" r="C202"/>
      <c s="16" r="D202"/>
      <c s="16" r="E202"/>
      <c s="16" r="F202"/>
      <c s="16" r="G202"/>
      <c s="43" r="H202"/>
      <c s="16" r="I202"/>
      <c s="16" r="J202"/>
      <c s="22" r="K202"/>
      <c s="21" r="L202"/>
      <c s="16" r="M202"/>
    </row>
    <row r="203">
      <c s="16" r="A203"/>
      <c s="16" r="B203"/>
      <c s="16" r="C203"/>
      <c s="16" r="D203"/>
      <c s="16" r="E203"/>
      <c s="16" r="F203"/>
      <c s="16" r="G203"/>
      <c s="43" r="H203"/>
      <c s="16" r="I203"/>
      <c s="16" r="J203"/>
      <c s="22" r="K203"/>
      <c s="21" r="L203"/>
      <c s="16" r="M203"/>
    </row>
    <row r="204">
      <c s="16" r="A204"/>
      <c s="16" r="B204"/>
      <c s="16" r="C204"/>
      <c s="16" r="D204"/>
      <c s="16" r="E204"/>
      <c s="16" r="F204"/>
      <c s="16" r="G204"/>
      <c s="43" r="H204"/>
      <c s="16" r="I204"/>
      <c s="16" r="J204"/>
      <c s="22" r="K204"/>
      <c s="21" r="L204"/>
      <c s="16" r="M204"/>
    </row>
    <row r="205">
      <c s="16" r="A205"/>
      <c s="16" r="B205"/>
      <c s="16" r="C205"/>
      <c s="16" r="D205"/>
      <c s="16" r="E205"/>
      <c s="16" r="F205"/>
      <c s="16" r="G205"/>
      <c s="43" r="H205"/>
      <c s="16" r="I205"/>
      <c s="73" r="J205"/>
      <c s="22" r="K205"/>
      <c s="21" r="L205"/>
      <c s="16" r="M205"/>
      <c s="16" r="N205"/>
      <c s="16" r="O205"/>
      <c s="16" r="P205"/>
      <c s="16" r="Q205"/>
      <c s="43" r="R205"/>
      <c s="16" r="S205"/>
      <c s="16" r="T205"/>
      <c s="16" r="U205"/>
      <c s="16" r="V205"/>
      <c s="22" r="W205"/>
      <c s="21" r="X205"/>
    </row>
    <row r="206">
      <c s="16" r="A206"/>
      <c s="16" r="B206"/>
      <c s="16" r="C206"/>
      <c s="16" r="D206"/>
      <c s="16" r="E206"/>
      <c s="16" r="F206"/>
      <c s="16" r="G206"/>
      <c s="16" r="H206"/>
      <c s="16" r="I206"/>
      <c s="73" r="J206"/>
      <c s="22" r="K206"/>
      <c s="21" r="L206"/>
      <c s="16" r="M206"/>
      <c s="16" r="N206"/>
      <c s="16" r="O206"/>
      <c s="16" r="P206"/>
      <c s="16" r="Q206"/>
      <c s="43" r="R206"/>
      <c s="16" r="S206"/>
      <c s="16" r="T206"/>
      <c s="16" r="U206"/>
      <c s="16" r="V206"/>
      <c s="22" r="W206"/>
      <c s="21" r="X206"/>
    </row>
    <row r="207">
      <c s="16" r="A207"/>
      <c s="16" r="B207"/>
      <c s="16" r="C207"/>
      <c s="16" r="D207"/>
      <c s="16" r="E207"/>
      <c s="16" r="F207"/>
      <c s="16" r="G207"/>
      <c s="16" r="H207"/>
      <c s="16" r="I207"/>
      <c s="73" r="J207"/>
      <c s="22" r="K207"/>
      <c s="21" r="L207"/>
      <c s="16" r="M207"/>
      <c s="16" r="N207"/>
      <c s="16" r="O207"/>
      <c s="16" r="P207"/>
      <c s="16" r="Q207"/>
      <c s="43" r="R207"/>
      <c s="16" r="S207"/>
      <c s="16" r="T207"/>
      <c s="16" r="U207"/>
      <c s="16" r="V207"/>
      <c s="22" r="W207"/>
      <c s="21" r="X207"/>
    </row>
    <row r="208">
      <c s="16" r="A208"/>
      <c s="16" r="B208"/>
      <c s="16" r="C208"/>
      <c s="16" r="D208"/>
      <c s="16" r="E208"/>
      <c s="16" r="F208"/>
      <c s="16" r="G208"/>
      <c s="16" r="H208"/>
      <c s="16" r="I208"/>
      <c s="73" r="J208"/>
      <c s="22" r="K208"/>
      <c s="21" r="L208"/>
      <c s="16" r="M208"/>
      <c s="16" r="N208"/>
      <c s="16" r="O208"/>
      <c s="16" r="P208"/>
      <c s="16" r="Q208"/>
      <c s="43" r="R208"/>
      <c s="16" r="S208"/>
      <c s="16" r="T208"/>
      <c s="16" r="U208"/>
      <c s="16" r="V208"/>
      <c s="22" r="W208"/>
      <c s="21" r="X208"/>
    </row>
    <row r="209">
      <c s="16" r="A209"/>
      <c s="16" r="B209"/>
      <c s="16" r="C209"/>
      <c s="16" r="D209"/>
      <c s="16" r="E209"/>
      <c s="16" r="F209"/>
      <c s="16" r="G209"/>
      <c s="16" r="H209"/>
      <c s="16" r="I209"/>
      <c s="73" r="J209"/>
      <c s="22" r="K209"/>
      <c s="21" r="L209"/>
      <c s="16" r="M209"/>
      <c s="16" r="N209"/>
      <c s="16" r="O209"/>
      <c s="16" r="P209"/>
      <c s="16" r="Q209"/>
      <c s="43" r="R209"/>
      <c s="16" r="S209"/>
      <c s="16" r="T209"/>
      <c s="16" r="U209"/>
      <c s="16" r="V209"/>
      <c s="22" r="W209"/>
      <c s="21" r="X209"/>
    </row>
    <row r="210">
      <c s="16" r="A210"/>
      <c s="16" r="B210"/>
      <c s="16" r="C210"/>
      <c s="16" r="D210"/>
      <c s="16" r="E210"/>
      <c s="16" r="F210"/>
      <c s="16" r="G210"/>
      <c s="16" r="H210"/>
      <c s="16" r="I210"/>
      <c s="73" r="J210"/>
      <c s="22" r="K210"/>
      <c s="21" r="L210"/>
      <c s="16" r="M210"/>
    </row>
    <row r="211">
      <c s="16" r="A211"/>
      <c s="16" r="B211"/>
      <c s="16" r="C211"/>
      <c s="16" r="D211"/>
      <c s="16" r="E211"/>
      <c s="16" r="F211"/>
      <c s="16" r="G211"/>
      <c s="16" r="H211"/>
      <c s="16" r="I211"/>
      <c s="73" r="J211"/>
      <c s="22" r="K211"/>
      <c s="21" r="L211"/>
      <c s="16" r="M211"/>
    </row>
    <row r="212">
      <c s="16" r="A212"/>
      <c s="16" r="B212"/>
      <c s="16" r="C212"/>
      <c s="16" r="D212"/>
      <c s="16" r="E212"/>
      <c s="16" r="F212"/>
      <c s="16" r="G212"/>
      <c s="16" r="H212"/>
      <c s="16" r="I212"/>
      <c s="73" r="J212"/>
      <c s="22" r="K212"/>
      <c s="21" r="L212"/>
      <c s="16" r="M212"/>
    </row>
    <row r="213">
      <c s="16" r="A213"/>
      <c s="16" r="B213"/>
      <c s="16" r="C213"/>
      <c s="16" r="D213"/>
      <c s="16" r="E213"/>
      <c s="16" r="F213"/>
      <c s="16" r="G213"/>
      <c s="16" r="H213"/>
      <c s="16" r="I213"/>
      <c s="73" r="J213"/>
      <c s="22" r="K213"/>
      <c s="21" r="L213"/>
      <c s="16" r="M213"/>
    </row>
    <row r="214">
      <c s="16" r="A214"/>
      <c s="16" r="B214"/>
      <c s="16" r="C214"/>
      <c s="16" r="D214"/>
      <c s="16" r="E214"/>
      <c s="16" r="F214"/>
      <c s="16" r="G214"/>
      <c s="16" r="H214"/>
      <c s="16" r="I214"/>
      <c s="73" r="J214"/>
      <c s="22" r="K214"/>
      <c s="21" r="L214"/>
      <c s="16" r="M214"/>
    </row>
    <row r="215">
      <c s="16" r="A215"/>
      <c s="16" r="B215"/>
      <c s="16" r="C215"/>
      <c s="16" r="D215"/>
      <c s="16" r="E215"/>
      <c s="16" r="F215"/>
      <c s="16" r="G215"/>
      <c s="16" r="H215"/>
      <c s="16" r="I215"/>
      <c s="73" r="J215"/>
      <c s="22" r="K215"/>
      <c s="21" r="L215"/>
      <c s="16" r="M215"/>
    </row>
    <row r="216">
      <c s="16" r="A216"/>
      <c s="16" r="B216"/>
      <c s="16" r="C216"/>
      <c s="16" r="D216"/>
      <c s="16" r="E216"/>
      <c s="16" r="F216"/>
      <c s="16" r="G216"/>
      <c s="16" r="H216"/>
      <c s="16" r="I216"/>
      <c s="73" r="J216"/>
      <c s="22" r="K216"/>
      <c s="21" r="L216"/>
      <c s="16" r="M216"/>
    </row>
    <row r="217">
      <c s="16" r="A217"/>
      <c s="16" r="B217"/>
      <c s="16" r="C217"/>
      <c s="16" r="D217"/>
      <c s="16" r="E217"/>
      <c s="16" r="F217"/>
      <c s="16" r="G217"/>
      <c s="16" r="H217"/>
      <c s="16" r="I217"/>
      <c s="73" r="J217"/>
      <c s="22" r="K217"/>
      <c s="21" r="L217"/>
      <c s="16" r="M217"/>
    </row>
    <row r="218">
      <c s="16" r="A218"/>
      <c s="16" r="B218"/>
      <c s="16" r="C218"/>
      <c s="16" r="D218"/>
      <c s="16" r="E218"/>
      <c s="16" r="F218"/>
      <c s="16" r="G218"/>
      <c s="16" r="H218"/>
      <c s="16" r="I218"/>
      <c s="43" r="J218"/>
      <c s="22" r="K218"/>
      <c s="21" r="L218"/>
      <c s="16" r="M218"/>
    </row>
    <row r="219">
      <c s="16" r="A219"/>
      <c s="16" r="B219"/>
      <c s="16" r="C219"/>
      <c s="43" r="D219"/>
      <c s="16" r="E219"/>
      <c s="16" r="F219"/>
      <c s="16" r="G219"/>
      <c s="16" r="H219"/>
      <c s="16" r="I219"/>
      <c s="74" r="J219"/>
      <c s="22" r="K219"/>
      <c s="21" r="L219"/>
      <c s="16" r="M219"/>
    </row>
    <row r="220">
      <c s="16" r="A220"/>
      <c s="16" r="B220"/>
      <c s="16" r="C220"/>
      <c s="43" r="D220"/>
      <c s="16" r="E220"/>
      <c s="16" r="F220"/>
      <c s="16" r="G220"/>
      <c s="16" r="H220"/>
      <c s="16" r="I220"/>
      <c s="74" r="J220"/>
      <c s="22" r="K220"/>
      <c s="21" r="L220"/>
      <c s="16" r="M220"/>
    </row>
    <row r="221">
      <c s="16" r="A221"/>
      <c s="16" r="B221"/>
      <c s="16" r="C221"/>
      <c s="43" r="D221"/>
      <c s="16" r="E221"/>
      <c s="16" r="F221"/>
      <c s="16" r="G221"/>
      <c s="16" r="H221"/>
      <c s="16" r="I221"/>
      <c s="74" r="J221"/>
      <c s="22" r="K221"/>
      <c s="21" r="L221"/>
      <c s="16" r="M221"/>
    </row>
    <row r="222">
      <c s="16" r="A222"/>
      <c s="16" r="B222"/>
      <c s="16" r="C222"/>
      <c s="43" r="D222"/>
      <c s="16" r="E222"/>
      <c s="16" r="F222"/>
      <c s="16" r="G222"/>
      <c s="16" r="H222"/>
      <c s="16" r="I222"/>
      <c s="74" r="J222"/>
      <c s="22" r="K222"/>
      <c s="21" r="L222"/>
      <c s="16" r="M222"/>
    </row>
    <row r="223">
      <c s="16" r="A223"/>
      <c s="16" r="B223"/>
      <c s="16" r="C223"/>
      <c s="43" r="D223"/>
      <c s="16" r="E223"/>
      <c s="16" r="F223"/>
      <c s="16" r="G223"/>
      <c s="16" r="H223"/>
      <c s="16" r="I223"/>
      <c s="74" r="J223"/>
      <c s="16" r="K223"/>
      <c s="21" r="L223"/>
      <c s="16" r="M223"/>
    </row>
    <row r="224">
      <c s="16" r="A224"/>
      <c s="16" r="B224"/>
      <c s="16" r="C224"/>
      <c s="43" r="D224"/>
      <c s="16" r="E224"/>
      <c s="16" r="F224"/>
      <c s="16" r="G224"/>
      <c s="16" r="H224"/>
      <c s="16" r="I224"/>
      <c s="74" r="J224"/>
      <c s="22" r="K224"/>
      <c s="21" r="L224"/>
      <c s="16" r="M224"/>
    </row>
    <row r="225">
      <c s="16" r="A225"/>
      <c s="16" r="B225"/>
      <c s="16" r="C225"/>
      <c s="43" r="D225"/>
      <c s="16" r="E225"/>
      <c s="16" r="F225"/>
      <c s="16" r="G225"/>
      <c s="16" r="H225"/>
      <c s="16" r="I225"/>
      <c s="74" r="J225"/>
      <c s="22" r="K225"/>
      <c s="21" r="L225"/>
      <c s="16" r="M225"/>
    </row>
    <row r="226">
      <c s="16" r="A226"/>
      <c s="16" r="B226"/>
      <c s="16" r="C226"/>
      <c s="43" r="D226"/>
      <c s="16" r="E226"/>
      <c s="16" r="F226"/>
      <c s="16" r="G226"/>
      <c s="16" r="H226"/>
      <c s="16" r="I226"/>
      <c s="74" r="J226"/>
      <c s="22" r="K226"/>
      <c s="21" r="L226"/>
      <c s="16" r="M226"/>
    </row>
    <row r="227">
      <c s="16" r="A227"/>
      <c s="16" r="B227"/>
      <c s="16" r="C227"/>
      <c s="43" r="D227"/>
      <c s="16" r="E227"/>
      <c s="16" r="F227"/>
      <c s="16" r="G227"/>
      <c s="16" r="H227"/>
      <c s="16" r="I227"/>
      <c s="74" r="J227"/>
      <c s="22" r="K227"/>
      <c s="21" r="L227"/>
      <c s="16" r="M227"/>
    </row>
    <row r="228">
      <c s="16" r="A228"/>
      <c s="16" r="B228"/>
      <c s="16" r="C228"/>
      <c s="16" r="D228"/>
      <c s="43" r="E228"/>
      <c s="16" r="F228"/>
      <c s="16" r="G228"/>
      <c s="16" r="H228"/>
      <c s="16" r="I228"/>
      <c s="74" r="J228"/>
      <c s="22" r="K228"/>
      <c s="21" r="L228"/>
      <c s="16" r="M228"/>
    </row>
    <row r="229">
      <c s="16" r="A229"/>
      <c s="16" r="B229"/>
      <c s="16" r="C229"/>
      <c s="16" r="D229"/>
      <c s="43" r="E229"/>
      <c s="16" r="F229"/>
      <c s="16" r="G229"/>
      <c s="16" r="H229"/>
      <c s="16" r="I229"/>
      <c s="74" r="J229"/>
      <c s="22" r="K229"/>
      <c s="21" r="L229"/>
      <c s="16" r="M229"/>
    </row>
    <row r="230">
      <c s="16" r="A230"/>
      <c s="16" r="B230"/>
      <c s="16" r="C230"/>
      <c s="16" r="D230"/>
      <c s="43" r="E230"/>
      <c s="16" r="F230"/>
      <c s="16" r="G230"/>
      <c s="16" r="H230"/>
      <c s="16" r="I230"/>
      <c s="74" r="J230"/>
      <c s="22" r="K230"/>
      <c s="21" r="L230"/>
      <c s="16" r="M230"/>
    </row>
    <row r="231">
      <c s="16" r="A231"/>
      <c s="16" r="B231"/>
      <c s="16" r="C231"/>
      <c s="16" r="D231"/>
      <c s="16" r="E231"/>
      <c s="43" r="F231"/>
      <c s="43" r="G231"/>
      <c s="16" r="H231"/>
      <c s="16" r="I231"/>
      <c s="74" r="J231"/>
      <c s="22" r="K231"/>
      <c s="21" r="L231"/>
      <c s="16" r="M231"/>
    </row>
    <row r="232">
      <c s="16" r="A232"/>
      <c s="16" r="B232"/>
      <c s="16" r="C232"/>
      <c s="16" r="D232"/>
      <c s="16" r="E232"/>
      <c s="43" r="F232"/>
      <c s="43" r="G232"/>
      <c s="16" r="H232"/>
      <c s="16" r="I232"/>
      <c s="74" r="J232"/>
      <c s="22" r="K232"/>
      <c s="21" r="L232"/>
      <c s="16" r="M232"/>
    </row>
    <row r="233">
      <c s="16" r="A233"/>
      <c s="16" r="B233"/>
      <c s="16" r="C233"/>
      <c s="16" r="D233"/>
      <c s="16" r="E233"/>
      <c s="43" r="F233"/>
      <c s="43" r="G233"/>
      <c s="16" r="H233"/>
      <c s="16" r="I233"/>
      <c s="74" r="J233"/>
      <c s="22" r="K233"/>
      <c s="21" r="L233"/>
      <c s="16" r="M233"/>
    </row>
    <row r="234">
      <c s="16" r="A234"/>
      <c s="16" r="B234"/>
      <c s="16" r="C234"/>
      <c s="16" r="D234"/>
      <c s="16" r="E234"/>
      <c s="16" r="F234"/>
      <c s="12" r="G234"/>
      <c s="16" r="H234"/>
      <c s="16" r="I234"/>
      <c s="74" r="J234"/>
      <c s="22" r="K234"/>
      <c s="21" r="L234"/>
      <c s="16" r="M234"/>
    </row>
    <row r="235">
      <c s="16" r="A235"/>
      <c s="16" r="B235"/>
      <c s="16" r="C235"/>
      <c s="16" r="D235"/>
      <c s="16" r="E235"/>
      <c s="16" r="F235"/>
      <c s="12" r="G235"/>
      <c s="16" r="H235"/>
      <c s="16" r="I235"/>
      <c s="74" r="J235"/>
      <c s="22" r="K235"/>
      <c s="21" r="L235"/>
      <c s="16" r="M235"/>
    </row>
    <row r="236">
      <c s="16" r="A236"/>
      <c s="16" r="B236"/>
      <c s="16" r="C236"/>
      <c s="16" r="D236"/>
      <c s="16" r="E236"/>
      <c s="16" r="F236"/>
      <c s="16" r="G236"/>
      <c s="43" r="H236"/>
      <c s="16" r="I236"/>
      <c s="74" r="J236"/>
      <c s="22" r="K236"/>
      <c s="21" r="L236"/>
      <c s="16" r="M236"/>
    </row>
    <row r="237">
      <c s="16" r="A237"/>
      <c s="16" r="B237"/>
      <c s="16" r="C237"/>
      <c s="16" r="D237"/>
      <c s="16" r="E237"/>
      <c s="16" r="F237"/>
      <c s="16" r="G237"/>
      <c s="43" r="H237"/>
      <c s="16" r="I237"/>
      <c s="74" r="J237"/>
      <c s="22" r="K237"/>
      <c s="21" r="L237"/>
      <c s="16" r="M237"/>
    </row>
    <row r="238">
      <c s="16" r="A238"/>
      <c s="16" r="B238"/>
      <c s="16" r="C238"/>
      <c s="16" r="D238"/>
      <c s="16" r="E238"/>
      <c s="16" r="F238"/>
      <c s="16" r="G238"/>
      <c s="43" r="H238"/>
      <c s="16" r="I238"/>
      <c s="74" r="J238"/>
      <c s="22" r="K238"/>
      <c s="21" r="L238"/>
      <c s="16" r="M238"/>
    </row>
    <row r="239">
      <c s="16" r="A239"/>
      <c s="16" r="B239"/>
      <c s="16" r="C239"/>
      <c s="16" r="D239"/>
      <c s="16" r="E239"/>
      <c s="16" r="F239"/>
      <c s="16" r="G239"/>
      <c s="43" r="H239"/>
      <c s="16" r="I239"/>
      <c s="74" r="J239"/>
      <c s="22" r="K239"/>
      <c s="21" r="L239"/>
      <c s="16" r="M239"/>
    </row>
    <row r="240">
      <c s="16" r="A240"/>
      <c s="16" r="B240"/>
      <c s="16" r="C240"/>
      <c s="16" r="D240"/>
      <c s="16" r="E240"/>
      <c s="16" r="F240"/>
      <c s="16" r="G240"/>
      <c s="43" r="H240"/>
      <c s="16" r="I240"/>
      <c s="74" r="J240"/>
      <c s="22" r="K240"/>
      <c s="21" r="L240"/>
      <c s="16" r="M240"/>
    </row>
    <row r="241">
      <c s="16" r="A241"/>
      <c s="16" r="B241"/>
      <c s="16" r="C241"/>
      <c s="16" r="D241"/>
      <c s="16" r="E241"/>
      <c s="16" r="F241"/>
      <c s="16" r="G241"/>
      <c s="16" r="H241"/>
      <c s="16" r="I241"/>
      <c s="12" r="J241"/>
      <c s="22" r="K241"/>
      <c s="21" r="L241"/>
      <c s="16" r="M241"/>
    </row>
    <row r="242">
      <c s="16" r="A242"/>
      <c s="16" r="B242"/>
      <c s="16" r="C242"/>
      <c s="16" r="D242"/>
      <c s="16" r="E242"/>
      <c s="16" r="F242"/>
      <c s="16" r="G242"/>
      <c s="16" r="H242"/>
      <c s="16" r="I242"/>
      <c s="12" r="J242"/>
      <c s="22" r="K242"/>
      <c s="21" r="L242"/>
      <c s="16" r="M242"/>
    </row>
    <row r="243">
      <c s="16" r="A243"/>
      <c s="16" r="B243"/>
      <c s="16" r="C243"/>
      <c s="16" r="D243"/>
      <c s="16" r="E243"/>
      <c s="16" r="F243"/>
      <c s="16" r="G243"/>
      <c s="16" r="H243"/>
      <c s="16" r="I243"/>
      <c s="12" r="J243"/>
      <c s="22" r="K243"/>
      <c s="21" r="L243"/>
      <c s="16" r="M243"/>
    </row>
    <row r="244">
      <c s="16" r="A244"/>
      <c s="16" r="B244"/>
      <c s="16" r="C244"/>
      <c s="16" r="D244"/>
      <c s="16" r="E244"/>
      <c s="16" r="F244"/>
      <c s="16" r="G244"/>
      <c s="16" r="H244"/>
      <c s="16" r="I244"/>
      <c s="12" r="J244"/>
      <c s="22" r="K244"/>
      <c s="21" r="L244"/>
      <c s="16" r="M244"/>
    </row>
    <row r="245">
      <c s="16" r="A245"/>
      <c s="16" r="B245"/>
      <c s="16" r="C245"/>
      <c s="43" r="D245"/>
      <c s="16" r="E245"/>
      <c s="16" r="F245"/>
      <c s="16" r="G245"/>
      <c s="16" r="H245"/>
      <c s="16" r="I245"/>
      <c s="74" r="J245"/>
      <c s="22" r="K245"/>
      <c s="21" r="L245"/>
      <c s="16" r="M245"/>
    </row>
    <row r="246">
      <c s="16" r="A246"/>
      <c s="16" r="B246"/>
      <c s="16" r="C246"/>
      <c s="43" r="D246"/>
      <c s="16" r="E246"/>
      <c s="16" r="F246"/>
      <c s="16" r="G246"/>
      <c s="16" r="H246"/>
      <c s="16" r="I246"/>
      <c s="74" r="J246"/>
      <c s="22" r="K246"/>
      <c s="21" r="L246"/>
      <c s="16" r="M246"/>
    </row>
    <row r="247">
      <c s="16" r="A247"/>
      <c s="16" r="B247"/>
      <c s="16" r="C247"/>
      <c s="43" r="D247"/>
      <c s="16" r="E247"/>
      <c s="16" r="F247"/>
      <c s="16" r="G247"/>
      <c s="16" r="H247"/>
      <c s="16" r="I247"/>
      <c s="74" r="J247"/>
      <c s="22" r="K247"/>
      <c s="21" r="L247"/>
      <c s="16" r="M247"/>
    </row>
    <row r="248">
      <c s="16" r="A248"/>
      <c s="16" r="B248"/>
      <c s="16" r="C248"/>
      <c s="43" r="D248"/>
      <c s="16" r="E248"/>
      <c s="16" r="F248"/>
      <c s="16" r="G248"/>
      <c s="16" r="H248"/>
      <c s="16" r="I248"/>
      <c s="74" r="J248"/>
      <c s="22" r="K248"/>
      <c s="21" r="L248"/>
      <c s="16" r="M248"/>
    </row>
    <row r="249">
      <c s="16" r="A249"/>
      <c s="16" r="B249"/>
      <c s="16" r="C249"/>
      <c s="43" r="D249"/>
      <c s="16" r="E249"/>
      <c s="16" r="F249"/>
      <c s="16" r="G249"/>
      <c s="16" r="H249"/>
      <c s="16" r="I249"/>
      <c s="74" r="J249"/>
      <c s="22" r="K249"/>
      <c s="21" r="L249"/>
      <c s="16" r="M249"/>
    </row>
    <row r="250">
      <c s="16" r="A250"/>
      <c s="16" r="B250"/>
      <c s="16" r="C250"/>
      <c s="43" r="D250"/>
      <c s="16" r="E250"/>
      <c s="16" r="F250"/>
      <c s="16" r="G250"/>
      <c s="16" r="H250"/>
      <c s="16" r="I250"/>
      <c s="74" r="J250"/>
      <c s="22" r="K250"/>
      <c s="21" r="L250"/>
      <c s="16" r="M250"/>
    </row>
    <row r="251">
      <c s="16" r="A251"/>
      <c s="16" r="B251"/>
      <c s="16" r="C251"/>
      <c s="43" r="D251"/>
      <c s="16" r="E251"/>
      <c s="16" r="F251"/>
      <c s="16" r="G251"/>
      <c s="16" r="H251"/>
      <c s="16" r="I251"/>
      <c s="74" r="J251"/>
      <c s="22" r="K251"/>
      <c s="21" r="L251"/>
      <c s="16" r="M251"/>
    </row>
    <row r="252">
      <c s="16" r="A252"/>
      <c s="16" r="B252"/>
      <c s="16" r="C252"/>
      <c s="43" r="D252"/>
      <c s="16" r="E252"/>
      <c s="16" r="F252"/>
      <c s="16" r="G252"/>
      <c s="16" r="H252"/>
      <c s="16" r="I252"/>
      <c s="74" r="J252"/>
      <c s="22" r="K252"/>
      <c s="21" r="L252"/>
      <c s="16" r="M252"/>
    </row>
    <row r="253">
      <c s="16" r="A253"/>
      <c s="16" r="B253"/>
      <c s="16" r="C253"/>
      <c s="43" r="D253"/>
      <c s="16" r="E253"/>
      <c s="16" r="F253"/>
      <c s="16" r="G253"/>
      <c s="16" r="H253"/>
      <c s="16" r="I253"/>
      <c s="74" r="J253"/>
      <c s="22" r="K253"/>
      <c s="21" r="L253"/>
      <c s="16" r="M253"/>
    </row>
    <row r="254">
      <c s="16" r="A254"/>
      <c s="16" r="B254"/>
      <c s="16" r="C254"/>
      <c s="16" r="D254"/>
      <c s="43" r="E254"/>
      <c s="16" r="F254"/>
      <c s="16" r="G254"/>
      <c s="16" r="H254"/>
      <c s="16" r="I254"/>
      <c s="74" r="J254"/>
      <c s="22" r="K254"/>
      <c s="21" r="L254"/>
      <c s="16" r="M254"/>
    </row>
    <row r="255">
      <c s="16" r="A255"/>
      <c s="16" r="B255"/>
      <c s="16" r="C255"/>
      <c s="16" r="D255"/>
      <c s="43" r="E255"/>
      <c s="16" r="F255"/>
      <c s="16" r="G255"/>
      <c s="16" r="H255"/>
      <c s="16" r="I255"/>
      <c s="74" r="J255"/>
      <c s="22" r="K255"/>
      <c s="21" r="L255"/>
      <c s="16" r="M255"/>
    </row>
    <row r="256">
      <c s="16" r="A256"/>
      <c s="16" r="B256"/>
      <c s="16" r="C256"/>
      <c s="16" r="D256"/>
      <c s="43" r="E256"/>
      <c s="16" r="F256"/>
      <c s="16" r="G256"/>
      <c s="16" r="H256"/>
      <c s="16" r="I256"/>
      <c s="74" r="J256"/>
      <c s="22" r="K256"/>
      <c s="21" r="L256"/>
      <c s="16" r="M256"/>
    </row>
    <row r="257">
      <c s="16" r="A257"/>
      <c s="16" r="B257"/>
      <c s="16" r="C257"/>
      <c s="16" r="D257"/>
      <c s="16" r="E257"/>
      <c s="43" r="F257"/>
      <c s="43" r="G257"/>
      <c s="16" r="H257"/>
      <c s="16" r="I257"/>
      <c s="74" r="J257"/>
      <c s="22" r="K257"/>
      <c s="21" r="L257"/>
      <c s="16" r="M257"/>
    </row>
    <row r="258">
      <c s="16" r="A258"/>
      <c s="16" r="B258"/>
      <c s="16" r="C258"/>
      <c s="16" r="D258"/>
      <c s="16" r="E258"/>
      <c s="43" r="F258"/>
      <c s="43" r="G258"/>
      <c s="16" r="H258"/>
      <c s="16" r="I258"/>
      <c s="74" r="J258"/>
      <c s="22" r="K258"/>
      <c s="21" r="L258"/>
      <c s="16" r="M258"/>
    </row>
    <row r="259">
      <c s="16" r="A259"/>
      <c s="16" r="B259"/>
      <c s="16" r="C259"/>
      <c s="16" r="D259"/>
      <c s="16" r="E259"/>
      <c s="16" r="F259"/>
      <c s="16" r="G259"/>
      <c s="16" r="H259"/>
      <c s="16" r="I259"/>
      <c s="74" r="J259"/>
      <c s="22" r="K259"/>
      <c s="21" r="L259"/>
      <c s="16" r="M259"/>
    </row>
    <row r="260">
      <c s="16" r="A260"/>
      <c s="16" r="B260"/>
      <c s="16" r="C260"/>
      <c s="16" r="D260"/>
      <c s="16" r="E260"/>
      <c s="16" r="F260"/>
      <c s="16" r="G260"/>
      <c s="16" r="H260"/>
      <c s="16" r="I260"/>
      <c s="74" r="J260"/>
      <c s="22" r="K260"/>
      <c s="21" r="L260"/>
      <c s="16" r="M260"/>
    </row>
    <row r="261">
      <c s="16" r="A261"/>
      <c s="16" r="B261"/>
      <c s="16" r="C261"/>
      <c s="16" r="D261"/>
      <c s="16" r="E261"/>
      <c s="16" r="F261"/>
      <c s="16" r="G261"/>
      <c s="43" r="H261"/>
      <c s="16" r="I261"/>
      <c s="74" r="J261"/>
      <c s="22" r="K261"/>
      <c s="21" r="L261"/>
      <c s="16" r="M261"/>
    </row>
    <row r="262">
      <c s="16" r="A262"/>
      <c s="16" r="B262"/>
      <c s="16" r="C262"/>
      <c s="16" r="D262"/>
      <c s="16" r="E262"/>
      <c s="16" r="F262"/>
      <c s="16" r="G262"/>
      <c s="43" r="H262"/>
      <c s="16" r="I262"/>
      <c s="74" r="J262"/>
      <c s="22" r="K262"/>
      <c s="21" r="L262"/>
      <c s="16" r="M262"/>
    </row>
    <row r="263">
      <c s="16" r="A263"/>
      <c s="16" r="B263"/>
      <c s="16" r="C263"/>
      <c s="16" r="D263"/>
      <c s="16" r="E263"/>
      <c s="16" r="F263"/>
      <c s="16" r="G263"/>
      <c s="43" r="H263"/>
      <c s="16" r="I263"/>
      <c s="74" r="J263"/>
      <c s="22" r="K263"/>
      <c s="21" r="L263"/>
      <c s="16" r="M263"/>
    </row>
    <row r="264">
      <c s="16" r="A264"/>
      <c s="16" r="B264"/>
      <c s="16" r="C264"/>
      <c s="16" r="D264"/>
      <c s="16" r="E264"/>
      <c s="16" r="F264"/>
      <c s="16" r="G264"/>
      <c s="43" r="H264"/>
      <c s="16" r="I264"/>
      <c s="74" r="J264"/>
      <c s="22" r="K264"/>
      <c s="21" r="L264"/>
      <c s="16" r="M264"/>
    </row>
    <row r="265">
      <c s="16" r="A265"/>
      <c s="16" r="B265"/>
      <c s="16" r="C265"/>
      <c s="16" r="D265"/>
      <c s="16" r="E265"/>
      <c s="16" r="F265"/>
      <c s="16" r="G265"/>
      <c s="43" r="H265"/>
      <c s="16" r="I265"/>
      <c s="74" r="J265"/>
      <c s="22" r="K265"/>
      <c s="21" r="L265"/>
      <c s="16" r="M265"/>
    </row>
    <row r="266">
      <c s="16" r="A266"/>
      <c s="16" r="B266"/>
      <c s="16" r="C266"/>
      <c s="16" r="D266"/>
      <c s="16" r="E266"/>
      <c s="16" r="F266"/>
      <c s="16" r="G266"/>
      <c s="16" r="H266"/>
      <c s="16" r="I266"/>
      <c s="12" r="J266"/>
      <c s="22" r="K266"/>
      <c s="21" r="L266"/>
      <c s="16" r="M266"/>
    </row>
    <row r="267">
      <c s="16" r="A267"/>
      <c s="16" r="B267"/>
      <c s="16" r="C267"/>
      <c s="16" r="D267"/>
      <c s="16" r="E267"/>
      <c s="16" r="F267"/>
      <c s="16" r="G267"/>
      <c s="16" r="H267"/>
      <c s="16" r="I267"/>
      <c s="12" r="J267"/>
      <c s="22" r="K267"/>
      <c s="21" r="L267"/>
      <c s="16" r="M267"/>
    </row>
    <row r="268">
      <c s="16" r="A268"/>
      <c s="16" r="B268"/>
      <c s="16" r="C268"/>
      <c s="16" r="D268"/>
      <c s="16" r="E268"/>
      <c s="16" r="F268"/>
      <c s="16" r="G268"/>
      <c s="16" r="H268"/>
      <c s="16" r="I268"/>
      <c s="12" r="J268"/>
      <c s="22" r="K268"/>
      <c s="21" r="L268"/>
      <c s="16" r="M268"/>
    </row>
    <row r="269">
      <c s="16" r="A269"/>
      <c s="16" r="B269"/>
      <c s="16" r="C269"/>
      <c s="16" r="D269"/>
      <c s="16" r="E269"/>
      <c s="16" r="F269"/>
      <c s="16" r="G269"/>
      <c s="16" r="H269"/>
      <c s="16" r="I269"/>
      <c s="12" r="J269"/>
      <c s="22" r="K269"/>
      <c s="21" r="L269"/>
      <c s="16" r="M269"/>
    </row>
    <row r="270">
      <c s="16" r="A270"/>
      <c s="16" r="B270"/>
      <c s="16" r="C270"/>
      <c s="16" r="D270"/>
      <c s="16" r="E270"/>
      <c s="16" r="F270"/>
      <c s="16" r="G270"/>
      <c s="16" r="H270"/>
      <c s="16" r="I270"/>
      <c s="16" r="J270"/>
      <c s="16" r="K270"/>
      <c s="21" r="L270"/>
      <c s="16" r="M270"/>
    </row>
    <row r="271">
      <c s="16" r="A271"/>
      <c s="16" r="B271"/>
      <c s="16" r="C271"/>
      <c s="43" r="D271"/>
      <c s="16" r="E271"/>
      <c s="16" r="F271"/>
      <c s="16" r="G271"/>
      <c s="16" r="H271"/>
      <c s="16" r="I271"/>
      <c s="16" r="J271"/>
      <c s="22" r="K271"/>
      <c s="21" r="L271"/>
      <c s="16" r="M271"/>
    </row>
    <row r="272">
      <c s="16" r="A272"/>
      <c s="16" r="B272"/>
      <c s="16" r="C272"/>
      <c s="43" r="D272"/>
      <c s="16" r="E272"/>
      <c s="16" r="F272"/>
      <c s="16" r="G272"/>
      <c s="16" r="H272"/>
      <c s="16" r="I272"/>
      <c s="16" r="J272"/>
      <c s="16" r="K272"/>
      <c s="21" r="L272"/>
      <c s="16" r="M272"/>
    </row>
    <row r="273">
      <c s="16" r="A273"/>
      <c s="16" r="B273"/>
      <c s="16" r="C273"/>
      <c s="43" r="D273"/>
      <c s="16" r="E273"/>
      <c s="16" r="F273"/>
      <c s="16" r="G273"/>
      <c s="16" r="H273"/>
      <c s="16" r="I273"/>
      <c s="16" r="J273"/>
      <c s="16" r="K273"/>
      <c s="21" r="L273"/>
      <c s="16" r="M273"/>
    </row>
    <row r="274">
      <c s="16" r="A274"/>
      <c s="16" r="B274"/>
      <c s="16" r="C274"/>
      <c s="43" r="D274"/>
      <c s="16" r="E274"/>
      <c s="16" r="F274"/>
      <c s="16" r="G274"/>
      <c s="16" r="H274"/>
      <c s="16" r="I274"/>
      <c s="16" r="J274"/>
      <c s="16" r="K274"/>
      <c s="21" r="L274"/>
      <c s="16" r="M274"/>
    </row>
    <row r="275">
      <c s="16" r="A275"/>
      <c s="16" r="B275"/>
      <c s="16" r="C275"/>
      <c s="43" r="D275"/>
      <c s="16" r="E275"/>
      <c s="16" r="F275"/>
      <c s="16" r="G275"/>
      <c s="16" r="H275"/>
      <c s="16" r="I275"/>
      <c s="16" r="J275"/>
      <c s="16" r="K275"/>
      <c s="21" r="L275"/>
      <c s="16" r="M275"/>
    </row>
    <row r="276">
      <c s="16" r="A276"/>
      <c s="16" r="B276"/>
      <c s="16" r="C276"/>
      <c s="43" r="D276"/>
      <c s="16" r="E276"/>
      <c s="16" r="F276"/>
      <c s="16" r="G276"/>
      <c s="16" r="H276"/>
      <c s="16" r="I276"/>
      <c s="16" r="J276"/>
      <c s="16" r="K276"/>
      <c s="21" r="L276"/>
      <c s="16" r="M276"/>
    </row>
    <row r="277">
      <c s="16" r="A277"/>
      <c s="16" r="B277"/>
      <c s="16" r="C277"/>
      <c s="16" r="D277"/>
      <c s="43" r="E277"/>
      <c s="16" r="F277"/>
      <c s="16" r="G277"/>
      <c s="16" r="H277"/>
      <c s="16" r="I277"/>
      <c s="16" r="J277"/>
      <c s="22" r="K277"/>
      <c s="21" r="L277"/>
      <c s="16" r="M277"/>
    </row>
    <row r="278">
      <c s="16" r="A278"/>
      <c s="16" r="B278"/>
      <c s="16" r="C278"/>
      <c s="16" r="D278"/>
      <c s="43" r="E278"/>
      <c s="16" r="F278"/>
      <c s="16" r="G278"/>
      <c s="16" r="H278"/>
      <c s="16" r="I278"/>
      <c s="16" r="J278"/>
      <c s="22" r="K278"/>
      <c s="21" r="L278"/>
      <c s="16" r="M278"/>
    </row>
    <row r="279">
      <c s="16" r="A279"/>
      <c s="16" r="B279"/>
      <c s="16" r="C279"/>
      <c s="16" r="D279"/>
      <c s="43" r="E279"/>
      <c s="16" r="F279"/>
      <c s="16" r="G279"/>
      <c s="16" r="H279"/>
      <c s="16" r="I279"/>
      <c s="16" r="J279"/>
      <c s="22" r="K279"/>
      <c s="21" r="L279"/>
      <c s="16" r="M279"/>
    </row>
    <row r="280">
      <c s="16" r="A280"/>
      <c s="16" r="B280"/>
      <c s="16" r="C280"/>
      <c s="16" r="D280"/>
      <c s="16" r="E280"/>
      <c s="43" r="F280"/>
      <c s="16" r="G280"/>
      <c s="16" r="H280"/>
      <c s="16" r="I280"/>
      <c s="16" r="J280"/>
      <c s="22" r="K280"/>
      <c s="21" r="L280"/>
      <c s="16" r="M280"/>
    </row>
    <row r="281">
      <c s="16" r="A281"/>
      <c s="16" r="B281"/>
      <c s="16" r="C281"/>
      <c s="16" r="D281"/>
      <c s="16" r="E281"/>
      <c s="43" r="F281"/>
      <c s="16" r="G281"/>
      <c s="16" r="H281"/>
      <c s="16" r="I281"/>
      <c s="16" r="J281"/>
      <c s="22" r="K281"/>
      <c s="21" r="L281"/>
      <c s="16" r="M281"/>
    </row>
    <row r="282">
      <c s="16" r="A282"/>
      <c s="16" r="B282"/>
      <c s="16" r="C282"/>
      <c s="16" r="D282"/>
      <c s="16" r="E282"/>
      <c s="43" r="F282"/>
      <c s="16" r="G282"/>
      <c s="16" r="H282"/>
      <c s="16" r="I282"/>
      <c s="16" r="J282"/>
      <c s="22" r="K282"/>
      <c s="21" r="L282"/>
      <c s="16" r="M282"/>
    </row>
    <row r="283">
      <c s="16" r="A283"/>
      <c s="16" r="B283"/>
      <c s="16" r="C283"/>
      <c s="16" r="D283"/>
      <c s="16" r="E283"/>
      <c s="43" r="F283"/>
      <c s="16" r="G283"/>
      <c s="16" r="H283"/>
      <c s="16" r="I283"/>
      <c s="16" r="J283"/>
      <c s="22" r="K283"/>
      <c s="21" r="L283"/>
      <c s="16" r="M283"/>
    </row>
    <row r="284">
      <c s="16" r="A284"/>
      <c s="16" r="B284"/>
      <c s="16" r="C284"/>
      <c s="16" r="D284"/>
      <c s="16" r="E284"/>
      <c s="43" r="F284"/>
      <c s="16" r="G284"/>
      <c s="16" r="H284"/>
      <c s="16" r="I284"/>
      <c s="16" r="J284"/>
      <c s="22" r="K284"/>
      <c s="21" r="L284"/>
      <c s="16" r="M284"/>
    </row>
    <row r="285">
      <c s="16" r="A285"/>
      <c s="16" r="B285"/>
      <c s="16" r="C285"/>
      <c s="16" r="D285"/>
      <c s="16" r="E285"/>
      <c s="16" r="F285"/>
      <c s="16" r="G285"/>
      <c s="16" r="H285"/>
      <c s="16" r="I285"/>
      <c s="16" r="J285"/>
      <c s="22" r="K285"/>
      <c s="21" r="L285"/>
      <c s="16" r="M285"/>
    </row>
    <row r="286">
      <c s="16" r="A286"/>
      <c s="16" r="B286"/>
      <c s="16" r="C286"/>
      <c s="16" r="D286"/>
      <c s="16" r="E286"/>
      <c s="16" r="F286"/>
      <c s="16" r="G286"/>
      <c s="16" r="H286"/>
      <c s="16" r="I286"/>
      <c s="16" r="J286"/>
      <c s="22" r="K286"/>
      <c s="21" r="L286"/>
      <c s="16" r="M286"/>
    </row>
    <row r="287">
      <c s="16" r="A287"/>
      <c s="16" r="B287"/>
      <c s="16" r="C287"/>
      <c s="16" r="D287"/>
      <c s="16" r="E287"/>
      <c s="16" r="F287"/>
      <c s="16" r="G287"/>
      <c s="43" r="H287"/>
      <c s="16" r="I287"/>
      <c s="16" r="J287"/>
      <c s="22" r="K287"/>
      <c s="21" r="L287"/>
      <c s="16" r="M287"/>
    </row>
    <row r="288">
      <c s="16" r="A288"/>
      <c s="16" r="B288"/>
      <c s="16" r="C288"/>
      <c s="16" r="D288"/>
      <c s="16" r="E288"/>
      <c s="16" r="F288"/>
      <c s="16" r="G288"/>
      <c s="43" r="H288"/>
      <c s="16" r="I288"/>
      <c s="16" r="J288"/>
      <c s="22" r="K288"/>
      <c s="21" r="L288"/>
      <c s="16" r="M288"/>
    </row>
    <row r="289">
      <c s="16" r="A289"/>
      <c s="16" r="B289"/>
      <c s="16" r="C289"/>
      <c s="16" r="D289"/>
      <c s="16" r="E289"/>
      <c s="16" r="F289"/>
      <c s="16" r="G289"/>
      <c s="43" r="H289"/>
      <c s="16" r="I289"/>
      <c s="16" r="J289"/>
      <c s="22" r="K289"/>
      <c s="21" r="L289"/>
      <c s="16" r="M289"/>
    </row>
    <row r="290">
      <c s="16" r="A290"/>
      <c s="16" r="B290"/>
      <c s="16" r="C290"/>
      <c s="16" r="D290"/>
      <c s="16" r="E290"/>
      <c s="16" r="F290"/>
      <c s="16" r="G290"/>
      <c s="43" r="H290"/>
      <c s="16" r="I290"/>
      <c s="16" r="J290"/>
      <c s="22" r="K290"/>
      <c s="21" r="L290"/>
      <c s="16" r="M290"/>
    </row>
    <row r="291">
      <c s="16" r="A291"/>
      <c s="16" r="B291"/>
      <c s="16" r="C291"/>
      <c s="16" r="D291"/>
      <c s="16" r="E291"/>
      <c s="16" r="F291"/>
      <c s="16" r="G291"/>
      <c s="43" r="H291"/>
      <c s="16" r="I291"/>
      <c s="16" r="J291"/>
      <c s="22" r="K291"/>
      <c s="21" r="L291"/>
      <c s="16" r="M291"/>
    </row>
    <row r="292">
      <c s="16" r="A292"/>
      <c s="16" r="B292"/>
      <c s="16" r="C292"/>
      <c s="16" r="D292"/>
      <c s="16" r="E292"/>
      <c s="16" r="F292"/>
      <c s="16" r="G292"/>
      <c s="16" r="H292"/>
      <c s="16" r="I292"/>
      <c s="43" r="J292"/>
      <c s="22" r="K292"/>
      <c s="21" r="L292"/>
      <c s="16" r="M292"/>
    </row>
    <row r="293">
      <c s="16" r="A293"/>
      <c s="16" r="B293"/>
      <c s="16" r="C293"/>
      <c s="16" r="D293"/>
      <c s="16" r="E293"/>
      <c s="16" r="F293"/>
      <c s="16" r="G293"/>
      <c s="16" r="H293"/>
      <c s="16" r="I293"/>
      <c s="43" r="J293"/>
      <c s="22" r="K293"/>
      <c s="21" r="L293"/>
      <c s="16" r="M293"/>
    </row>
    <row r="294">
      <c s="16" r="A294"/>
      <c s="16" r="B294"/>
      <c s="16" r="C294"/>
      <c s="16" r="D294"/>
      <c s="16" r="E294"/>
      <c s="16" r="F294"/>
      <c s="16" r="G294"/>
      <c s="16" r="H294"/>
      <c s="16" r="I294"/>
      <c s="43" r="J294"/>
      <c s="22" r="K294"/>
      <c s="21" r="L294"/>
      <c s="16" r="M294"/>
    </row>
    <row r="295">
      <c s="16" r="A295"/>
      <c s="16" r="B295"/>
      <c s="16" r="C295"/>
      <c s="16" r="D295"/>
      <c s="16" r="E295"/>
      <c s="16" r="F295"/>
      <c s="16" r="G295"/>
      <c s="16" r="H295"/>
      <c s="16" r="I295"/>
      <c s="43" r="J295"/>
      <c s="22" r="K295"/>
      <c s="21" r="L295"/>
      <c s="16" r="M295"/>
    </row>
    <row r="296">
      <c s="16" r="A296"/>
      <c s="16" r="B296"/>
      <c s="16" r="C296"/>
      <c s="16" r="D296"/>
      <c s="16" r="E296"/>
      <c s="16" r="F296"/>
      <c s="16" r="G296"/>
      <c s="16" r="H296"/>
      <c s="16" r="I296"/>
      <c s="43" r="J296"/>
      <c s="22" r="K296"/>
      <c s="21" r="L296"/>
      <c s="16" r="M296"/>
    </row>
    <row r="297">
      <c s="16" r="A297"/>
      <c s="16" r="B297"/>
      <c s="16" r="C297"/>
      <c s="16" r="D297"/>
      <c s="16" r="E297"/>
      <c s="16" r="F297"/>
      <c s="16" r="G297"/>
      <c s="16" r="H297"/>
      <c s="16" r="I297"/>
      <c s="43" r="J297"/>
      <c s="22" r="K297"/>
      <c s="21" r="L297"/>
      <c s="16" r="M297"/>
    </row>
    <row r="298">
      <c s="16" r="A298"/>
      <c s="16" r="B298"/>
      <c s="16" r="C298"/>
      <c s="16" r="D298"/>
      <c s="16" r="E298"/>
      <c s="16" r="F298"/>
      <c s="16" r="G298"/>
      <c s="16" r="H298"/>
      <c s="16" r="I298"/>
      <c s="43" r="J298"/>
      <c s="22" r="K298"/>
      <c s="21" r="L298"/>
      <c s="16" r="M298"/>
    </row>
    <row r="299">
      <c s="16" r="A299"/>
      <c s="16" r="B299"/>
      <c s="16" r="C299"/>
      <c s="16" r="D299"/>
      <c s="16" r="E299"/>
      <c s="16" r="F299"/>
      <c s="16" r="G299"/>
      <c s="16" r="H299"/>
      <c s="16" r="I299"/>
      <c s="43" r="J299"/>
      <c s="22" r="K299"/>
      <c s="21" r="L299"/>
      <c s="16" r="M299"/>
    </row>
    <row r="300">
      <c s="16" r="A300"/>
      <c s="16" r="B300"/>
      <c s="16" r="C300"/>
      <c s="16" r="D300"/>
      <c s="16" r="E300"/>
      <c s="16" r="F300"/>
      <c s="16" r="G300"/>
      <c s="16" r="H300"/>
      <c s="16" r="I300"/>
      <c s="43" r="J300"/>
      <c s="22" r="K300"/>
      <c s="21" r="L300"/>
      <c s="16" r="M300"/>
    </row>
    <row r="301">
      <c s="16" r="A301"/>
      <c s="16" r="B301"/>
      <c s="16" r="C301"/>
      <c s="16" r="D301"/>
      <c s="16" r="E301"/>
      <c s="16" r="F301"/>
      <c s="16" r="G301"/>
      <c s="16" r="H301"/>
      <c s="16" r="I301"/>
      <c s="43" r="J301"/>
      <c s="22" r="K301"/>
      <c s="21" r="L301"/>
      <c s="16" r="M301"/>
    </row>
    <row r="302">
      <c s="16" r="A302"/>
      <c s="16" r="B302"/>
      <c s="16" r="C302"/>
      <c s="16" r="D302"/>
      <c s="16" r="E302"/>
      <c s="16" r="F302"/>
      <c s="16" r="G302"/>
      <c s="16" r="H302"/>
      <c s="16" r="I302"/>
      <c s="43" r="J302"/>
      <c s="22" r="K302"/>
      <c s="21" r="L302"/>
      <c s="16" r="M302"/>
    </row>
    <row r="303">
      <c s="16" r="A303"/>
      <c s="16" r="B303"/>
      <c s="16" r="C303"/>
      <c s="16" r="D303"/>
      <c s="16" r="E303"/>
      <c s="16" r="F303"/>
      <c s="16" r="G303"/>
      <c s="16" r="H303"/>
      <c s="16" r="I303"/>
      <c s="43" r="J303"/>
      <c s="22" r="K303"/>
      <c s="21" r="L303"/>
      <c s="16" r="M303"/>
    </row>
    <row r="304">
      <c s="16" r="A304"/>
      <c s="16" r="B304"/>
      <c s="16" r="C304"/>
      <c s="43" r="D304"/>
      <c s="16" r="E304"/>
      <c s="16" r="F304"/>
      <c s="16" r="G304"/>
      <c s="16" r="H304"/>
      <c s="16" r="I304"/>
      <c s="16" r="J304"/>
      <c s="22" r="K304"/>
      <c s="21" r="L304"/>
      <c s="16" r="M304"/>
    </row>
    <row r="305">
      <c s="16" r="A305"/>
      <c s="16" r="B305"/>
      <c s="16" r="C305"/>
      <c s="43" r="D305"/>
      <c s="16" r="E305"/>
      <c s="16" r="F305"/>
      <c s="16" r="G305"/>
      <c s="16" r="H305"/>
      <c s="16" r="I305"/>
      <c s="16" r="J305"/>
      <c s="16" r="K305"/>
      <c s="21" r="L305"/>
      <c s="16" r="M305"/>
    </row>
    <row r="306">
      <c s="16" r="A306"/>
      <c s="16" r="B306"/>
      <c s="16" r="C306"/>
      <c s="43" r="D306"/>
      <c s="16" r="E306"/>
      <c s="16" r="F306"/>
      <c s="16" r="G306"/>
      <c s="16" r="H306"/>
      <c s="16" r="I306"/>
      <c s="16" r="J306"/>
      <c s="16" r="K306"/>
      <c s="21" r="L306"/>
      <c s="16" r="M306"/>
    </row>
    <row r="307">
      <c s="16" r="A307"/>
      <c s="16" r="B307"/>
      <c s="16" r="C307"/>
      <c s="43" r="D307"/>
      <c s="16" r="E307"/>
      <c s="16" r="F307"/>
      <c s="16" r="G307"/>
      <c s="16" r="H307"/>
      <c s="16" r="I307"/>
      <c s="16" r="J307"/>
      <c s="16" r="K307"/>
      <c s="21" r="L307"/>
      <c s="16" r="M307"/>
    </row>
    <row r="308">
      <c s="16" r="A308"/>
      <c s="16" r="B308"/>
      <c s="16" r="C308"/>
      <c s="43" r="D308"/>
      <c s="16" r="E308"/>
      <c s="16" r="F308"/>
      <c s="16" r="G308"/>
      <c s="16" r="H308"/>
      <c s="16" r="I308"/>
      <c s="16" r="J308"/>
      <c s="16" r="K308"/>
      <c s="21" r="L308"/>
      <c s="16" r="M308"/>
    </row>
    <row r="309">
      <c s="16" r="A309"/>
      <c s="16" r="B309"/>
      <c s="16" r="C309"/>
      <c s="43" r="D309"/>
      <c s="16" r="E309"/>
      <c s="16" r="F309"/>
      <c s="16" r="G309"/>
      <c s="16" r="H309"/>
      <c s="16" r="I309"/>
      <c s="16" r="J309"/>
      <c s="16" r="K309"/>
      <c s="21" r="L309"/>
      <c s="16" r="M309"/>
    </row>
    <row r="310">
      <c s="16" r="A310"/>
      <c s="16" r="B310"/>
      <c s="16" r="C310"/>
      <c s="16" r="D310"/>
      <c s="43" r="E310"/>
      <c s="16" r="F310"/>
      <c s="16" r="G310"/>
      <c s="16" r="H310"/>
      <c s="16" r="I310"/>
      <c s="16" r="J310"/>
      <c s="22" r="K310"/>
      <c s="21" r="L310"/>
      <c s="16" r="M310"/>
    </row>
    <row r="311">
      <c s="16" r="A311"/>
      <c s="16" r="B311"/>
      <c s="16" r="C311"/>
      <c s="16" r="D311"/>
      <c s="43" r="E311"/>
      <c s="16" r="F311"/>
      <c s="16" r="G311"/>
      <c s="16" r="H311"/>
      <c s="16" r="I311"/>
      <c s="16" r="J311"/>
      <c s="22" r="K311"/>
      <c s="21" r="L311"/>
      <c s="16" r="M311"/>
    </row>
    <row r="312">
      <c s="16" r="A312"/>
      <c s="16" r="B312"/>
      <c s="16" r="C312"/>
      <c s="16" r="D312"/>
      <c s="43" r="E312"/>
      <c s="16" r="F312"/>
      <c s="16" r="G312"/>
      <c s="16" r="H312"/>
      <c s="16" r="I312"/>
      <c s="16" r="J312"/>
      <c s="22" r="K312"/>
      <c s="21" r="L312"/>
      <c s="16" r="M312"/>
    </row>
    <row r="313">
      <c s="16" r="A313"/>
      <c s="16" r="B313"/>
      <c s="16" r="C313"/>
      <c s="16" r="D313"/>
      <c s="16" r="E313"/>
      <c s="43" r="F313"/>
      <c s="16" r="G313"/>
      <c s="16" r="H313"/>
      <c s="16" r="I313"/>
      <c s="16" r="J313"/>
      <c s="22" r="K313"/>
      <c s="21" r="L313"/>
      <c s="16" r="M313"/>
    </row>
    <row r="314">
      <c s="16" r="A314"/>
      <c s="16" r="B314"/>
      <c s="16" r="C314"/>
      <c s="16" r="D314"/>
      <c s="16" r="E314"/>
      <c s="43" r="F314"/>
      <c s="16" r="G314"/>
      <c s="16" r="H314"/>
      <c s="16" r="I314"/>
      <c s="16" r="J314"/>
      <c s="22" r="K314"/>
      <c s="21" r="L314"/>
      <c s="16" r="M314"/>
    </row>
    <row r="315">
      <c s="16" r="A315"/>
      <c s="16" r="B315"/>
      <c s="16" r="C315"/>
      <c s="16" r="D315"/>
      <c s="16" r="E315"/>
      <c s="43" r="F315"/>
      <c s="16" r="G315"/>
      <c s="16" r="H315"/>
      <c s="16" r="I315"/>
      <c s="16" r="J315"/>
      <c s="22" r="K315"/>
      <c s="21" r="L315"/>
      <c s="16" r="M315"/>
    </row>
    <row r="316">
      <c s="16" r="A316"/>
      <c s="16" r="B316"/>
      <c s="16" r="C316"/>
      <c s="16" r="D316"/>
      <c s="16" r="E316"/>
      <c s="43" r="F316"/>
      <c s="16" r="G316"/>
      <c s="16" r="H316"/>
      <c s="16" r="I316"/>
      <c s="16" r="J316"/>
      <c s="22" r="K316"/>
      <c s="21" r="L316"/>
      <c s="16" r="M316"/>
    </row>
    <row r="317">
      <c s="16" r="A317"/>
      <c s="16" r="B317"/>
      <c s="16" r="C317"/>
      <c s="16" r="D317"/>
      <c s="16" r="E317"/>
      <c s="43" r="F317"/>
      <c s="16" r="G317"/>
      <c s="16" r="H317"/>
      <c s="16" r="I317"/>
      <c s="16" r="J317"/>
      <c s="22" r="K317"/>
      <c s="21" r="L317"/>
      <c s="16" r="M317"/>
    </row>
    <row r="318">
      <c s="16" r="A318"/>
      <c s="16" r="B318"/>
      <c s="16" r="C318"/>
      <c s="16" r="D318"/>
      <c s="16" r="E318"/>
      <c s="16" r="F318"/>
      <c s="16" r="G318"/>
      <c s="16" r="H318"/>
      <c s="16" r="I318"/>
      <c s="16" r="J318"/>
      <c s="22" r="K318"/>
      <c s="21" r="L318"/>
      <c s="16" r="M318"/>
    </row>
    <row r="319">
      <c s="16" r="A319"/>
      <c s="16" r="B319"/>
      <c s="16" r="C319"/>
      <c s="16" r="D319"/>
      <c s="16" r="E319"/>
      <c s="16" r="F319"/>
      <c s="16" r="G319"/>
      <c s="16" r="H319"/>
      <c s="16" r="I319"/>
      <c s="16" r="J319"/>
      <c s="22" r="K319"/>
      <c s="21" r="L319"/>
      <c s="16" r="M319"/>
    </row>
    <row r="320">
      <c s="16" r="A320"/>
      <c s="16" r="B320"/>
      <c s="16" r="C320"/>
      <c s="16" r="D320"/>
      <c s="16" r="E320"/>
      <c s="16" r="F320"/>
      <c s="16" r="G320"/>
      <c s="43" r="H320"/>
      <c s="16" r="I320"/>
      <c s="16" r="J320"/>
      <c s="22" r="K320"/>
      <c s="21" r="L320"/>
      <c s="16" r="M320"/>
    </row>
    <row r="321">
      <c s="16" r="A321"/>
      <c s="16" r="B321"/>
      <c s="16" r="C321"/>
      <c s="16" r="D321"/>
      <c s="16" r="E321"/>
      <c s="16" r="F321"/>
      <c s="16" r="G321"/>
      <c s="43" r="H321"/>
      <c s="16" r="I321"/>
      <c s="16" r="J321"/>
      <c s="22" r="K321"/>
      <c s="21" r="L321"/>
      <c s="16" r="M321"/>
    </row>
    <row r="322">
      <c s="16" r="A322"/>
      <c s="16" r="B322"/>
      <c s="16" r="C322"/>
      <c s="16" r="D322"/>
      <c s="16" r="E322"/>
      <c s="16" r="F322"/>
      <c s="16" r="G322"/>
      <c s="43" r="H322"/>
      <c s="16" r="I322"/>
      <c s="16" r="J322"/>
      <c s="22" r="K322"/>
      <c s="21" r="L322"/>
      <c s="16" r="M322"/>
    </row>
    <row r="323">
      <c s="16" r="A323"/>
      <c s="16" r="B323"/>
      <c s="16" r="C323"/>
      <c s="16" r="D323"/>
      <c s="16" r="E323"/>
      <c s="16" r="F323"/>
      <c s="16" r="G323"/>
      <c s="43" r="H323"/>
      <c s="16" r="I323"/>
      <c s="16" r="J323"/>
      <c s="22" r="K323"/>
      <c s="21" r="L323"/>
      <c s="16" r="M323"/>
    </row>
    <row r="324">
      <c s="16" r="A324"/>
      <c s="16" r="B324"/>
      <c s="16" r="C324"/>
      <c s="16" r="D324"/>
      <c s="16" r="E324"/>
      <c s="16" r="F324"/>
      <c s="16" r="G324"/>
      <c s="43" r="H324"/>
      <c s="16" r="I324"/>
      <c s="16" r="J324"/>
      <c s="22" r="K324"/>
      <c s="21" r="L324"/>
      <c s="16" r="M324"/>
    </row>
    <row r="325">
      <c s="16" r="A325"/>
      <c s="16" r="B325"/>
      <c s="16" r="C325"/>
      <c s="16" r="D325"/>
      <c s="16" r="E325"/>
      <c s="16" r="F325"/>
      <c s="16" r="G325"/>
      <c s="16" r="H325"/>
      <c s="16" r="I325"/>
      <c s="43" r="J325"/>
      <c s="22" r="K325"/>
      <c s="21" r="L325"/>
      <c s="16" r="M325"/>
    </row>
    <row r="326">
      <c s="16" r="A326"/>
      <c s="16" r="B326"/>
      <c s="16" r="C326"/>
      <c s="16" r="D326"/>
      <c s="16" r="E326"/>
      <c s="16" r="F326"/>
      <c s="16" r="G326"/>
      <c s="16" r="H326"/>
      <c s="16" r="I326"/>
      <c s="43" r="J326"/>
      <c s="22" r="K326"/>
      <c s="21" r="L326"/>
      <c s="16" r="M326"/>
    </row>
    <row r="327">
      <c s="16" r="A327"/>
      <c s="16" r="B327"/>
      <c s="16" r="C327"/>
      <c s="16" r="D327"/>
      <c s="16" r="E327"/>
      <c s="16" r="F327"/>
      <c s="16" r="G327"/>
      <c s="16" r="H327"/>
      <c s="16" r="I327"/>
      <c s="43" r="J327"/>
      <c s="22" r="K327"/>
      <c s="21" r="L327"/>
      <c s="16" r="M327"/>
    </row>
    <row r="328">
      <c s="16" r="A328"/>
      <c s="16" r="B328"/>
      <c s="16" r="C328"/>
      <c s="16" r="D328"/>
      <c s="16" r="E328"/>
      <c s="16" r="F328"/>
      <c s="16" r="G328"/>
      <c s="16" r="H328"/>
      <c s="16" r="I328"/>
      <c s="43" r="J328"/>
      <c s="22" r="K328"/>
      <c s="21" r="L328"/>
      <c s="16" r="M328"/>
    </row>
    <row r="329">
      <c s="16" r="A329"/>
      <c s="16" r="B329"/>
      <c s="16" r="C329"/>
      <c s="16" r="D329"/>
      <c s="16" r="E329"/>
      <c s="16" r="F329"/>
      <c s="16" r="G329"/>
      <c s="16" r="H329"/>
      <c s="16" r="I329"/>
      <c s="43" r="J329"/>
      <c s="22" r="K329"/>
      <c s="21" r="L329"/>
      <c s="16" r="M329"/>
    </row>
    <row r="330">
      <c s="16" r="A330"/>
      <c s="16" r="B330"/>
      <c s="16" r="C330"/>
      <c s="16" r="D330"/>
      <c s="16" r="E330"/>
      <c s="16" r="F330"/>
      <c s="16" r="G330"/>
      <c s="16" r="H330"/>
      <c s="16" r="I330"/>
      <c s="43" r="J330"/>
      <c s="22" r="K330"/>
      <c s="21" r="L330"/>
      <c s="16" r="M330"/>
    </row>
    <row r="331">
      <c s="16" r="A331"/>
      <c s="16" r="B331"/>
      <c s="16" r="C331"/>
      <c s="16" r="D331"/>
      <c s="16" r="E331"/>
      <c s="16" r="F331"/>
      <c s="16" r="G331"/>
      <c s="16" r="H331"/>
      <c s="16" r="I331"/>
      <c s="43" r="J331"/>
      <c s="22" r="K331"/>
      <c s="21" r="L331"/>
      <c s="16" r="M331"/>
    </row>
    <row r="332">
      <c s="16" r="A332"/>
      <c s="16" r="B332"/>
      <c s="16" r="C332"/>
      <c s="16" r="D332"/>
      <c s="16" r="E332"/>
      <c s="16" r="F332"/>
      <c s="16" r="G332"/>
      <c s="16" r="H332"/>
      <c s="16" r="I332"/>
      <c s="43" r="J332"/>
      <c s="22" r="K332"/>
      <c s="21" r="L332"/>
      <c s="16" r="M332"/>
    </row>
    <row r="333">
      <c s="16" r="A333"/>
      <c s="16" r="B333"/>
      <c s="16" r="C333"/>
      <c s="16" r="D333"/>
      <c s="16" r="E333"/>
      <c s="16" r="F333"/>
      <c s="16" r="G333"/>
      <c s="16" r="H333"/>
      <c s="16" r="I333"/>
      <c s="43" r="J333"/>
      <c s="22" r="K333"/>
      <c s="21" r="L333"/>
      <c s="16" r="M333"/>
    </row>
    <row r="334">
      <c s="16" r="A334"/>
      <c s="16" r="B334"/>
      <c s="16" r="C334"/>
      <c s="16" r="D334"/>
      <c s="16" r="E334"/>
      <c s="16" r="F334"/>
      <c s="16" r="G334"/>
      <c s="16" r="H334"/>
      <c s="16" r="I334"/>
      <c s="43" r="J334"/>
      <c s="22" r="K334"/>
      <c s="21" r="L334"/>
      <c s="16" r="M334"/>
    </row>
    <row r="335">
      <c s="16" r="A335"/>
      <c s="16" r="B335"/>
      <c s="16" r="C335"/>
      <c s="16" r="D335"/>
      <c s="16" r="E335"/>
      <c s="16" r="F335"/>
      <c s="16" r="G335"/>
      <c s="16" r="H335"/>
      <c s="16" r="I335"/>
      <c s="43" r="J335"/>
      <c s="22" r="K335"/>
      <c s="21" r="L335"/>
      <c s="16" r="M335"/>
    </row>
    <row r="336">
      <c s="16" r="A336"/>
      <c s="16" r="B336"/>
      <c s="16" r="C336"/>
      <c s="16" r="D336"/>
      <c s="16" r="E336"/>
      <c s="16" r="F336"/>
      <c s="16" r="G336"/>
      <c s="16" r="H336"/>
      <c s="16" r="I336"/>
      <c s="43" r="J336"/>
      <c s="22" r="K336"/>
      <c s="21" r="L336"/>
      <c s="16" r="M336"/>
    </row>
    <row r="337">
      <c s="16" r="A337"/>
      <c s="16" r="B337"/>
      <c s="16" r="C337"/>
      <c s="43" r="D337"/>
      <c s="16" r="E337"/>
      <c s="16" r="F337"/>
      <c s="16" r="G337"/>
      <c s="16" r="H337"/>
      <c s="16" r="I337"/>
      <c s="16" r="J337"/>
      <c s="22" r="K337"/>
      <c s="21" r="L337"/>
      <c s="16" r="M337"/>
    </row>
    <row r="338">
      <c s="16" r="A338"/>
      <c s="16" r="B338"/>
      <c s="16" r="C338"/>
      <c s="43" r="D338"/>
      <c s="16" r="E338"/>
      <c s="16" r="F338"/>
      <c s="16" r="G338"/>
      <c s="16" r="H338"/>
      <c s="16" r="I338"/>
      <c s="16" r="J338"/>
      <c s="16" r="K338"/>
      <c s="21" r="L338"/>
      <c s="16" r="M338"/>
    </row>
    <row r="339">
      <c s="16" r="A339"/>
      <c s="16" r="B339"/>
      <c s="16" r="C339"/>
      <c s="43" r="D339"/>
      <c s="16" r="E339"/>
      <c s="16" r="F339"/>
      <c s="16" r="G339"/>
      <c s="16" r="H339"/>
      <c s="16" r="I339"/>
      <c s="16" r="J339"/>
      <c s="16" r="K339"/>
      <c s="21" r="L339"/>
      <c s="16" r="M339"/>
    </row>
    <row r="340">
      <c s="16" r="A340"/>
      <c s="16" r="B340"/>
      <c s="16" r="C340"/>
      <c s="43" r="D340"/>
      <c s="16" r="E340"/>
      <c s="16" r="F340"/>
      <c s="16" r="G340"/>
      <c s="16" r="H340"/>
      <c s="16" r="I340"/>
      <c s="16" r="J340"/>
      <c s="16" r="K340"/>
      <c s="21" r="L340"/>
      <c s="16" r="M340"/>
    </row>
    <row r="341">
      <c s="16" r="A341"/>
      <c s="16" r="B341"/>
      <c s="16" r="C341"/>
      <c s="43" r="D341"/>
      <c s="16" r="E341"/>
      <c s="16" r="F341"/>
      <c s="16" r="G341"/>
      <c s="16" r="H341"/>
      <c s="16" r="I341"/>
      <c s="16" r="J341"/>
      <c s="16" r="K341"/>
      <c s="21" r="L341"/>
      <c s="16" r="M341"/>
    </row>
    <row r="342">
      <c s="16" r="A342"/>
      <c s="16" r="B342"/>
      <c s="16" r="C342"/>
      <c s="43" r="D342"/>
      <c s="16" r="E342"/>
      <c s="16" r="F342"/>
      <c s="16" r="G342"/>
      <c s="16" r="H342"/>
      <c s="16" r="I342"/>
      <c s="16" r="J342"/>
      <c s="16" r="K342"/>
      <c s="21" r="L342"/>
      <c s="16" r="M342"/>
    </row>
    <row r="343">
      <c s="16" r="A343"/>
      <c s="16" r="B343"/>
      <c s="16" r="C343"/>
      <c s="16" r="D343"/>
      <c s="43" r="E343"/>
      <c s="16" r="F343"/>
      <c s="16" r="G343"/>
      <c s="16" r="H343"/>
      <c s="16" r="I343"/>
      <c s="16" r="J343"/>
      <c s="22" r="K343"/>
      <c s="21" r="L343"/>
      <c s="16" r="M343"/>
    </row>
    <row r="344">
      <c s="16" r="A344"/>
      <c s="16" r="B344"/>
      <c s="16" r="C344"/>
      <c s="16" r="D344"/>
      <c s="43" r="E344"/>
      <c s="16" r="F344"/>
      <c s="16" r="G344"/>
      <c s="16" r="H344"/>
      <c s="16" r="I344"/>
      <c s="16" r="J344"/>
      <c s="22" r="K344"/>
      <c s="21" r="L344"/>
      <c s="16" r="M344"/>
    </row>
    <row r="345">
      <c s="16" r="A345"/>
      <c s="16" r="B345"/>
      <c s="16" r="C345"/>
      <c s="16" r="D345"/>
      <c s="16" r="E345"/>
      <c s="43" r="F345"/>
      <c s="16" r="G345"/>
      <c s="16" r="H345"/>
      <c s="16" r="I345"/>
      <c s="16" r="J345"/>
      <c s="22" r="K345"/>
      <c s="21" r="L345"/>
      <c s="16" r="M345"/>
    </row>
    <row r="346">
      <c s="16" r="A346"/>
      <c s="16" r="B346"/>
      <c s="16" r="C346"/>
      <c s="16" r="D346"/>
      <c s="16" r="E346"/>
      <c s="43" r="F346"/>
      <c s="16" r="G346"/>
      <c s="16" r="H346"/>
      <c s="16" r="I346"/>
      <c s="16" r="J346"/>
      <c s="22" r="K346"/>
      <c s="21" r="L346"/>
      <c s="16" r="M346"/>
    </row>
    <row r="347">
      <c s="16" r="A347"/>
      <c s="16" r="B347"/>
      <c s="16" r="C347"/>
      <c s="16" r="D347"/>
      <c s="16" r="E347"/>
      <c s="43" r="F347"/>
      <c s="16" r="G347"/>
      <c s="16" r="H347"/>
      <c s="16" r="I347"/>
      <c s="16" r="J347"/>
      <c s="22" r="K347"/>
      <c s="21" r="L347"/>
      <c s="16" r="M347"/>
    </row>
    <row r="348">
      <c s="16" r="A348"/>
      <c s="16" r="B348"/>
      <c s="16" r="C348"/>
      <c s="16" r="D348"/>
      <c s="16" r="E348"/>
      <c s="43" r="F348"/>
      <c s="16" r="G348"/>
      <c s="16" r="H348"/>
      <c s="16" r="I348"/>
      <c s="16" r="J348"/>
      <c s="22" r="K348"/>
      <c s="21" r="L348"/>
      <c s="16" r="M348"/>
    </row>
    <row r="349">
      <c s="16" r="A349"/>
      <c s="16" r="B349"/>
      <c s="16" r="C349"/>
      <c s="16" r="D349"/>
      <c s="16" r="E349"/>
      <c s="43" r="F349"/>
      <c s="16" r="G349"/>
      <c s="16" r="H349"/>
      <c s="16" r="I349"/>
      <c s="16" r="J349"/>
      <c s="22" r="K349"/>
      <c s="21" r="L349"/>
      <c s="16" r="M349"/>
    </row>
    <row r="350">
      <c s="16" r="A350"/>
      <c s="16" r="B350"/>
      <c s="16" r="C350"/>
      <c s="16" r="D350"/>
      <c s="16" r="E350"/>
      <c s="16" r="F350"/>
      <c s="16" r="G350"/>
      <c s="16" r="H350"/>
      <c s="16" r="I350"/>
      <c s="16" r="J350"/>
      <c s="22" r="K350"/>
      <c s="21" r="L350"/>
      <c s="16" r="M350"/>
    </row>
    <row r="351">
      <c s="16" r="A351"/>
      <c s="16" r="B351"/>
      <c s="16" r="C351"/>
      <c s="16" r="D351"/>
      <c s="16" r="E351"/>
      <c s="16" r="F351"/>
      <c s="16" r="G351"/>
      <c s="16" r="H351"/>
      <c s="16" r="I351"/>
      <c s="16" r="J351"/>
      <c s="22" r="K351"/>
      <c s="21" r="L351"/>
      <c s="16" r="M351"/>
    </row>
    <row r="352">
      <c s="16" r="A352"/>
      <c s="16" r="B352"/>
      <c s="16" r="C352"/>
      <c s="16" r="D352"/>
      <c s="16" r="E352"/>
      <c s="16" r="F352"/>
      <c s="16" r="G352"/>
      <c s="43" r="H352"/>
      <c s="16" r="I352"/>
      <c s="16" r="J352"/>
      <c s="22" r="K352"/>
      <c s="21" r="L352"/>
      <c s="16" r="M352"/>
    </row>
    <row r="353">
      <c s="16" r="A353"/>
      <c s="16" r="B353"/>
      <c s="16" r="C353"/>
      <c s="16" r="D353"/>
      <c s="16" r="E353"/>
      <c s="16" r="F353"/>
      <c s="16" r="G353"/>
      <c s="43" r="H353"/>
      <c s="16" r="I353"/>
      <c s="16" r="J353"/>
      <c s="22" r="K353"/>
      <c s="21" r="L353"/>
      <c s="16" r="M353"/>
    </row>
    <row r="354">
      <c s="16" r="A354"/>
      <c s="16" r="B354"/>
      <c s="16" r="C354"/>
      <c s="16" r="D354"/>
      <c s="16" r="E354"/>
      <c s="16" r="F354"/>
      <c s="16" r="G354"/>
      <c s="43" r="H354"/>
      <c s="16" r="I354"/>
      <c s="16" r="J354"/>
      <c s="22" r="K354"/>
      <c s="21" r="L354"/>
      <c s="16" r="M354"/>
    </row>
    <row r="355">
      <c s="16" r="A355"/>
      <c s="16" r="B355"/>
      <c s="16" r="C355"/>
      <c s="16" r="D355"/>
      <c s="16" r="E355"/>
      <c s="16" r="F355"/>
      <c s="16" r="G355"/>
      <c s="43" r="H355"/>
      <c s="16" r="I355"/>
      <c s="16" r="J355"/>
      <c s="22" r="K355"/>
      <c s="21" r="L355"/>
      <c s="16" r="M355"/>
    </row>
    <row r="356">
      <c s="16" r="A356"/>
      <c s="16" r="B356"/>
      <c s="16" r="C356"/>
      <c s="16" r="D356"/>
      <c s="16" r="E356"/>
      <c s="16" r="F356"/>
      <c s="16" r="G356"/>
      <c s="43" r="H356"/>
      <c s="16" r="I356"/>
      <c s="16" r="J356"/>
      <c s="22" r="K356"/>
      <c s="21" r="L356"/>
      <c s="16" r="M356"/>
    </row>
    <row r="357">
      <c s="16" r="A357"/>
      <c s="16" r="B357"/>
      <c s="16" r="C357"/>
      <c s="16" r="D357"/>
      <c s="16" r="E357"/>
      <c s="16" r="F357"/>
      <c s="16" r="G357"/>
      <c s="16" r="H357"/>
      <c s="16" r="I357"/>
      <c s="43" r="J357"/>
      <c s="16" r="K357"/>
      <c s="21" r="L357"/>
      <c s="16" r="M357"/>
    </row>
    <row r="358">
      <c s="16" r="A358"/>
      <c s="16" r="B358"/>
      <c s="16" r="C358"/>
      <c s="16" r="D358"/>
      <c s="16" r="E358"/>
      <c s="16" r="F358"/>
      <c s="16" r="G358"/>
      <c s="16" r="H358"/>
      <c s="16" r="I358"/>
      <c s="43" r="J358"/>
      <c s="22" r="K358"/>
      <c s="21" r="L358"/>
      <c s="16" r="M358"/>
    </row>
    <row r="359">
      <c s="16" r="A359"/>
      <c s="16" r="B359"/>
      <c s="16" r="C359"/>
      <c s="16" r="D359"/>
      <c s="16" r="E359"/>
      <c s="16" r="F359"/>
      <c s="16" r="G359"/>
      <c s="16" r="H359"/>
      <c s="16" r="I359"/>
      <c s="43" r="J359"/>
      <c s="22" r="K359"/>
      <c s="21" r="L359"/>
      <c s="16" r="M359"/>
    </row>
    <row r="360">
      <c s="16" r="A360"/>
      <c s="16" r="B360"/>
      <c s="16" r="C360"/>
      <c s="16" r="D360"/>
      <c s="16" r="E360"/>
      <c s="16" r="F360"/>
      <c s="16" r="G360"/>
      <c s="16" r="H360"/>
      <c s="16" r="I360"/>
      <c s="43" r="J360"/>
      <c s="22" r="K360"/>
      <c s="21" r="L360"/>
      <c s="16" r="M360"/>
    </row>
    <row r="361">
      <c s="16" r="A361"/>
      <c s="16" r="B361"/>
      <c s="16" r="C361"/>
      <c s="16" r="D361"/>
      <c s="16" r="E361"/>
      <c s="16" r="F361"/>
      <c s="16" r="G361"/>
      <c s="16" r="H361"/>
      <c s="16" r="I361"/>
      <c s="43" r="J361"/>
      <c s="22" r="K361"/>
      <c s="21" r="L361"/>
      <c s="16" r="M361"/>
    </row>
    <row r="362">
      <c s="16" r="A362"/>
      <c s="16" r="B362"/>
      <c s="16" r="C362"/>
      <c s="16" r="D362"/>
      <c s="16" r="E362"/>
      <c s="16" r="F362"/>
      <c s="16" r="G362"/>
      <c s="16" r="H362"/>
      <c s="16" r="I362"/>
      <c s="43" r="J362"/>
      <c s="22" r="K362"/>
      <c s="21" r="L362"/>
      <c s="16" r="M362"/>
    </row>
    <row r="363">
      <c s="16" r="A363"/>
      <c s="16" r="B363"/>
      <c s="16" r="C363"/>
      <c s="16" r="D363"/>
      <c s="16" r="E363"/>
      <c s="16" r="F363"/>
      <c s="16" r="G363"/>
      <c s="16" r="H363"/>
      <c s="16" r="I363"/>
      <c s="43" r="J363"/>
      <c s="22" r="K363"/>
      <c s="21" r="L363"/>
      <c s="16" r="M363"/>
    </row>
    <row r="364">
      <c s="16" r="A364"/>
      <c s="16" r="B364"/>
      <c s="16" r="C364"/>
      <c s="16" r="D364"/>
      <c s="16" r="E364"/>
      <c s="16" r="F364"/>
      <c s="16" r="G364"/>
      <c s="16" r="H364"/>
      <c s="16" r="I364"/>
      <c s="43" r="J364"/>
      <c s="22" r="K364"/>
      <c s="21" r="L364"/>
      <c s="16" r="M364"/>
    </row>
    <row r="365">
      <c s="16" r="A365"/>
      <c s="16" r="B365"/>
      <c s="16" r="C365"/>
      <c s="16" r="D365"/>
      <c s="16" r="E365"/>
      <c s="16" r="F365"/>
      <c s="16" r="G365"/>
      <c s="16" r="H365"/>
      <c s="16" r="I365"/>
      <c s="43" r="J365"/>
      <c s="22" r="K365"/>
      <c s="21" r="L365"/>
      <c s="16" r="M365"/>
    </row>
    <row r="366">
      <c s="16" r="A366"/>
      <c s="16" r="B366"/>
      <c s="16" r="C366"/>
      <c s="16" r="D366"/>
      <c s="16" r="E366"/>
      <c s="16" r="F366"/>
      <c s="16" r="G366"/>
      <c s="16" r="H366"/>
      <c s="16" r="I366"/>
      <c s="43" r="J366"/>
      <c s="22" r="K366"/>
      <c s="21" r="L366"/>
      <c s="16" r="M366"/>
    </row>
    <row r="367">
      <c s="16" r="A367"/>
      <c s="16" r="B367"/>
      <c s="16" r="C367"/>
      <c s="16" r="D367"/>
      <c s="16" r="E367"/>
      <c s="16" r="F367"/>
      <c s="16" r="G367"/>
      <c s="16" r="H367"/>
      <c s="16" r="I367"/>
      <c s="43" r="J367"/>
      <c s="22" r="K367"/>
      <c s="21" r="L367"/>
      <c s="16" r="M367"/>
    </row>
    <row r="368">
      <c s="16" r="A368"/>
      <c s="16" r="B368"/>
      <c s="16" r="C368"/>
      <c s="16" r="D368"/>
      <c s="16" r="E368"/>
      <c s="16" r="F368"/>
      <c s="16" r="G368"/>
      <c s="16" r="H368"/>
      <c s="16" r="I368"/>
      <c s="43" r="J368"/>
      <c s="22" r="K368"/>
      <c s="21" r="L368"/>
      <c s="16" r="M368"/>
    </row>
  </sheetData>
  <legacy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s>
  <sheetData>
    <row r="1">
      <c t="s" r="A1">
        <v>0</v>
      </c>
      <c t="s" r="B1">
        <v>1</v>
      </c>
      <c t="s" r="C1">
        <v>2</v>
      </c>
      <c t="s" r="D1">
        <v>3</v>
      </c>
      <c t="s" r="E1">
        <v>4</v>
      </c>
      <c t="s" r="F1">
        <v>5</v>
      </c>
      <c t="s" r="G1">
        <v>6</v>
      </c>
      <c t="s" r="H1">
        <v>7</v>
      </c>
      <c t="s" r="I1">
        <v>8</v>
      </c>
      <c t="s" r="J1">
        <v>9</v>
      </c>
      <c t="s" s="67" r="K1">
        <v>10</v>
      </c>
      <c t="s" r="L1">
        <v>11</v>
      </c>
    </row>
    <row r="2">
      <c t="s" s="75" r="A2">
        <v>256</v>
      </c>
      <c s="45" r="B2"/>
      <c t="s" s="75" r="C2">
        <v>14</v>
      </c>
      <c t="s" s="30" r="D2">
        <v>48</v>
      </c>
      <c t="s" s="45" r="E2">
        <v>257</v>
      </c>
      <c t="s" s="75" r="F2">
        <v>40</v>
      </c>
      <c t="s" s="45" r="G2">
        <v>134</v>
      </c>
      <c t="s" s="75" r="H2">
        <v>19</v>
      </c>
      <c s="45" r="I2"/>
      <c s="75" r="J2">
        <v>1</v>
      </c>
      <c s="42" r="K2">
        <v>870</v>
      </c>
      <c r="M2">
        <f>K2-K$2</f>
        <v>0</v>
      </c>
    </row>
    <row r="3">
      <c t="s" s="75" r="A3">
        <v>258</v>
      </c>
      <c s="45" r="B3"/>
      <c t="s" s="75" r="C3">
        <v>14</v>
      </c>
      <c t="s" s="30" r="D3">
        <v>52</v>
      </c>
      <c t="s" s="45" r="E3">
        <v>257</v>
      </c>
      <c t="s" s="75" r="F3">
        <v>40</v>
      </c>
      <c t="str" s="45" r="G3">
        <f>G$2</f>
        <v>1/8 pg</v>
      </c>
      <c t="s" s="75" r="H3">
        <v>19</v>
      </c>
      <c s="45" r="I3"/>
      <c s="75" r="J3">
        <f>J$2</f>
        <v>1</v>
      </c>
      <c s="42" r="K3">
        <v>960</v>
      </c>
      <c s="20" r="L3">
        <f>(K3/K$2)-1</f>
        <v>0.103448275862069</v>
      </c>
      <c r="M3">
        <f>K3-K$2</f>
        <v>90</v>
      </c>
    </row>
    <row r="4">
      <c t="s" s="75" r="A4">
        <v>259</v>
      </c>
      <c s="45" r="B4"/>
      <c t="s" s="75" r="C4">
        <v>14</v>
      </c>
      <c t="s" s="30" r="D4">
        <v>53</v>
      </c>
      <c t="s" s="45" r="E4">
        <v>257</v>
      </c>
      <c t="str" s="75" r="F4">
        <f>F$2</f>
        <v>1/8 page</v>
      </c>
      <c t="str" s="45" r="G4">
        <f>G$2</f>
        <v>1/8 pg</v>
      </c>
      <c t="s" s="75" r="H4">
        <v>19</v>
      </c>
      <c s="45" r="I4"/>
      <c s="75" r="J4">
        <f>J$2</f>
        <v>1</v>
      </c>
      <c s="42" r="K4">
        <v>1045</v>
      </c>
      <c s="20" r="L4">
        <f>(K4/K$2)-1</f>
        <v>0.201149425287356</v>
      </c>
      <c r="M4">
        <f>K4-K$2</f>
        <v>175</v>
      </c>
    </row>
    <row r="5">
      <c s="75" r="A5"/>
      <c s="45" r="B5"/>
      <c t="s" s="75" r="C5">
        <v>14</v>
      </c>
      <c t="s" s="30" r="D5">
        <v>15</v>
      </c>
      <c t="s" s="45" r="E5">
        <v>257</v>
      </c>
      <c t="str" s="75" r="F5">
        <f>F$2</f>
        <v>1/8 page</v>
      </c>
      <c t="str" s="45" r="G5">
        <f>G$2</f>
        <v>1/8 pg</v>
      </c>
      <c t="s" s="75" r="H5">
        <v>19</v>
      </c>
      <c s="45" r="I5"/>
      <c s="75" r="J5">
        <f>J$2</f>
        <v>1</v>
      </c>
      <c s="42" r="K5">
        <v>1150</v>
      </c>
      <c s="20" r="L5">
        <f>(K5/K$2)-1</f>
        <v>0.32183908045977</v>
      </c>
      <c r="M5">
        <f>K5-K$2</f>
        <v>280</v>
      </c>
    </row>
    <row r="6">
      <c s="75" r="A6"/>
      <c s="45" r="B6"/>
      <c t="s" s="75" r="C6">
        <v>14</v>
      </c>
      <c t="s" s="30" r="D6">
        <v>54</v>
      </c>
      <c t="s" s="45" r="E6">
        <v>257</v>
      </c>
      <c t="str" s="75" r="F6">
        <f>F$2</f>
        <v>1/8 page</v>
      </c>
      <c t="str" s="45" r="G6">
        <f>G$2</f>
        <v>1/8 pg</v>
      </c>
      <c t="s" s="75" r="H6">
        <v>19</v>
      </c>
      <c s="45" r="I6"/>
      <c s="75" r="J6">
        <f>J$2</f>
        <v>1</v>
      </c>
      <c s="42" r="K6">
        <v>1310</v>
      </c>
      <c s="20" r="L6">
        <f>(K6/K$2)-1</f>
        <v>0.505747126436782</v>
      </c>
      <c r="M6">
        <f>K6-K$2</f>
        <v>440</v>
      </c>
    </row>
    <row r="7">
      <c s="75" r="A7"/>
      <c s="45" r="B7"/>
      <c t="s" s="75" r="C7">
        <v>14</v>
      </c>
      <c t="s" s="30" r="D7">
        <v>55</v>
      </c>
      <c t="s" s="45" r="E7">
        <v>257</v>
      </c>
      <c t="str" s="75" r="F7">
        <f>F$2</f>
        <v>1/8 page</v>
      </c>
      <c t="str" s="45" r="G7">
        <f>G$2</f>
        <v>1/8 pg</v>
      </c>
      <c t="s" s="75" r="H7">
        <v>19</v>
      </c>
      <c s="45" r="I7"/>
      <c s="75" r="J7">
        <f>J$2</f>
        <v>1</v>
      </c>
      <c s="42" r="K7">
        <v>1745</v>
      </c>
      <c s="20" r="L7">
        <f>(K7/K$2)-1</f>
        <v>1.00574712643678</v>
      </c>
      <c r="M7">
        <f>K7-K$2</f>
        <v>875</v>
      </c>
    </row>
    <row r="8">
      <c s="75" r="A8"/>
      <c s="45" r="B8"/>
      <c t="s" s="75" r="C8">
        <v>14</v>
      </c>
      <c t="s" s="30" r="D8">
        <v>56</v>
      </c>
      <c t="s" s="45" r="E8">
        <v>257</v>
      </c>
      <c t="str" s="75" r="F8">
        <f>F$2</f>
        <v>1/8 page</v>
      </c>
      <c t="str" s="45" r="G8">
        <f>G$2</f>
        <v>1/8 pg</v>
      </c>
      <c t="s" s="75" r="H8">
        <v>19</v>
      </c>
      <c s="45" r="I8"/>
      <c s="75" r="J8">
        <f>J$2</f>
        <v>1</v>
      </c>
      <c s="42" r="K8">
        <v>2180</v>
      </c>
      <c s="20" r="L8">
        <f>(K8/K$2)-1</f>
        <v>1.50574712643678</v>
      </c>
      <c r="M8">
        <f>K8-K$2</f>
        <v>1310</v>
      </c>
    </row>
    <row r="9">
      <c s="75" r="A9"/>
      <c s="45" r="B9"/>
      <c t="s" s="75" r="C9">
        <v>14</v>
      </c>
      <c t="s" s="30" r="D9">
        <v>57</v>
      </c>
      <c t="s" s="45" r="E9">
        <v>257</v>
      </c>
      <c t="str" s="75" r="F9">
        <f>F$2</f>
        <v>1/8 page</v>
      </c>
      <c t="str" s="45" r="G9">
        <f>G$2</f>
        <v>1/8 pg</v>
      </c>
      <c t="s" s="75" r="H9">
        <v>19</v>
      </c>
      <c s="45" r="I9"/>
      <c s="75" r="J9">
        <f>J$2</f>
        <v>1</v>
      </c>
      <c s="42" r="K9"/>
      <c s="28" r="L9">
        <f>(K9/K$2)-1</f>
        <v>-1</v>
      </c>
      <c s="45" r="M9">
        <f>K9-K$2</f>
        <v>-870</v>
      </c>
    </row>
    <row r="10">
      <c s="45" r="B10"/>
      <c t="s" s="16" r="C10">
        <v>14</v>
      </c>
      <c t="s" s="16" r="D10">
        <v>52</v>
      </c>
      <c t="s" s="49" r="E10">
        <v>257</v>
      </c>
      <c t="str" s="16" r="F10">
        <f>F$2</f>
        <v>1/8 page</v>
      </c>
      <c t="str" s="45" r="G10">
        <f>G$2</f>
        <v>1/8 pg</v>
      </c>
      <c t="s" s="16" r="H10">
        <v>19</v>
      </c>
      <c s="45" r="I10"/>
      <c s="16" r="J10">
        <f>J$2</f>
        <v>1</v>
      </c>
      <c s="42" r="K10">
        <f>K$2</f>
        <v>870</v>
      </c>
      <c s="28" r="L10">
        <f>(K10/K$2)-1</f>
        <v>0</v>
      </c>
      <c s="45" r="M10">
        <f>K10-K$2</f>
        <v>0</v>
      </c>
    </row>
    <row r="11">
      <c s="45" r="B11"/>
      <c t="s" s="16" r="C11">
        <v>14</v>
      </c>
      <c t="s" s="16" r="D11">
        <v>52</v>
      </c>
      <c t="s" s="49" r="E11">
        <v>260</v>
      </c>
      <c t="str" s="16" r="F11">
        <f>F$2</f>
        <v>1/8 page</v>
      </c>
      <c t="str" s="45" r="G11">
        <f>G$2</f>
        <v>1/8 pg</v>
      </c>
      <c t="s" s="16" r="H11">
        <v>19</v>
      </c>
      <c s="45" r="I11"/>
      <c s="16" r="J11">
        <f>J$2</f>
        <v>1</v>
      </c>
      <c s="67" r="K11"/>
      <c s="28" r="L11">
        <f>(K11/K$2)-1</f>
        <v>-1</v>
      </c>
      <c s="45" r="M11">
        <f>K11-K$2</f>
        <v>-870</v>
      </c>
    </row>
    <row r="12">
      <c s="45" r="B12"/>
      <c t="s" s="16" r="C12">
        <v>14</v>
      </c>
      <c t="s" s="16" r="D12">
        <v>52</v>
      </c>
      <c t="s" s="49" r="E12">
        <v>261</v>
      </c>
      <c t="str" s="16" r="F12">
        <f>F$2</f>
        <v>1/8 page</v>
      </c>
      <c t="str" s="45" r="G12">
        <f>G$2</f>
        <v>1/8 pg</v>
      </c>
      <c t="s" s="16" r="H12">
        <v>19</v>
      </c>
      <c s="45" r="I12"/>
      <c s="16" r="J12">
        <f>J$2</f>
        <v>1</v>
      </c>
      <c s="67" r="K12"/>
      <c s="28" r="L12">
        <f>(K12/K$2)-1</f>
        <v>-1</v>
      </c>
      <c s="45" r="M12">
        <f>K12-K$2</f>
        <v>-870</v>
      </c>
    </row>
    <row r="13">
      <c s="75" r="A13"/>
      <c s="45" r="B13"/>
      <c t="s" s="75" r="C13">
        <v>14</v>
      </c>
      <c t="s" s="75" r="D13">
        <v>52</v>
      </c>
      <c t="s" s="45" r="E13">
        <v>257</v>
      </c>
      <c t="s" s="30" r="F13">
        <v>40</v>
      </c>
      <c t="str" s="45" r="G13">
        <f>G$2</f>
        <v>1/8 pg</v>
      </c>
      <c t="s" s="75" r="H13">
        <v>19</v>
      </c>
      <c s="45" r="I13"/>
      <c s="75" r="J13">
        <f>J$2</f>
        <v>1</v>
      </c>
      <c s="42" r="K13">
        <f>K$2</f>
        <v>870</v>
      </c>
      <c s="20" r="L13">
        <f>(K13/K$2)-1</f>
        <v>0</v>
      </c>
      <c r="M13">
        <f>K13-K$2</f>
        <v>0</v>
      </c>
    </row>
    <row r="14">
      <c s="75" r="A14"/>
      <c s="45" r="B14"/>
      <c t="s" s="75" r="C14">
        <v>14</v>
      </c>
      <c t="s" s="75" r="D14">
        <v>52</v>
      </c>
      <c t="s" s="45" r="E14">
        <v>257</v>
      </c>
      <c t="s" s="30" r="F14">
        <v>60</v>
      </c>
      <c t="str" s="45" r="G14">
        <f>G$2</f>
        <v>1/8 pg</v>
      </c>
      <c t="s" s="75" r="H14">
        <v>19</v>
      </c>
      <c s="45" r="I14"/>
      <c s="75" r="J14">
        <f>J$2</f>
        <v>1</v>
      </c>
      <c s="42" r="K14">
        <v>1030</v>
      </c>
      <c s="20" r="L14">
        <f>(K14/K$2)-1</f>
        <v>0.183908045977012</v>
      </c>
      <c r="M14">
        <f>K14-K$2</f>
        <v>160</v>
      </c>
    </row>
    <row r="15">
      <c s="75" r="A15"/>
      <c s="45" r="B15"/>
      <c t="s" s="75" r="C15">
        <v>14</v>
      </c>
      <c t="s" s="75" r="D15">
        <v>52</v>
      </c>
      <c t="s" s="45" r="E15">
        <v>257</v>
      </c>
      <c t="s" s="30" r="F15">
        <v>41</v>
      </c>
      <c t="str" s="45" r="G15">
        <f>G$2</f>
        <v>1/8 pg</v>
      </c>
      <c t="s" s="75" r="H15">
        <v>19</v>
      </c>
      <c s="45" r="I15"/>
      <c s="75" r="J15">
        <f>J$2</f>
        <v>1</v>
      </c>
      <c s="42" r="K15">
        <v>1135</v>
      </c>
      <c s="20" r="L15">
        <f>(K15/K$2)-1</f>
        <v>0.304597701149425</v>
      </c>
      <c r="M15">
        <f>K15-K$2</f>
        <v>265</v>
      </c>
    </row>
    <row r="16">
      <c s="75" r="A16"/>
      <c s="45" r="B16"/>
      <c t="s" s="75" r="C16">
        <v>14</v>
      </c>
      <c t="s" s="75" r="D16">
        <v>52</v>
      </c>
      <c t="s" s="45" r="E16">
        <v>257</v>
      </c>
      <c t="s" s="30" r="F16">
        <v>42</v>
      </c>
      <c t="str" s="45" r="G16">
        <f>G$2</f>
        <v>1/8 pg</v>
      </c>
      <c t="s" s="75" r="H16">
        <v>19</v>
      </c>
      <c s="45" r="I16"/>
      <c s="75" r="J16">
        <f>J$2</f>
        <v>1</v>
      </c>
      <c s="42" r="K16">
        <v>1495</v>
      </c>
      <c s="20" r="L16">
        <f>(K16/K$2)-1</f>
        <v>0.718390804597701</v>
      </c>
      <c r="M16">
        <f>K16-K$2</f>
        <v>625</v>
      </c>
    </row>
    <row r="17">
      <c s="45" r="B17"/>
      <c t="s" s="16" r="C17">
        <v>14</v>
      </c>
      <c t="s" s="16" r="D17">
        <v>52</v>
      </c>
      <c t="s" s="60" r="E17">
        <v>257</v>
      </c>
      <c t="str" s="16" r="F17">
        <f>F$2</f>
        <v>1/8 page</v>
      </c>
      <c t="str" s="49" r="G17">
        <f>G$2</f>
        <v>1/8 pg</v>
      </c>
      <c t="s" s="16" r="H17">
        <v>19</v>
      </c>
      <c s="45" r="I17"/>
      <c s="16" r="J17">
        <f>J$2</f>
        <v>1</v>
      </c>
      <c s="42" r="K17">
        <f>K$2</f>
        <v>870</v>
      </c>
      <c s="28" r="L17">
        <f>(K17/K$2)-1</f>
        <v>0</v>
      </c>
      <c s="45" r="M17">
        <f>K17-K$2</f>
        <v>0</v>
      </c>
    </row>
    <row r="18">
      <c s="45" r="B18"/>
      <c t="s" s="16" r="C18">
        <v>14</v>
      </c>
      <c t="s" s="16" r="D18">
        <v>52</v>
      </c>
      <c t="s" s="60" r="E18">
        <v>257</v>
      </c>
      <c t="str" s="16" r="F18">
        <f>F$2</f>
        <v>1/8 page</v>
      </c>
      <c t="str" s="49" r="G18">
        <f>G$2</f>
        <v>1/8 pg</v>
      </c>
      <c t="s" s="16" r="H18">
        <v>19</v>
      </c>
      <c s="45" r="I18"/>
      <c s="16" r="J18">
        <f>J$2</f>
        <v>1</v>
      </c>
      <c s="42" r="K18"/>
      <c s="28" r="L18">
        <f>(K18/K$2)-1</f>
        <v>-1</v>
      </c>
      <c s="45" r="M18">
        <f>K18-K$2</f>
        <v>-870</v>
      </c>
    </row>
    <row r="19">
      <c s="75" r="A19"/>
      <c s="45" r="B19"/>
      <c t="s" s="75" r="C19">
        <v>14</v>
      </c>
      <c t="s" s="75" r="D19">
        <v>52</v>
      </c>
      <c t="s" s="45" r="E19">
        <v>257</v>
      </c>
      <c t="str" s="75" r="F19">
        <f>F$2</f>
        <v>1/8 page</v>
      </c>
      <c t="str" s="45" r="G19">
        <f>G$2</f>
        <v>1/8 pg</v>
      </c>
      <c t="s" s="30" r="H19">
        <v>19</v>
      </c>
      <c s="45" r="I19"/>
      <c s="75" r="J19">
        <f>J$2</f>
        <v>1</v>
      </c>
      <c s="42" r="K19">
        <f>K$2</f>
        <v>870</v>
      </c>
      <c s="20" r="L19">
        <f>(K19/K$2)-1</f>
        <v>0</v>
      </c>
      <c r="M19">
        <f>K19-K$2</f>
        <v>0</v>
      </c>
    </row>
    <row r="20">
      <c s="75" r="A20"/>
      <c s="45" r="B20"/>
      <c t="s" s="75" r="C20">
        <v>14</v>
      </c>
      <c t="s" s="75" r="D20">
        <v>52</v>
      </c>
      <c t="s" s="45" r="E20">
        <v>257</v>
      </c>
      <c t="str" s="75" r="F20">
        <f>F$2</f>
        <v>1/8 page</v>
      </c>
      <c t="str" s="45" r="G20">
        <f>G$2</f>
        <v>1/8 pg</v>
      </c>
      <c t="s" s="30" r="H20">
        <v>45</v>
      </c>
      <c s="45" r="I20"/>
      <c s="75" r="J20">
        <f>J$2</f>
        <v>1</v>
      </c>
      <c s="42" r="K20"/>
      <c s="28" r="L20">
        <f>(K20/K$2)-1</f>
        <v>-1</v>
      </c>
      <c s="45" r="M20">
        <f>K20-K$2</f>
        <v>-870</v>
      </c>
    </row>
    <row r="21">
      <c s="75" r="A21"/>
      <c s="45" r="B21"/>
      <c t="s" s="75" r="C21">
        <v>14</v>
      </c>
      <c t="s" s="75" r="D21">
        <v>52</v>
      </c>
      <c t="s" s="45" r="E21">
        <v>257</v>
      </c>
      <c t="str" s="75" r="F21">
        <f>F$2</f>
        <v>1/8 page</v>
      </c>
      <c t="str" s="45" r="G21">
        <f>G$2</f>
        <v>1/8 pg</v>
      </c>
      <c t="s" s="30" r="H21">
        <v>46</v>
      </c>
      <c s="45" r="I21"/>
      <c s="75" r="J21">
        <f>J$2</f>
        <v>1</v>
      </c>
      <c s="42" r="K21"/>
      <c s="28" r="L21">
        <f>(K21/K$2)-1</f>
        <v>-1</v>
      </c>
      <c s="45" r="M21">
        <f>K21-K$2</f>
        <v>-870</v>
      </c>
    </row>
    <row r="22">
      <c s="75" r="A22"/>
      <c s="45" r="B22"/>
      <c t="s" s="75" r="C22">
        <v>14</v>
      </c>
      <c t="s" s="75" r="D22">
        <v>52</v>
      </c>
      <c t="s" s="45" r="E22">
        <v>257</v>
      </c>
      <c t="str" s="75" r="F22">
        <f>F$2</f>
        <v>1/8 page</v>
      </c>
      <c t="str" s="45" r="G22">
        <f>G$2</f>
        <v>1/8 pg</v>
      </c>
      <c t="s" s="30" r="H22">
        <v>31</v>
      </c>
      <c s="45" r="I22"/>
      <c s="75" r="J22">
        <f>J$2</f>
        <v>1</v>
      </c>
      <c s="42" r="K22">
        <v>1310</v>
      </c>
      <c s="20" r="L22">
        <f>(K22/K$2)-1</f>
        <v>0.505747126436782</v>
      </c>
      <c r="M22">
        <f>K22-K$2</f>
        <v>440</v>
      </c>
    </row>
    <row r="23">
      <c s="75" r="A23"/>
      <c s="45" r="B23"/>
      <c t="s" s="75" r="C23">
        <v>14</v>
      </c>
      <c t="s" s="75" r="D23">
        <v>52</v>
      </c>
      <c t="s" s="45" r="E23">
        <v>257</v>
      </c>
      <c t="str" s="75" r="F23">
        <f>F$2</f>
        <v>1/8 page</v>
      </c>
      <c t="str" s="45" r="G23">
        <f>G$2</f>
        <v>1/8 pg</v>
      </c>
      <c t="s" s="30" r="H23">
        <v>32</v>
      </c>
      <c s="45" r="I23"/>
      <c s="75" r="J23">
        <f>J$2</f>
        <v>1</v>
      </c>
      <c s="42" r="K23">
        <v>960</v>
      </c>
      <c s="20" r="L23">
        <f>(K23/K$2)-1</f>
        <v>0.103448275862069</v>
      </c>
      <c r="M23">
        <f>K23-K$2</f>
        <v>90</v>
      </c>
    </row>
    <row r="24">
      <c s="45" r="B24"/>
      <c t="s" s="16" r="C24">
        <v>14</v>
      </c>
      <c t="s" s="16" r="D24">
        <v>52</v>
      </c>
      <c t="s" s="60" r="E24">
        <v>257</v>
      </c>
      <c t="str" s="16" r="F24">
        <f>F$2</f>
        <v>1/8 page</v>
      </c>
      <c t="str" s="45" r="G24">
        <f>G$2</f>
        <v>1/8 pg</v>
      </c>
      <c t="s" s="16" r="H24">
        <v>19</v>
      </c>
      <c s="45" r="I24"/>
      <c s="43" r="J24">
        <f>J$2</f>
        <v>1</v>
      </c>
      <c s="42" r="K24">
        <f>K$2</f>
        <v>870</v>
      </c>
      <c s="20" r="L24">
        <f>(K24/K$2)-1</f>
        <v>0</v>
      </c>
      <c r="M24">
        <f>K24-K$2</f>
        <v>0</v>
      </c>
    </row>
    <row r="25">
      <c s="45" r="B25"/>
      <c t="s" s="16" r="C25">
        <v>14</v>
      </c>
      <c t="s" s="16" r="D25">
        <v>52</v>
      </c>
      <c t="s" s="60" r="E25">
        <v>257</v>
      </c>
      <c t="str" s="16" r="F25">
        <f>F$2</f>
        <v>1/8 page</v>
      </c>
      <c t="str" s="45" r="G25">
        <f>G$2</f>
        <v>1/8 pg</v>
      </c>
      <c t="s" s="16" r="H25">
        <v>19</v>
      </c>
      <c s="45" r="I25"/>
      <c s="43" r="J25">
        <v>5</v>
      </c>
      <c s="42" r="K25">
        <v>1115</v>
      </c>
      <c s="20" r="L25">
        <f>(K25/K$2)-1</f>
        <v>0.281609195402299</v>
      </c>
      <c r="M25">
        <f>K25-K$2</f>
        <v>245</v>
      </c>
    </row>
    <row r="26">
      <c s="45" r="B26"/>
      <c t="s" s="16" r="C26">
        <v>14</v>
      </c>
      <c t="s" s="16" r="D26">
        <v>52</v>
      </c>
      <c t="s" s="60" r="E26">
        <v>257</v>
      </c>
      <c t="str" s="16" r="F26">
        <f>F$2</f>
        <v>1/8 page</v>
      </c>
      <c t="str" s="45" r="G26">
        <f>G$2</f>
        <v>1/8 pg</v>
      </c>
      <c t="s" s="16" r="H26">
        <v>19</v>
      </c>
      <c s="45" r="I26"/>
      <c s="43" r="J26">
        <v>50</v>
      </c>
      <c s="42" r="K26">
        <v>1570</v>
      </c>
      <c s="20" r="L26">
        <f>(K26/K$2)-1</f>
        <v>0.804597701149425</v>
      </c>
      <c r="M26">
        <f>K26-K$2</f>
        <v>700</v>
      </c>
    </row>
    <row r="27">
      <c s="45" r="B27"/>
      <c t="s" s="16" r="C27">
        <v>14</v>
      </c>
      <c t="s" s="16" r="D27">
        <v>52</v>
      </c>
      <c t="s" s="60" r="E27">
        <v>257</v>
      </c>
      <c t="str" s="16" r="F27">
        <f>F$2</f>
        <v>1/8 page</v>
      </c>
      <c t="str" s="45" r="G27">
        <f>G$2</f>
        <v>1/8 pg</v>
      </c>
      <c t="s" s="16" r="H27">
        <v>19</v>
      </c>
      <c s="45" r="I27"/>
      <c s="43" r="J27">
        <v>100</v>
      </c>
      <c s="42" r="K27">
        <v>1835</v>
      </c>
      <c s="20" r="L27">
        <f>(K27/K$2)-1</f>
        <v>1.10919540229885</v>
      </c>
      <c r="M27">
        <f>K27-K$2</f>
        <v>965</v>
      </c>
    </row>
    <row r="28">
      <c s="45" r="B28"/>
      <c t="s" s="16" r="C28">
        <v>14</v>
      </c>
      <c t="s" s="16" r="D28">
        <v>52</v>
      </c>
      <c t="s" s="60" r="E28">
        <v>257</v>
      </c>
      <c t="str" s="16" r="F28">
        <f>F$2</f>
        <v>1/8 page</v>
      </c>
      <c t="str" s="45" r="G28">
        <f>G$2</f>
        <v>1/8 pg</v>
      </c>
      <c t="s" s="16" r="H28">
        <v>19</v>
      </c>
      <c s="45" r="I28"/>
      <c s="43" r="J28">
        <v>500</v>
      </c>
      <c s="42" r="K28">
        <v>2485</v>
      </c>
      <c s="20" r="L28">
        <f>(K28/K$2)-1</f>
        <v>1.85632183908046</v>
      </c>
      <c r="M28">
        <f>K28-K$2</f>
        <v>1615</v>
      </c>
    </row>
    <row r="29">
      <c s="45" r="B29"/>
      <c t="s" s="16" r="C29">
        <v>14</v>
      </c>
      <c t="s" s="16" r="D29">
        <v>52</v>
      </c>
      <c t="s" s="60" r="E29">
        <v>257</v>
      </c>
      <c t="str" s="16" r="F29">
        <f>F$2</f>
        <v>1/8 page</v>
      </c>
      <c t="str" s="45" r="G29">
        <f>G$2</f>
        <v>1/8 pg</v>
      </c>
      <c t="s" s="16" r="H29">
        <v>19</v>
      </c>
      <c s="45" r="I29"/>
      <c s="19" r="J29">
        <v>100000</v>
      </c>
      <c s="42" r="K29"/>
      <c s="28" r="L29">
        <f>(K29/K$2)-1</f>
        <v>-1</v>
      </c>
      <c s="45" r="M29">
        <f>K29-K$2</f>
        <v>-870</v>
      </c>
    </row>
    <row r="30">
      <c s="45" r="B30"/>
      <c t="s" s="16" r="C30">
        <v>14</v>
      </c>
      <c t="s" s="16" r="D30">
        <v>52</v>
      </c>
      <c t="s" s="60" r="E30">
        <v>257</v>
      </c>
      <c t="str" s="16" r="F30">
        <f>F$2</f>
        <v>1/8 page</v>
      </c>
      <c t="str" s="45" r="G30">
        <f>G$2</f>
        <v>1/8 pg</v>
      </c>
      <c t="s" s="16" r="H30">
        <v>19</v>
      </c>
      <c s="45" r="I30"/>
      <c s="19" r="J30">
        <v>250000</v>
      </c>
      <c s="42" r="K30"/>
      <c s="28" r="L30">
        <f>(K30/K$2)-1</f>
        <v>-1</v>
      </c>
      <c s="45" r="M30">
        <f>K30-K$2</f>
        <v>-870</v>
      </c>
    </row>
    <row r="31">
      <c s="45" r="B31"/>
      <c t="s" s="16" r="C31">
        <v>14</v>
      </c>
      <c t="s" s="16" r="D31">
        <v>52</v>
      </c>
      <c t="s" s="60" r="E31">
        <v>257</v>
      </c>
      <c t="str" s="16" r="F31">
        <f>F$2</f>
        <v>1/8 page</v>
      </c>
      <c t="str" s="45" r="G31">
        <f>G$2</f>
        <v>1/8 pg</v>
      </c>
      <c t="s" s="16" r="H31">
        <v>19</v>
      </c>
      <c s="45" r="I31"/>
      <c s="19" r="J31">
        <v>500000</v>
      </c>
      <c s="42" r="K31"/>
      <c s="28" r="L31">
        <f>(K31/K$2)-1</f>
        <v>-1</v>
      </c>
      <c s="45" r="M31">
        <f>K31-K$2</f>
        <v>-870</v>
      </c>
    </row>
    <row r="32">
      <c s="45" r="B32"/>
      <c t="s" s="16" r="C32">
        <v>14</v>
      </c>
      <c t="s" s="16" r="D32">
        <v>52</v>
      </c>
      <c t="s" s="60" r="E32">
        <v>257</v>
      </c>
      <c t="str" s="16" r="F32">
        <f>F$2</f>
        <v>1/8 page</v>
      </c>
      <c t="str" s="45" r="G32">
        <f>G$2</f>
        <v>1/8 pg</v>
      </c>
      <c t="s" s="16" r="H32">
        <v>19</v>
      </c>
      <c s="45" r="I32"/>
      <c s="19" r="J32">
        <v>1000000</v>
      </c>
      <c s="42" r="K32"/>
      <c s="28" r="L32">
        <f>(K32/K$2)-1</f>
        <v>-1</v>
      </c>
      <c s="45" r="M32">
        <f>K32-K$2</f>
        <v>-870</v>
      </c>
    </row>
    <row r="33">
      <c s="45" r="B33"/>
      <c t="s" s="16" r="C33">
        <v>14</v>
      </c>
      <c t="s" s="16" r="D33">
        <v>52</v>
      </c>
      <c t="s" s="60" r="E33">
        <v>257</v>
      </c>
      <c t="str" s="16" r="F33">
        <f>F$2</f>
        <v>1/8 page</v>
      </c>
      <c t="str" s="45" r="G33">
        <f>G$2</f>
        <v>1/8 pg</v>
      </c>
      <c t="s" s="16" r="H33">
        <v>19</v>
      </c>
      <c s="45" r="I33"/>
      <c s="19" r="J33">
        <v>3000000</v>
      </c>
      <c s="42" r="K33"/>
      <c s="28" r="L33">
        <f>(K33/K$2)-1</f>
        <v>-1</v>
      </c>
      <c s="45" r="M33">
        <f>K33-K$2</f>
        <v>-870</v>
      </c>
    </row>
    <row r="34">
      <c s="45" r="B34"/>
      <c t="s" s="16" r="C34">
        <v>14</v>
      </c>
      <c t="s" s="16" r="D34">
        <v>52</v>
      </c>
      <c t="s" s="60" r="E34">
        <v>257</v>
      </c>
      <c t="str" s="16" r="F34">
        <f>F$2</f>
        <v>1/8 page</v>
      </c>
      <c t="str" s="45" r="G34">
        <f>G$2</f>
        <v>1/8 pg</v>
      </c>
      <c t="s" s="16" r="H34">
        <v>19</v>
      </c>
      <c s="45" r="I34"/>
      <c s="19" r="J34">
        <v>5000000</v>
      </c>
      <c s="42" r="K34"/>
      <c s="28" r="L34">
        <f>(K34/K$2)-1</f>
        <v>-1</v>
      </c>
      <c s="45" r="M34">
        <f>K34-K$2</f>
        <v>-870</v>
      </c>
    </row>
    <row r="35">
      <c s="45" r="B35"/>
      <c t="s" s="16" r="C35">
        <v>14</v>
      </c>
      <c t="s" s="16" r="D35">
        <v>52</v>
      </c>
      <c t="s" s="60" r="E35">
        <v>257</v>
      </c>
      <c t="str" s="16" r="F35">
        <f>F$2</f>
        <v>1/8 page</v>
      </c>
      <c t="str" s="45" r="G35">
        <f>G$2</f>
        <v>1/8 pg</v>
      </c>
      <c t="s" s="16" r="H35">
        <v>19</v>
      </c>
      <c s="45" r="I35"/>
      <c s="19" r="J35">
        <v>10000000</v>
      </c>
      <c s="42" r="K35"/>
      <c s="28" r="L35">
        <f>(K35/K$2)-1</f>
        <v>-1</v>
      </c>
      <c s="45" r="M35">
        <f>K35-K$2</f>
        <v>-870</v>
      </c>
    </row>
    <row r="36">
      <c s="45" r="B36"/>
      <c t="s" s="16" r="C36">
        <v>14</v>
      </c>
      <c t="s" s="16" r="D36">
        <v>52</v>
      </c>
      <c t="s" s="60" r="E36">
        <v>257</v>
      </c>
      <c t="str" s="16" r="F36">
        <f>F$2</f>
        <v>1/8 page</v>
      </c>
      <c t="str" s="45" r="G36">
        <f>G$2</f>
        <v>1/8 pg</v>
      </c>
      <c t="s" s="16" r="H36">
        <v>19</v>
      </c>
      <c s="45" r="I36"/>
      <c s="19" r="J36">
        <v>25000000</v>
      </c>
      <c s="42" r="K36"/>
      <c s="28" r="L36">
        <f>(K36/K$2)-1</f>
        <v>-1</v>
      </c>
      <c s="45" r="M36">
        <f>K36-K$2</f>
        <v>-870</v>
      </c>
    </row>
    <row r="37">
      <c s="45" r="B37"/>
      <c t="s" s="16" r="C37">
        <v>14</v>
      </c>
      <c t="s" s="16" r="D37">
        <v>52</v>
      </c>
      <c t="s" s="60" r="E37">
        <v>257</v>
      </c>
      <c t="str" s="16" r="F37">
        <f>F$2</f>
        <v>1/8 page</v>
      </c>
      <c t="str" s="45" r="G37">
        <f>G$2</f>
        <v>1/8 pg</v>
      </c>
      <c t="s" s="16" r="H37">
        <v>19</v>
      </c>
      <c s="45" r="I37"/>
      <c t="s" s="19" r="J37">
        <v>33</v>
      </c>
      <c s="42" r="K37"/>
      <c s="28" r="L37">
        <f>(K37/K$2)-1</f>
        <v>-1</v>
      </c>
      <c s="45" r="M37">
        <f>K37-K$2</f>
        <v>-870</v>
      </c>
    </row>
    <row r="38">
      <c t="s" s="75" r="A38">
        <v>262</v>
      </c>
      <c s="45" r="B38"/>
      <c t="s" s="75" r="C38">
        <v>14</v>
      </c>
      <c t="s" s="30" r="D38">
        <v>48</v>
      </c>
      <c s="45" r="E38"/>
      <c t="s" s="75" r="F38">
        <v>40</v>
      </c>
      <c t="s" s="45" r="G38">
        <v>134</v>
      </c>
      <c t="s" s="75" r="H38">
        <v>19</v>
      </c>
      <c s="45" r="I38"/>
      <c s="75" r="J38">
        <v>1</v>
      </c>
      <c s="42" r="K38">
        <v>855</v>
      </c>
      <c r="M38">
        <f>K38-K$38</f>
        <v>0</v>
      </c>
    </row>
    <row r="39">
      <c t="s" s="75" r="A39">
        <v>245</v>
      </c>
      <c s="45" r="B39"/>
      <c t="s" s="75" r="C39">
        <v>14</v>
      </c>
      <c t="s" s="30" r="D39">
        <v>52</v>
      </c>
      <c s="45" r="E39"/>
      <c t="str" s="75" r="F39">
        <f>F$38</f>
        <v>1/8 page</v>
      </c>
      <c t="str" s="45" r="G39">
        <f>G$38</f>
        <v>1/8 pg</v>
      </c>
      <c t="s" s="75" r="H39">
        <v>19</v>
      </c>
      <c s="45" r="I39"/>
      <c s="75" r="J39">
        <f>J$38</f>
        <v>1</v>
      </c>
      <c s="42" r="K39">
        <v>940</v>
      </c>
      <c s="20" r="L39">
        <f>(K39/K$38)-1</f>
        <v>0.099415204678362</v>
      </c>
      <c r="M39">
        <f>K39-K$38</f>
        <v>85</v>
      </c>
    </row>
    <row r="40">
      <c s="75" r="A40"/>
      <c s="45" r="B40"/>
      <c t="s" s="75" r="C40">
        <v>14</v>
      </c>
      <c t="s" s="30" r="D40">
        <v>53</v>
      </c>
      <c s="45" r="E40"/>
      <c t="str" s="75" r="F40">
        <f>F$38</f>
        <v>1/8 page</v>
      </c>
      <c t="str" s="45" r="G40">
        <f>G$38</f>
        <v>1/8 pg</v>
      </c>
      <c t="s" s="75" r="H40">
        <v>19</v>
      </c>
      <c s="45" r="I40"/>
      <c s="75" r="J40">
        <v>1</v>
      </c>
      <c s="42" r="K40">
        <v>1025</v>
      </c>
      <c s="20" r="L40">
        <f>(K40/K$38)-1</f>
        <v>0.198830409356725</v>
      </c>
      <c r="M40">
        <f>K40-K$38</f>
        <v>170</v>
      </c>
    </row>
    <row r="41">
      <c s="75" r="A41"/>
      <c s="45" r="B41"/>
      <c t="s" s="75" r="C41">
        <v>14</v>
      </c>
      <c t="s" s="30" r="D41">
        <v>15</v>
      </c>
      <c s="45" r="E41"/>
      <c t="str" s="75" r="F41">
        <f>F$38</f>
        <v>1/8 page</v>
      </c>
      <c t="str" s="45" r="G41">
        <f>G$38</f>
        <v>1/8 pg</v>
      </c>
      <c t="s" s="75" r="H41">
        <v>19</v>
      </c>
      <c s="45" r="I41"/>
      <c s="75" r="J41">
        <v>1</v>
      </c>
      <c s="42" r="K41">
        <v>1130</v>
      </c>
      <c s="20" r="L41">
        <f>(K41/K$38)-1</f>
        <v>0.321637426900585</v>
      </c>
      <c r="M41">
        <f>K41-K$38</f>
        <v>275</v>
      </c>
    </row>
    <row r="42">
      <c s="75" r="A42"/>
      <c s="45" r="B42"/>
      <c t="s" s="75" r="C42">
        <v>14</v>
      </c>
      <c t="s" s="30" r="D42">
        <v>54</v>
      </c>
      <c s="45" r="E42"/>
      <c t="str" s="75" r="F42">
        <f>F$38</f>
        <v>1/8 page</v>
      </c>
      <c t="str" s="45" r="G42">
        <f>G$38</f>
        <v>1/8 pg</v>
      </c>
      <c t="s" s="75" r="H42">
        <v>19</v>
      </c>
      <c s="45" r="I42"/>
      <c s="75" r="J42">
        <v>1</v>
      </c>
      <c s="42" r="K42">
        <v>1280</v>
      </c>
      <c s="20" r="L42">
        <f>(K42/K$38)-1</f>
        <v>0.497076023391813</v>
      </c>
      <c r="M42">
        <f>K42-K$38</f>
        <v>425</v>
      </c>
    </row>
    <row r="43">
      <c s="75" r="A43"/>
      <c s="45" r="B43"/>
      <c t="s" s="75" r="C43">
        <v>14</v>
      </c>
      <c t="s" s="30" r="D43">
        <v>55</v>
      </c>
      <c s="45" r="E43"/>
      <c t="str" s="75" r="F43">
        <f>F$38</f>
        <v>1/8 page</v>
      </c>
      <c t="str" s="45" r="G43">
        <f>G$38</f>
        <v>1/8 pg</v>
      </c>
      <c t="s" s="75" r="H43">
        <v>19</v>
      </c>
      <c s="45" r="I43"/>
      <c s="75" r="J43">
        <v>1</v>
      </c>
      <c s="42" r="K43">
        <v>1710</v>
      </c>
      <c s="20" r="L43">
        <f>(K43/K$38)-1</f>
        <v>1</v>
      </c>
      <c r="M43">
        <f>K43-K$38</f>
        <v>855</v>
      </c>
    </row>
    <row r="44">
      <c s="75" r="A44"/>
      <c s="45" r="B44"/>
      <c t="s" s="75" r="C44">
        <v>14</v>
      </c>
      <c t="s" s="30" r="D44">
        <v>56</v>
      </c>
      <c s="45" r="E44"/>
      <c t="str" s="75" r="F44">
        <f>F$38</f>
        <v>1/8 page</v>
      </c>
      <c t="str" s="45" r="G44">
        <f>G$38</f>
        <v>1/8 pg</v>
      </c>
      <c t="s" s="75" r="H44">
        <v>19</v>
      </c>
      <c s="45" r="I44"/>
      <c s="75" r="J44">
        <v>1</v>
      </c>
      <c s="42" r="K44">
        <v>2135</v>
      </c>
      <c s="20" r="L44">
        <f>(K44/K$38)-1</f>
        <v>1.49707602339181</v>
      </c>
      <c r="M44">
        <f>K44-K$38</f>
        <v>1280</v>
      </c>
    </row>
    <row r="45">
      <c s="75" r="A45"/>
      <c s="45" r="B45"/>
      <c t="s" s="75" r="C45">
        <v>14</v>
      </c>
      <c t="s" s="30" r="D45">
        <v>57</v>
      </c>
      <c s="45" r="E45"/>
      <c t="str" s="75" r="F45">
        <f>F$38</f>
        <v>1/8 page</v>
      </c>
      <c t="str" s="45" r="G45">
        <f>G$38</f>
        <v>1/8 pg</v>
      </c>
      <c t="s" s="75" r="H45">
        <v>19</v>
      </c>
      <c s="45" r="I45"/>
      <c s="75" r="J45">
        <v>1</v>
      </c>
      <c s="42" r="K45"/>
      <c s="28" r="L45">
        <f>(K45/K$38)-1</f>
        <v>-1</v>
      </c>
      <c s="45" r="M45">
        <f>K45-K$38</f>
        <v>-855</v>
      </c>
    </row>
    <row r="46">
      <c s="45" r="B46"/>
      <c t="s" s="16" r="C46">
        <v>14</v>
      </c>
      <c t="s" s="16" r="D46">
        <v>52</v>
      </c>
      <c s="49" r="E46"/>
      <c t="str" s="16" r="F46">
        <f>F$38</f>
        <v>1/8 page</v>
      </c>
      <c t="str" s="45" r="G46">
        <f>G$38</f>
        <v>1/8 pg</v>
      </c>
      <c t="s" s="16" r="H46">
        <v>19</v>
      </c>
      <c s="45" r="I46"/>
      <c s="16" r="J46">
        <v>1</v>
      </c>
      <c s="42" r="K46">
        <f>K$38</f>
        <v>855</v>
      </c>
      <c s="28" r="L46">
        <f>(K46/K$38)-1</f>
        <v>0</v>
      </c>
      <c s="45" r="M46">
        <f>K46-K$38</f>
        <v>0</v>
      </c>
    </row>
    <row r="47">
      <c s="45" r="B47"/>
      <c t="s" s="16" r="C47">
        <v>14</v>
      </c>
      <c t="s" s="16" r="D47">
        <v>52</v>
      </c>
      <c s="49" r="E47"/>
      <c t="str" s="16" r="F47">
        <f>F$38</f>
        <v>1/8 page</v>
      </c>
      <c t="str" s="45" r="G47">
        <f>G$38</f>
        <v>1/8 pg</v>
      </c>
      <c t="s" s="16" r="H47">
        <v>19</v>
      </c>
      <c s="45" r="I47"/>
      <c s="16" r="J47">
        <v>1</v>
      </c>
      <c s="67" r="K47"/>
      <c s="28" r="L47">
        <f>(K47/K$38)-1</f>
        <v>-1</v>
      </c>
      <c s="45" r="M47">
        <f>K47-K$38</f>
        <v>-855</v>
      </c>
    </row>
    <row r="48">
      <c s="45" r="B48"/>
      <c t="s" s="16" r="C48">
        <v>14</v>
      </c>
      <c t="s" s="16" r="D48">
        <v>52</v>
      </c>
      <c s="49" r="E48"/>
      <c t="str" s="16" r="F48">
        <f>F$38</f>
        <v>1/8 page</v>
      </c>
      <c t="str" s="45" r="G48">
        <f>G$38</f>
        <v>1/8 pg</v>
      </c>
      <c t="s" s="16" r="H48">
        <v>19</v>
      </c>
      <c s="45" r="I48"/>
      <c s="16" r="J48">
        <v>1</v>
      </c>
      <c s="67" r="K48"/>
      <c s="28" r="L48">
        <f>(K48/K$38)-1</f>
        <v>-1</v>
      </c>
      <c s="45" r="M48">
        <f>K48-K$38</f>
        <v>-855</v>
      </c>
    </row>
    <row r="49">
      <c s="45" r="B49"/>
      <c t="s" s="16" r="C49">
        <v>14</v>
      </c>
      <c t="s" s="16" r="D49">
        <v>52</v>
      </c>
      <c s="49" r="E49"/>
      <c t="str" s="16" r="F49">
        <f>F$38</f>
        <v>1/8 page</v>
      </c>
      <c t="str" s="45" r="G49">
        <f>G$38</f>
        <v>1/8 pg</v>
      </c>
      <c t="s" s="16" r="H49">
        <v>19</v>
      </c>
      <c s="45" r="I49"/>
      <c s="16" r="J49">
        <v>1</v>
      </c>
      <c s="67" r="K49"/>
      <c s="28" r="L49">
        <f>(K49/K$38)-1</f>
        <v>-1</v>
      </c>
      <c s="45" r="M49">
        <f>K49-K$38</f>
        <v>-855</v>
      </c>
    </row>
    <row r="50">
      <c s="45" r="B50"/>
      <c t="s" s="16" r="C50">
        <v>14</v>
      </c>
      <c t="s" s="16" r="D50">
        <v>52</v>
      </c>
      <c s="49" r="E50"/>
      <c t="str" s="16" r="F50">
        <f>F$38</f>
        <v>1/8 page</v>
      </c>
      <c t="str" s="45" r="G50">
        <f>G$38</f>
        <v>1/8 pg</v>
      </c>
      <c t="s" s="16" r="H50">
        <v>19</v>
      </c>
      <c s="45" r="I50"/>
      <c s="16" r="J50">
        <v>1</v>
      </c>
      <c s="67" r="K50"/>
      <c s="28" r="L50">
        <f>(K50/K$38)-1</f>
        <v>-1</v>
      </c>
      <c s="45" r="M50">
        <f>K50-K$38</f>
        <v>-855</v>
      </c>
    </row>
    <row r="51">
      <c s="75" r="A51"/>
      <c s="45" r="B51"/>
      <c t="s" s="75" r="C51">
        <v>14</v>
      </c>
      <c t="s" s="75" r="D51">
        <v>52</v>
      </c>
      <c s="45" r="E51"/>
      <c t="s" s="30" r="F51">
        <v>40</v>
      </c>
      <c t="str" s="45" r="G51">
        <f>G$38</f>
        <v>1/8 pg</v>
      </c>
      <c t="s" s="75" r="H51">
        <v>19</v>
      </c>
      <c s="45" r="I51"/>
      <c s="75" r="J51">
        <v>1</v>
      </c>
      <c s="42" r="K51">
        <f>K$38</f>
        <v>855</v>
      </c>
      <c s="20" r="L51">
        <f>(K51/K$38)-1</f>
        <v>0</v>
      </c>
      <c r="M51">
        <f>K51-K$38</f>
        <v>0</v>
      </c>
    </row>
    <row r="52">
      <c s="75" r="A52"/>
      <c s="45" r="B52"/>
      <c t="s" s="75" r="C52">
        <v>14</v>
      </c>
      <c t="s" s="75" r="D52">
        <v>52</v>
      </c>
      <c s="45" r="E52"/>
      <c t="s" s="30" r="F52">
        <v>60</v>
      </c>
      <c t="str" s="45" r="G52">
        <f>G$38</f>
        <v>1/8 pg</v>
      </c>
      <c t="s" s="75" r="H52">
        <v>19</v>
      </c>
      <c s="45" r="I52"/>
      <c s="75" r="J52">
        <v>1</v>
      </c>
      <c s="67" r="K52">
        <v>1010</v>
      </c>
      <c s="20" r="L52">
        <f>(K52/K$38)-1</f>
        <v>0.181286549707602</v>
      </c>
      <c r="M52">
        <f>K52-K$38</f>
        <v>155</v>
      </c>
    </row>
    <row r="53">
      <c s="75" r="A53"/>
      <c s="45" r="B53"/>
      <c t="s" s="75" r="C53">
        <v>14</v>
      </c>
      <c t="s" s="75" r="D53">
        <v>52</v>
      </c>
      <c s="45" r="E53"/>
      <c t="s" s="30" r="F53">
        <v>41</v>
      </c>
      <c t="str" s="45" r="G53">
        <f>G$38</f>
        <v>1/8 pg</v>
      </c>
      <c t="s" s="75" r="H53">
        <v>19</v>
      </c>
      <c s="45" r="I53"/>
      <c s="75" r="J53">
        <v>1</v>
      </c>
      <c s="67" r="K53">
        <v>1110</v>
      </c>
      <c s="20" r="L53">
        <f>(K53/K$38)-1</f>
        <v>0.298245614035088</v>
      </c>
      <c r="M53">
        <f>K53-K$38</f>
        <v>255</v>
      </c>
    </row>
    <row r="54">
      <c s="75" r="A54"/>
      <c s="45" r="B54"/>
      <c t="s" s="75" r="C54">
        <v>14</v>
      </c>
      <c t="s" s="75" r="D54">
        <v>52</v>
      </c>
      <c s="45" r="E54"/>
      <c t="s" s="30" r="F54">
        <v>42</v>
      </c>
      <c t="str" s="45" r="G54">
        <f>G$38</f>
        <v>1/8 pg</v>
      </c>
      <c t="s" s="75" r="H54">
        <v>19</v>
      </c>
      <c s="45" r="I54"/>
      <c s="75" r="J54">
        <v>1</v>
      </c>
      <c s="67" r="K54">
        <v>1445</v>
      </c>
      <c s="20" r="L54">
        <f>(K54/K$38)-1</f>
        <v>0.690058479532164</v>
      </c>
      <c r="M54">
        <f>K54-K$38</f>
        <v>590</v>
      </c>
    </row>
    <row r="55">
      <c s="45" r="B55"/>
      <c t="s" s="16" r="C55">
        <v>14</v>
      </c>
      <c t="s" s="16" r="D55">
        <v>52</v>
      </c>
      <c s="45" r="E55"/>
      <c t="str" s="16" r="F55">
        <f>F$38</f>
        <v>1/8 page</v>
      </c>
      <c t="str" s="49" r="G55">
        <f>G$38</f>
        <v>1/8 pg</v>
      </c>
      <c t="s" s="16" r="H55">
        <v>19</v>
      </c>
      <c s="45" r="I55"/>
      <c s="16" r="J55">
        <v>1</v>
      </c>
      <c s="42" r="K55"/>
      <c s="28" r="L55">
        <f>(K55/K$38)-1</f>
        <v>-1</v>
      </c>
      <c s="45" r="M55">
        <f>K55-K$38</f>
        <v>-855</v>
      </c>
    </row>
    <row r="56">
      <c s="45" r="B56"/>
      <c t="s" s="16" r="C56">
        <v>14</v>
      </c>
      <c t="s" s="16" r="D56">
        <v>52</v>
      </c>
      <c s="45" r="E56"/>
      <c t="str" s="16" r="F56">
        <f>F$38</f>
        <v>1/8 page</v>
      </c>
      <c t="str" s="49" r="G56">
        <f>G$38</f>
        <v>1/8 pg</v>
      </c>
      <c t="s" s="16" r="H56">
        <v>19</v>
      </c>
      <c s="45" r="I56"/>
      <c s="16" r="J56">
        <v>1</v>
      </c>
      <c s="42" r="K56"/>
      <c s="28" r="L56">
        <f>(K56/K$38)-1</f>
        <v>-1</v>
      </c>
      <c s="45" r="M56">
        <f>K56-K$38</f>
        <v>-855</v>
      </c>
    </row>
    <row r="57">
      <c s="75" r="A57"/>
      <c s="45" r="B57"/>
      <c t="s" s="75" r="C57">
        <v>14</v>
      </c>
      <c t="s" s="75" r="D57">
        <v>52</v>
      </c>
      <c s="45" r="E57"/>
      <c t="str" s="75" r="F57">
        <f>F$38</f>
        <v>1/8 page</v>
      </c>
      <c t="str" s="45" r="G57">
        <f>G$38</f>
        <v>1/8 pg</v>
      </c>
      <c t="s" s="30" r="H57">
        <v>19</v>
      </c>
      <c s="45" r="I57"/>
      <c s="75" r="J57">
        <v>1</v>
      </c>
      <c s="42" r="K57">
        <f>K$38</f>
        <v>855</v>
      </c>
      <c s="20" r="L57">
        <f>(K57/K$38)-1</f>
        <v>0</v>
      </c>
      <c r="M57">
        <f>K57-K$38</f>
        <v>0</v>
      </c>
    </row>
    <row r="58">
      <c s="75" r="A58"/>
      <c s="45" r="B58"/>
      <c t="s" s="75" r="C58">
        <v>14</v>
      </c>
      <c t="s" s="75" r="D58">
        <v>52</v>
      </c>
      <c s="45" r="E58"/>
      <c t="str" s="75" r="F58">
        <f>F$38</f>
        <v>1/8 page</v>
      </c>
      <c t="str" s="45" r="G58">
        <f>G$38</f>
        <v>1/8 pg</v>
      </c>
      <c t="s" s="30" r="H58">
        <v>45</v>
      </c>
      <c s="45" r="I58"/>
      <c s="75" r="J58">
        <v>1</v>
      </c>
      <c s="42" r="K58"/>
      <c s="28" r="L58">
        <f>(K58/K$38)-1</f>
        <v>-1</v>
      </c>
      <c s="45" r="M58">
        <f>K58-K$38</f>
        <v>-855</v>
      </c>
    </row>
    <row r="59">
      <c s="75" r="A59"/>
      <c s="45" r="B59"/>
      <c t="s" s="75" r="C59">
        <v>14</v>
      </c>
      <c t="s" s="75" r="D59">
        <v>52</v>
      </c>
      <c s="45" r="E59"/>
      <c t="str" s="75" r="F59">
        <f>F$38</f>
        <v>1/8 page</v>
      </c>
      <c t="str" s="45" r="G59">
        <f>G$38</f>
        <v>1/8 pg</v>
      </c>
      <c t="s" s="30" r="H59">
        <v>46</v>
      </c>
      <c s="45" r="I59"/>
      <c s="75" r="J59">
        <v>1</v>
      </c>
      <c s="42" r="K59"/>
      <c s="28" r="L59">
        <f>(K59/K$38)-1</f>
        <v>-1</v>
      </c>
      <c s="45" r="M59">
        <f>K59-K$38</f>
        <v>-855</v>
      </c>
    </row>
    <row r="60">
      <c s="75" r="A60"/>
      <c s="45" r="B60"/>
      <c t="s" s="75" r="C60">
        <v>14</v>
      </c>
      <c t="s" s="75" r="D60">
        <v>52</v>
      </c>
      <c s="45" r="E60"/>
      <c t="str" s="75" r="F60">
        <f>F$38</f>
        <v>1/8 page</v>
      </c>
      <c t="str" s="45" r="G60">
        <f>G$38</f>
        <v>1/8 pg</v>
      </c>
      <c t="s" s="30" r="H60">
        <v>31</v>
      </c>
      <c s="45" r="I60"/>
      <c s="75" r="J60">
        <v>1</v>
      </c>
      <c s="42" r="K60">
        <v>1280</v>
      </c>
      <c s="20" r="L60">
        <f>(K60/K$38)-1</f>
        <v>0.497076023391813</v>
      </c>
      <c r="M60">
        <f>K60-K$38</f>
        <v>425</v>
      </c>
    </row>
    <row r="61">
      <c s="75" r="A61"/>
      <c s="45" r="B61"/>
      <c t="s" s="75" r="C61">
        <v>14</v>
      </c>
      <c t="s" s="75" r="D61">
        <v>52</v>
      </c>
      <c s="45" r="E61"/>
      <c t="str" s="75" r="F61">
        <f>F$38</f>
        <v>1/8 page</v>
      </c>
      <c t="str" s="45" r="G61">
        <f>G$38</f>
        <v>1/8 pg</v>
      </c>
      <c t="s" s="30" r="H61">
        <v>32</v>
      </c>
      <c s="45" r="I61"/>
      <c s="75" r="J61">
        <v>1</v>
      </c>
      <c s="42" r="K61">
        <v>940</v>
      </c>
      <c s="20" r="L61">
        <f>(K61/K$38)-1</f>
        <v>0.099415204678362</v>
      </c>
      <c r="M61">
        <f>K61-K$38</f>
        <v>85</v>
      </c>
    </row>
    <row r="62">
      <c s="45" r="B62"/>
      <c t="s" s="16" r="C62">
        <v>14</v>
      </c>
      <c t="s" s="16" r="D62">
        <v>52</v>
      </c>
      <c s="45" r="E62"/>
      <c t="str" s="16" r="F62">
        <f>F$38</f>
        <v>1/8 page</v>
      </c>
      <c t="str" s="45" r="G62">
        <f>G$38</f>
        <v>1/8 pg</v>
      </c>
      <c t="s" s="16" r="H62">
        <v>19</v>
      </c>
      <c s="45" r="I62"/>
      <c s="73" r="J62">
        <v>1</v>
      </c>
      <c s="42" r="K62">
        <f>K$38</f>
        <v>855</v>
      </c>
      <c s="20" r="L62">
        <f>(K62/K$38)-1</f>
        <v>0</v>
      </c>
      <c r="M62">
        <f>K62-K$38</f>
        <v>0</v>
      </c>
    </row>
    <row r="63">
      <c s="45" r="B63"/>
      <c t="s" s="16" r="C63">
        <v>14</v>
      </c>
      <c t="s" s="16" r="D63">
        <v>52</v>
      </c>
      <c s="45" r="E63"/>
      <c t="str" s="16" r="F63">
        <f>F$38</f>
        <v>1/8 page</v>
      </c>
      <c t="str" s="45" r="G63">
        <f>G$38</f>
        <v>1/8 pg</v>
      </c>
      <c t="s" s="16" r="H63">
        <v>19</v>
      </c>
      <c s="45" r="I63"/>
      <c s="73" r="J63">
        <v>5</v>
      </c>
      <c s="67" r="K63">
        <v>885</v>
      </c>
      <c s="20" r="L63">
        <f>(K63/K$38)-1</f>
        <v>0.035087719298246</v>
      </c>
      <c r="M63">
        <f>K63-K$38</f>
        <v>30</v>
      </c>
    </row>
    <row r="64">
      <c s="45" r="B64"/>
      <c t="s" s="16" r="C64">
        <v>14</v>
      </c>
      <c t="s" s="16" r="D64">
        <v>52</v>
      </c>
      <c s="45" r="E64"/>
      <c t="str" s="16" r="F64">
        <f>F$38</f>
        <v>1/8 page</v>
      </c>
      <c t="str" s="45" r="G64">
        <f>G$38</f>
        <v>1/8 pg</v>
      </c>
      <c t="s" s="16" r="H64">
        <v>19</v>
      </c>
      <c s="45" r="I64"/>
      <c s="73" r="J64">
        <v>50</v>
      </c>
      <c s="42" r="K64">
        <v>915</v>
      </c>
      <c s="20" r="L64">
        <f>(K64/K$38)-1</f>
        <v>0.070175438596491</v>
      </c>
      <c r="M64">
        <f>K64-K$38</f>
        <v>60</v>
      </c>
    </row>
    <row r="65">
      <c s="45" r="B65"/>
      <c t="s" s="16" r="C65">
        <v>14</v>
      </c>
      <c t="s" s="16" r="D65">
        <v>52</v>
      </c>
      <c s="45" r="E65"/>
      <c t="str" s="16" r="F65">
        <f>F$38</f>
        <v>1/8 page</v>
      </c>
      <c t="str" s="45" r="G65">
        <f>G$38</f>
        <v>1/8 pg</v>
      </c>
      <c t="s" s="16" r="H65">
        <v>19</v>
      </c>
      <c s="45" r="I65"/>
      <c s="73" r="J65">
        <v>100</v>
      </c>
      <c s="42" r="K65">
        <v>1100</v>
      </c>
      <c s="20" r="L65">
        <f>(K65/K$38)-1</f>
        <v>0.286549707602339</v>
      </c>
      <c r="M65">
        <f>K65-K$38</f>
        <v>245</v>
      </c>
    </row>
    <row r="66">
      <c s="45" r="B66"/>
      <c t="s" s="16" r="C66">
        <v>14</v>
      </c>
      <c t="s" s="16" r="D66">
        <v>52</v>
      </c>
      <c s="45" r="E66"/>
      <c t="str" s="16" r="F66">
        <f>F$38</f>
        <v>1/8 page</v>
      </c>
      <c t="str" s="45" r="G66">
        <f>G$38</f>
        <v>1/8 pg</v>
      </c>
      <c t="s" s="16" r="H66">
        <v>19</v>
      </c>
      <c s="45" r="I66"/>
      <c s="73" r="J66">
        <v>500</v>
      </c>
      <c s="42" r="K66">
        <v>1375</v>
      </c>
      <c s="20" r="L66">
        <f>(K66/K$38)-1</f>
        <v>0.608187134502924</v>
      </c>
      <c r="M66">
        <f>K66-K$38</f>
        <v>520</v>
      </c>
    </row>
    <row r="67">
      <c s="45" r="B67"/>
      <c t="s" s="16" r="C67">
        <v>14</v>
      </c>
      <c t="s" s="16" r="D67">
        <v>52</v>
      </c>
      <c s="45" r="E67"/>
      <c t="str" s="16" r="F67">
        <f>F$38</f>
        <v>1/8 page</v>
      </c>
      <c t="str" s="45" r="G67">
        <f>G$38</f>
        <v>1/8 pg</v>
      </c>
      <c t="s" s="16" r="H67">
        <v>19</v>
      </c>
      <c s="45" r="I67"/>
      <c s="25" r="J67">
        <v>1000</v>
      </c>
      <c s="42" r="K67">
        <v>1695</v>
      </c>
      <c s="20" r="L67">
        <f>(K67/K$38)-1</f>
        <v>0.982456140350877</v>
      </c>
      <c r="M67">
        <f>K67-K$38</f>
        <v>840</v>
      </c>
    </row>
    <row r="68">
      <c s="45" r="B68"/>
      <c t="s" s="16" r="C68">
        <v>14</v>
      </c>
      <c t="s" s="16" r="D68">
        <v>52</v>
      </c>
      <c s="45" r="E68"/>
      <c t="str" s="16" r="F68">
        <f>F$38</f>
        <v>1/8 page</v>
      </c>
      <c t="str" s="45" r="G68">
        <f>G$38</f>
        <v>1/8 pg</v>
      </c>
      <c t="s" s="16" r="H68">
        <v>19</v>
      </c>
      <c s="45" r="I68"/>
      <c s="25" r="J68">
        <v>5000</v>
      </c>
      <c s="42" r="K68">
        <v>2015</v>
      </c>
      <c s="20" r="L68">
        <f>(K68/K$38)-1</f>
        <v>1.35672514619883</v>
      </c>
      <c r="M68">
        <f>K68-K$38</f>
        <v>1160</v>
      </c>
    </row>
    <row r="69">
      <c s="45" r="B69"/>
      <c t="s" s="16" r="C69">
        <v>14</v>
      </c>
      <c t="s" s="16" r="D69">
        <v>52</v>
      </c>
      <c s="45" r="E69"/>
      <c t="str" s="16" r="F69">
        <f>F$38</f>
        <v>1/8 page</v>
      </c>
      <c t="str" s="45" r="G69">
        <f>G$38</f>
        <v>1/8 pg</v>
      </c>
      <c t="s" s="16" r="H69">
        <v>19</v>
      </c>
      <c s="45" r="I69"/>
      <c s="25" r="J69">
        <v>500000</v>
      </c>
      <c s="42" r="K69"/>
      <c s="28" r="L69">
        <f>(K69/K$38)-1</f>
        <v>-1</v>
      </c>
      <c s="45" r="M69">
        <f>K69-K$38</f>
        <v>-855</v>
      </c>
    </row>
    <row r="70">
      <c s="45" r="B70"/>
      <c t="s" s="16" r="C70">
        <v>14</v>
      </c>
      <c t="s" s="16" r="D70">
        <v>52</v>
      </c>
      <c s="45" r="E70"/>
      <c t="str" s="16" r="F70">
        <f>F$38</f>
        <v>1/8 page</v>
      </c>
      <c t="str" s="45" r="G70">
        <f>G$38</f>
        <v>1/8 pg</v>
      </c>
      <c t="s" s="16" r="H70">
        <v>19</v>
      </c>
      <c s="45" r="I70"/>
      <c s="25" r="J70">
        <v>1000000</v>
      </c>
      <c s="42" r="K70"/>
      <c s="28" r="L70">
        <f>(K70/K$38)-1</f>
        <v>-1</v>
      </c>
      <c s="45" r="M70">
        <f>K70-K$38</f>
        <v>-855</v>
      </c>
    </row>
    <row r="71">
      <c s="45" r="B71"/>
      <c t="s" s="16" r="C71">
        <v>14</v>
      </c>
      <c t="s" s="16" r="D71">
        <v>52</v>
      </c>
      <c s="45" r="E71"/>
      <c t="str" s="16" r="F71">
        <f>F$38</f>
        <v>1/8 page</v>
      </c>
      <c t="str" s="45" r="G71">
        <f>G$38</f>
        <v>1/8 pg</v>
      </c>
      <c t="s" s="16" r="H71">
        <v>19</v>
      </c>
      <c s="45" r="I71"/>
      <c s="25" r="J71">
        <v>3000000</v>
      </c>
      <c s="42" r="K71"/>
      <c s="28" r="L71">
        <f>(K71/K$38)-1</f>
        <v>-1</v>
      </c>
      <c s="45" r="M71">
        <f>K71-K$38</f>
        <v>-855</v>
      </c>
    </row>
    <row r="72">
      <c s="45" r="B72"/>
      <c t="s" s="16" r="C72">
        <v>14</v>
      </c>
      <c t="s" s="16" r="D72">
        <v>52</v>
      </c>
      <c s="45" r="E72"/>
      <c t="str" s="16" r="F72">
        <f>F$38</f>
        <v>1/8 page</v>
      </c>
      <c t="str" s="45" r="G72">
        <f>G$38</f>
        <v>1/8 pg</v>
      </c>
      <c t="s" s="16" r="H72">
        <v>19</v>
      </c>
      <c s="45" r="I72"/>
      <c s="25" r="J72">
        <v>5000000</v>
      </c>
      <c s="42" r="K72"/>
      <c s="28" r="L72">
        <f>(K72/K$38)-1</f>
        <v>-1</v>
      </c>
      <c s="45" r="M72">
        <f>K72-K$38</f>
        <v>-855</v>
      </c>
    </row>
    <row r="73">
      <c s="45" r="B73"/>
      <c t="s" s="16" r="C73">
        <v>14</v>
      </c>
      <c t="s" s="16" r="D73">
        <v>52</v>
      </c>
      <c s="45" r="E73"/>
      <c t="str" s="16" r="F73">
        <f>F$38</f>
        <v>1/8 page</v>
      </c>
      <c t="str" s="45" r="G73">
        <f>G$38</f>
        <v>1/8 pg</v>
      </c>
      <c t="s" s="16" r="H73">
        <v>19</v>
      </c>
      <c s="45" r="I73"/>
      <c s="25" r="J73">
        <v>10000000</v>
      </c>
      <c s="42" r="K73"/>
      <c s="28" r="L73">
        <f>(K73/K$38)-1</f>
        <v>-1</v>
      </c>
      <c s="45" r="M73">
        <f>K73-K$38</f>
        <v>-855</v>
      </c>
    </row>
    <row r="74">
      <c s="45" r="B74"/>
      <c t="s" s="16" r="C74">
        <v>14</v>
      </c>
      <c t="s" s="16" r="D74">
        <v>52</v>
      </c>
      <c s="45" r="E74"/>
      <c t="str" s="16" r="F74">
        <f>F$38</f>
        <v>1/8 page</v>
      </c>
      <c t="str" s="45" r="G74">
        <f>G$38</f>
        <v>1/8 pg</v>
      </c>
      <c t="s" s="16" r="H74">
        <v>19</v>
      </c>
      <c s="45" r="I74"/>
      <c s="25" r="J74">
        <v>25000000</v>
      </c>
      <c s="42" r="K74"/>
      <c s="28" r="L74">
        <f>(K74/K$38)-1</f>
        <v>-1</v>
      </c>
      <c s="45" r="M74">
        <f>K74-K$38</f>
        <v>-855</v>
      </c>
    </row>
    <row r="75">
      <c s="45" r="B75"/>
      <c t="s" s="16" r="C75">
        <v>14</v>
      </c>
      <c t="s" s="16" r="D75">
        <v>52</v>
      </c>
      <c s="45" r="E75"/>
      <c t="str" s="16" r="F75">
        <f>F$38</f>
        <v>1/8 page</v>
      </c>
      <c t="str" s="45" r="G75">
        <f>G$38</f>
        <v>1/8 pg</v>
      </c>
      <c t="s" s="16" r="H75">
        <v>19</v>
      </c>
      <c s="45" r="I75"/>
      <c t="s" s="19" r="J75">
        <v>33</v>
      </c>
      <c s="42" r="K75"/>
      <c s="28" r="L75">
        <f>(K75/K$38)-1</f>
        <v>-1</v>
      </c>
      <c s="45" r="M75">
        <f>K75-K$38</f>
        <v>-855</v>
      </c>
    </row>
    <row r="76">
      <c t="s" s="75" r="A76">
        <v>263</v>
      </c>
      <c s="45" r="B76"/>
      <c t="s" s="75" r="C76">
        <v>14</v>
      </c>
      <c t="s" s="30" r="D76">
        <v>48</v>
      </c>
      <c t="s" s="45" r="E76">
        <v>49</v>
      </c>
      <c t="s" s="7" r="F76">
        <v>40</v>
      </c>
      <c t="s" s="45" r="G76">
        <v>50</v>
      </c>
      <c t="s" s="75" r="H76">
        <v>19</v>
      </c>
      <c s="45" r="I76"/>
      <c s="75" r="J76"/>
      <c s="42" r="K76">
        <v>530</v>
      </c>
      <c s="20" r="L76">
        <f>(K76/K$76)-1</f>
        <v>0</v>
      </c>
      <c r="M76">
        <f>K76-K$76</f>
        <v>0</v>
      </c>
    </row>
    <row r="77">
      <c t="s" s="75" r="A77">
        <v>264</v>
      </c>
      <c s="45" r="B77"/>
      <c t="s" s="75" r="C77">
        <v>14</v>
      </c>
      <c t="s" s="30" r="D77">
        <v>52</v>
      </c>
      <c t="str" s="45" r="E77">
        <f>E$76</f>
        <v>interior</v>
      </c>
      <c t="str" s="7" r="F77">
        <f>F$76</f>
        <v>1/8 page</v>
      </c>
      <c t="str" s="45" r="G77">
        <f>G$76</f>
        <v>1 vers,1/4 ad</v>
      </c>
      <c t="s" s="75" r="H77">
        <v>19</v>
      </c>
      <c s="45" r="I77"/>
      <c s="75" r="J77"/>
      <c s="42" r="K77">
        <v>585</v>
      </c>
      <c s="20" r="L77">
        <f>(K77/K$76)-1</f>
        <v>0.10377358490566</v>
      </c>
      <c r="M77">
        <f>K77-K$76</f>
        <v>55</v>
      </c>
    </row>
    <row r="78">
      <c s="75" r="A78"/>
      <c s="45" r="B78"/>
      <c t="s" s="75" r="C78">
        <v>14</v>
      </c>
      <c t="s" s="30" r="D78">
        <v>53</v>
      </c>
      <c t="str" s="45" r="E78">
        <f>E$76</f>
        <v>interior</v>
      </c>
      <c t="str" s="7" r="F78">
        <f>F$76</f>
        <v>1/8 page</v>
      </c>
      <c t="str" s="45" r="G78">
        <f>G$76</f>
        <v>1 vers,1/4 ad</v>
      </c>
      <c t="s" s="75" r="H78">
        <v>19</v>
      </c>
      <c s="45" r="I78"/>
      <c s="75" r="J78"/>
      <c s="42" r="K78">
        <v>635</v>
      </c>
      <c s="20" r="L78">
        <f>(K78/K$76)-1</f>
        <v>0.19811320754717</v>
      </c>
      <c r="M78">
        <f>K78-K$76</f>
        <v>105</v>
      </c>
    </row>
    <row r="79">
      <c s="75" r="A79"/>
      <c s="45" r="B79"/>
      <c t="s" s="75" r="C79">
        <v>14</v>
      </c>
      <c t="s" s="30" r="D79">
        <v>15</v>
      </c>
      <c t="str" s="45" r="E79">
        <f>E$76</f>
        <v>interior</v>
      </c>
      <c t="str" s="7" r="F79">
        <f>F$76</f>
        <v>1/8 page</v>
      </c>
      <c t="str" s="45" r="G79">
        <f>G$76</f>
        <v>1 vers,1/4 ad</v>
      </c>
      <c t="s" s="75" r="H79">
        <v>19</v>
      </c>
      <c s="45" r="I79"/>
      <c s="75" r="J79"/>
      <c s="42" r="K79">
        <v>700</v>
      </c>
      <c s="20" r="L79">
        <f>(K79/K$76)-1</f>
        <v>0.320754716981132</v>
      </c>
      <c r="M79">
        <f>K79-K$76</f>
        <v>170</v>
      </c>
    </row>
    <row r="80">
      <c s="75" r="A80"/>
      <c s="45" r="B80"/>
      <c t="s" s="75" r="C80">
        <v>14</v>
      </c>
      <c t="s" s="30" r="D80">
        <v>54</v>
      </c>
      <c t="str" s="45" r="E80">
        <f>E$76</f>
        <v>interior</v>
      </c>
      <c t="str" s="7" r="F80">
        <f>F$76</f>
        <v>1/8 page</v>
      </c>
      <c t="str" s="45" r="G80">
        <f>G$76</f>
        <v>1 vers,1/4 ad</v>
      </c>
      <c t="s" s="75" r="H80">
        <v>19</v>
      </c>
      <c s="45" r="I80"/>
      <c s="75" r="J80"/>
      <c s="42" r="K80">
        <v>795</v>
      </c>
      <c s="20" r="L80">
        <f>(K80/K$76)-1</f>
        <v>0.5</v>
      </c>
      <c r="M80">
        <f>K80-K$76</f>
        <v>265</v>
      </c>
    </row>
    <row r="81">
      <c s="75" r="A81"/>
      <c s="45" r="B81"/>
      <c t="s" s="75" r="C81">
        <v>14</v>
      </c>
      <c t="s" s="30" r="D81">
        <v>55</v>
      </c>
      <c t="str" s="45" r="E81">
        <f>E$76</f>
        <v>interior</v>
      </c>
      <c t="str" s="7" r="F81">
        <f>F$76</f>
        <v>1/8 page</v>
      </c>
      <c t="str" s="45" r="G81">
        <f>G$76</f>
        <v>1 vers,1/4 ad</v>
      </c>
      <c t="s" s="75" r="H81">
        <v>19</v>
      </c>
      <c s="45" r="I81"/>
      <c s="75" r="J81"/>
      <c s="42" r="K81">
        <v>1060</v>
      </c>
      <c s="20" r="L81">
        <f>(K81/K$76)-1</f>
        <v>1</v>
      </c>
      <c r="M81">
        <f>K81-K$76</f>
        <v>530</v>
      </c>
    </row>
    <row r="82">
      <c s="75" r="A82"/>
      <c s="45" r="B82"/>
      <c t="s" s="75" r="C82">
        <v>14</v>
      </c>
      <c t="s" s="30" r="D82">
        <v>56</v>
      </c>
      <c t="str" s="45" r="E82">
        <f>E$76</f>
        <v>interior</v>
      </c>
      <c t="str" s="7" r="F82">
        <f>F$76</f>
        <v>1/8 page</v>
      </c>
      <c t="str" s="45" r="G82">
        <f>G$76</f>
        <v>1 vers,1/4 ad</v>
      </c>
      <c t="s" s="75" r="H82">
        <v>19</v>
      </c>
      <c s="45" r="I82"/>
      <c s="75" r="J82"/>
      <c s="42" r="K82">
        <v>1325</v>
      </c>
      <c s="20" r="L82">
        <f>(K82/K$76)-1</f>
        <v>1.5</v>
      </c>
      <c r="M82">
        <f>K82-K$76</f>
        <v>795</v>
      </c>
    </row>
    <row r="83">
      <c s="75" r="A83"/>
      <c s="45" r="B83"/>
      <c t="s" s="75" r="C83">
        <v>14</v>
      </c>
      <c t="s" s="30" r="D83">
        <v>57</v>
      </c>
      <c t="str" s="45" r="E83">
        <f>E$76</f>
        <v>interior</v>
      </c>
      <c t="str" s="7" r="F83">
        <f>F$76</f>
        <v>1/8 page</v>
      </c>
      <c t="str" s="45" r="G83">
        <f>G$76</f>
        <v>1 vers,1/4 ad</v>
      </c>
      <c t="s" s="75" r="H83">
        <v>19</v>
      </c>
      <c s="45" r="I83"/>
      <c s="75" r="J83"/>
      <c s="42" r="K83"/>
      <c s="28" r="L83">
        <f>(K83/K$76)-1</f>
        <v>-1</v>
      </c>
      <c s="45" r="M83">
        <f>K83-K$76</f>
        <v>-530</v>
      </c>
    </row>
    <row r="84">
      <c s="45" r="B84"/>
      <c t="s" s="16" r="C84">
        <v>14</v>
      </c>
      <c t="s" s="16" r="D84">
        <v>52</v>
      </c>
      <c t="str" s="49" r="E84">
        <f>E$76</f>
        <v>interior</v>
      </c>
      <c t="str" s="12" r="F84">
        <f>F$76</f>
        <v>1/8 page</v>
      </c>
      <c t="str" s="45" r="G84">
        <f>G$76</f>
        <v>1 vers,1/4 ad</v>
      </c>
      <c t="s" s="16" r="H84">
        <v>19</v>
      </c>
      <c s="45" r="I84"/>
      <c s="16" r="J84"/>
      <c s="42" r="K84">
        <f>K$76</f>
        <v>530</v>
      </c>
      <c s="28" r="L84">
        <f>(K84/K$76)-1</f>
        <v>0</v>
      </c>
      <c s="45" r="M84">
        <f>K84-K$76</f>
        <v>0</v>
      </c>
    </row>
    <row r="85">
      <c s="45" r="B85"/>
      <c t="s" s="16" r="C85">
        <v>14</v>
      </c>
      <c t="s" s="16" r="D85">
        <v>52</v>
      </c>
      <c t="str" s="49" r="E85">
        <f>E$76</f>
        <v>interior</v>
      </c>
      <c t="str" s="12" r="F85">
        <f>F$76</f>
        <v>1/8 page</v>
      </c>
      <c t="str" s="45" r="G85">
        <f>G$76</f>
        <v>1 vers,1/4 ad</v>
      </c>
      <c t="s" s="16" r="H85">
        <v>19</v>
      </c>
      <c s="45" r="I85"/>
      <c s="16" r="J85"/>
      <c s="42" r="K85">
        <v>585</v>
      </c>
      <c s="28" r="L85">
        <f>(K85/K$76)-1</f>
        <v>0.10377358490566</v>
      </c>
      <c s="45" r="M85">
        <f>K85-K$76</f>
        <v>55</v>
      </c>
    </row>
    <row r="86">
      <c s="75" r="A86"/>
      <c s="45" r="B86"/>
      <c t="s" s="75" r="C86">
        <v>14</v>
      </c>
      <c t="s" s="75" r="D86">
        <v>52</v>
      </c>
      <c t="str" s="45" r="E86">
        <f>E$76</f>
        <v>interior</v>
      </c>
      <c t="str" s="30" r="F86">
        <f>F$76</f>
        <v>1/8 page</v>
      </c>
      <c t="str" s="45" r="G86">
        <f>G$76</f>
        <v>1 vers,1/4 ad</v>
      </c>
      <c t="s" s="75" r="H86">
        <v>19</v>
      </c>
      <c s="45" r="I86"/>
      <c s="75" r="J86"/>
      <c s="42" r="K86">
        <f>K$76</f>
        <v>530</v>
      </c>
      <c s="20" r="L86">
        <f>(K86/K$76)-1</f>
        <v>0</v>
      </c>
      <c r="M86">
        <f>K86-K$76</f>
        <v>0</v>
      </c>
    </row>
    <row r="87">
      <c s="75" r="A87"/>
      <c s="45" r="B87"/>
      <c t="s" s="75" r="C87">
        <v>14</v>
      </c>
      <c t="s" s="75" r="D87">
        <v>52</v>
      </c>
      <c t="str" s="45" r="E87">
        <f>E$76</f>
        <v>interior</v>
      </c>
      <c t="s" s="30" r="F87">
        <v>60</v>
      </c>
      <c t="str" s="45" r="G87">
        <f>G$76</f>
        <v>1 vers,1/4 ad</v>
      </c>
      <c t="s" s="75" r="H87">
        <v>19</v>
      </c>
      <c s="45" r="I87"/>
      <c s="75" r="J87"/>
      <c s="42" r="K87">
        <v>585</v>
      </c>
      <c s="20" r="L87">
        <f>(K87/K$76)-1</f>
        <v>0.10377358490566</v>
      </c>
      <c r="M87">
        <f>K87-K$76</f>
        <v>55</v>
      </c>
    </row>
    <row r="88">
      <c s="75" r="A88"/>
      <c s="45" r="B88"/>
      <c t="s" s="75" r="C88">
        <v>14</v>
      </c>
      <c t="s" s="75" r="D88">
        <v>52</v>
      </c>
      <c t="str" s="45" r="E88">
        <f>E$76</f>
        <v>interior</v>
      </c>
      <c t="s" s="30" r="F88">
        <v>41</v>
      </c>
      <c t="str" s="45" r="G88">
        <f>G$76</f>
        <v>1 vers,1/4 ad</v>
      </c>
      <c t="s" s="75" r="H88">
        <v>19</v>
      </c>
      <c s="45" r="I88"/>
      <c s="75" r="J88"/>
      <c s="42" r="K88">
        <v>665</v>
      </c>
      <c s="20" r="L88">
        <f>(K88/K$76)-1</f>
        <v>0.254716981132076</v>
      </c>
      <c r="M88">
        <f>K88-K$76</f>
        <v>135</v>
      </c>
    </row>
    <row r="89">
      <c s="75" r="A89"/>
      <c s="45" r="B89"/>
      <c t="s" s="75" r="C89">
        <v>14</v>
      </c>
      <c t="s" s="75" r="D89">
        <v>52</v>
      </c>
      <c t="str" s="45" r="E89">
        <f>E$76</f>
        <v>interior</v>
      </c>
      <c t="s" s="30" r="F89">
        <v>42</v>
      </c>
      <c t="str" s="45" r="G89">
        <f>G$76</f>
        <v>1 vers,1/4 ad</v>
      </c>
      <c t="s" s="75" r="H89">
        <v>19</v>
      </c>
      <c s="45" r="I89"/>
      <c s="75" r="J89"/>
      <c s="42" r="K89">
        <v>760</v>
      </c>
      <c s="20" r="L89">
        <f>(K89/K$76)-1</f>
        <v>0.433962264150943</v>
      </c>
      <c r="M89">
        <f>K89-K$76</f>
        <v>230</v>
      </c>
    </row>
    <row r="90">
      <c s="16" r="A90"/>
      <c s="45" r="B90"/>
      <c t="s" s="16" r="C90">
        <v>14</v>
      </c>
      <c t="s" s="16" r="D90">
        <v>52</v>
      </c>
      <c t="str" s="45" r="E90">
        <f>E$76</f>
        <v>interior</v>
      </c>
      <c t="str" s="16" r="F90">
        <f>F$76</f>
        <v>1/8 page</v>
      </c>
      <c t="s" s="49" r="G90">
        <v>50</v>
      </c>
      <c t="s" s="16" r="H90">
        <v>19</v>
      </c>
      <c s="45" r="I90"/>
      <c s="16" r="J90"/>
      <c s="42" r="K90">
        <f>K$76</f>
        <v>530</v>
      </c>
      <c s="28" r="L90">
        <f>(K90/K$76)-1</f>
        <v>0</v>
      </c>
      <c s="45" r="M90">
        <f>K90-K$76</f>
        <v>0</v>
      </c>
    </row>
    <row r="91">
      <c s="16" r="A91"/>
      <c s="45" r="B91"/>
      <c t="s" s="16" r="C91">
        <v>14</v>
      </c>
      <c t="s" s="16" r="D91">
        <v>52</v>
      </c>
      <c t="str" s="45" r="E91">
        <f>E$76</f>
        <v>interior</v>
      </c>
      <c t="str" s="16" r="F91">
        <f>F$76</f>
        <v>1/8 page</v>
      </c>
      <c t="s" s="49" r="G91">
        <v>62</v>
      </c>
      <c t="s" s="16" r="H91">
        <v>19</v>
      </c>
      <c s="45" r="I91"/>
      <c s="16" r="J91"/>
      <c s="42" r="K91"/>
      <c s="28" r="L91">
        <f>(K91/K$76)-1</f>
        <v>-1</v>
      </c>
      <c s="45" r="M91">
        <f>K91-K$76</f>
        <v>-530</v>
      </c>
    </row>
    <row r="92">
      <c s="16" r="A92"/>
      <c s="45" r="B92"/>
      <c t="s" s="16" r="C92">
        <v>14</v>
      </c>
      <c t="s" s="16" r="D92">
        <v>52</v>
      </c>
      <c t="str" s="45" r="E92">
        <f>E$76</f>
        <v>interior</v>
      </c>
      <c t="str" s="16" r="F92">
        <f>F$76</f>
        <v>1/8 page</v>
      </c>
      <c t="s" s="49" r="G92">
        <v>63</v>
      </c>
      <c t="s" s="16" r="H92">
        <v>19</v>
      </c>
      <c s="45" r="I92"/>
      <c s="16" r="J92"/>
      <c s="42" r="K92"/>
      <c s="28" r="L92">
        <f>(K92/K$76)-1</f>
        <v>-1</v>
      </c>
      <c s="45" r="M92">
        <f>K92-K$76</f>
        <v>-530</v>
      </c>
    </row>
    <row r="93">
      <c s="75" r="A93"/>
      <c s="45" r="B93"/>
      <c t="s" s="75" r="C93">
        <v>14</v>
      </c>
      <c t="s" s="75" r="D93">
        <v>52</v>
      </c>
      <c t="str" s="45" r="E93">
        <f>E$76</f>
        <v>interior</v>
      </c>
      <c t="str" s="75" r="F93">
        <f>F$76</f>
        <v>1/8 page</v>
      </c>
      <c t="str" s="45" r="G93">
        <f>G$76</f>
        <v>1 vers,1/4 ad</v>
      </c>
      <c t="s" s="30" r="H93">
        <v>19</v>
      </c>
      <c s="45" r="I93"/>
      <c s="75" r="J93"/>
      <c s="42" r="K93">
        <f>K$76</f>
        <v>530</v>
      </c>
      <c s="20" r="L93">
        <f>(K93/K$76)-1</f>
        <v>0</v>
      </c>
      <c r="M93">
        <f>K93-K$76</f>
        <v>0</v>
      </c>
    </row>
    <row r="94">
      <c s="75" r="A94"/>
      <c s="45" r="B94"/>
      <c t="s" s="75" r="C94">
        <v>14</v>
      </c>
      <c t="s" s="75" r="D94">
        <v>52</v>
      </c>
      <c t="str" s="45" r="E94">
        <f>E$76</f>
        <v>interior</v>
      </c>
      <c t="str" s="75" r="F94">
        <f>F$76</f>
        <v>1/8 page</v>
      </c>
      <c t="str" s="45" r="G94">
        <f>G$76</f>
        <v>1 vers,1/4 ad</v>
      </c>
      <c t="s" s="30" r="H94">
        <v>45</v>
      </c>
      <c s="45" r="I94"/>
      <c s="75" r="J94"/>
      <c s="42" r="K94"/>
      <c s="28" r="L94">
        <f>(K94/K$76)-1</f>
        <v>-1</v>
      </c>
      <c s="45" r="M94">
        <f>K94-K$76</f>
        <v>-530</v>
      </c>
    </row>
    <row r="95">
      <c s="75" r="A95"/>
      <c s="45" r="B95"/>
      <c t="s" s="75" r="C95">
        <v>14</v>
      </c>
      <c t="s" s="75" r="D95">
        <v>52</v>
      </c>
      <c t="str" s="45" r="E95">
        <f>E$76</f>
        <v>interior</v>
      </c>
      <c t="str" s="75" r="F95">
        <f>F$76</f>
        <v>1/8 page</v>
      </c>
      <c t="str" s="45" r="G95">
        <f>G$76</f>
        <v>1 vers,1/4 ad</v>
      </c>
      <c t="s" s="30" r="H95">
        <v>46</v>
      </c>
      <c s="45" r="I95"/>
      <c s="75" r="J95"/>
      <c s="42" r="K95"/>
      <c s="28" r="L95">
        <f>(K95/K$76)-1</f>
        <v>-1</v>
      </c>
      <c s="45" r="M95">
        <f>K95-K$76</f>
        <v>-530</v>
      </c>
    </row>
    <row r="96">
      <c s="75" r="A96"/>
      <c s="45" r="B96"/>
      <c t="s" s="75" r="C96">
        <v>14</v>
      </c>
      <c t="s" s="75" r="D96">
        <v>52</v>
      </c>
      <c t="str" s="45" r="E96">
        <f>E$76</f>
        <v>interior</v>
      </c>
      <c t="str" s="75" r="F96">
        <f>F$76</f>
        <v>1/8 page</v>
      </c>
      <c t="str" s="45" r="G96">
        <f>G$76</f>
        <v>1 vers,1/4 ad</v>
      </c>
      <c t="s" s="30" r="H96">
        <v>31</v>
      </c>
      <c s="45" r="I96"/>
      <c s="75" r="J96"/>
      <c s="42" r="K96">
        <v>795</v>
      </c>
      <c s="20" r="L96">
        <f>(K96/K$76)-1</f>
        <v>0.5</v>
      </c>
      <c r="M96">
        <f>K96-K$76</f>
        <v>265</v>
      </c>
    </row>
    <row r="97">
      <c s="75" r="A97"/>
      <c s="45" r="B97"/>
      <c t="s" s="75" r="C97">
        <v>14</v>
      </c>
      <c t="s" s="75" r="D97">
        <v>52</v>
      </c>
      <c t="str" s="45" r="E97">
        <f>E$76</f>
        <v>interior</v>
      </c>
      <c t="str" s="75" r="F97">
        <f>F$76</f>
        <v>1/8 page</v>
      </c>
      <c t="str" s="45" r="G97">
        <f>G$76</f>
        <v>1 vers,1/4 ad</v>
      </c>
      <c t="s" s="30" r="H97">
        <v>32</v>
      </c>
      <c s="45" r="I97"/>
      <c s="75" r="J97"/>
      <c s="42" r="K97">
        <v>585</v>
      </c>
      <c s="20" r="L97">
        <f>(K97/K$76)-1</f>
        <v>0.10377358490566</v>
      </c>
      <c r="M97">
        <f>K97-K$76</f>
        <v>55</v>
      </c>
    </row>
    <row r="98">
      <c s="45" r="B98"/>
      <c t="s" s="16" r="C98">
        <v>14</v>
      </c>
      <c t="s" s="16" r="D98">
        <v>52</v>
      </c>
      <c t="str" s="45" r="E98">
        <f>E$76</f>
        <v>interior</v>
      </c>
      <c t="str" s="16" r="F98">
        <f>F$76</f>
        <v>1/8 page</v>
      </c>
      <c t="str" s="45" r="G98">
        <f>G$76</f>
        <v>1 vers,1/4 ad</v>
      </c>
      <c t="s" s="16" r="H98">
        <v>19</v>
      </c>
      <c s="45" r="I98"/>
      <c s="43" r="J98">
        <v>1</v>
      </c>
      <c s="42" r="K98">
        <f>K$76</f>
        <v>530</v>
      </c>
      <c s="20" r="L98">
        <f>(K98/K$76)-1</f>
        <v>0</v>
      </c>
      <c r="M98">
        <f>K98-K$76</f>
        <v>0</v>
      </c>
    </row>
    <row r="99">
      <c s="45" r="B99"/>
      <c t="s" s="16" r="C99">
        <v>14</v>
      </c>
      <c t="s" s="16" r="D99">
        <v>52</v>
      </c>
      <c t="str" s="45" r="E99">
        <f>E$76</f>
        <v>interior</v>
      </c>
      <c t="str" s="16" r="F99">
        <f>F$76</f>
        <v>1/8 page</v>
      </c>
      <c t="str" s="45" r="G99">
        <f>G$76</f>
        <v>1 vers,1/4 ad</v>
      </c>
      <c t="s" s="16" r="H99">
        <v>19</v>
      </c>
      <c s="45" r="I99"/>
      <c s="43" r="J99">
        <v>5</v>
      </c>
      <c s="42" r="K99">
        <v>545</v>
      </c>
      <c s="20" r="L99">
        <f>(K99/K$76)-1</f>
        <v>0.028301886792453</v>
      </c>
      <c r="M99">
        <f>K99-K$76</f>
        <v>15</v>
      </c>
    </row>
    <row r="100">
      <c s="45" r="B100"/>
      <c t="s" s="16" r="C100">
        <v>14</v>
      </c>
      <c t="s" s="16" r="D100">
        <v>52</v>
      </c>
      <c t="str" s="45" r="E100">
        <f>E$76</f>
        <v>interior</v>
      </c>
      <c t="str" s="16" r="F100">
        <f>F$76</f>
        <v>1/8 page</v>
      </c>
      <c t="str" s="45" r="G100">
        <f>G$76</f>
        <v>1 vers,1/4 ad</v>
      </c>
      <c t="s" s="16" r="H100">
        <v>19</v>
      </c>
      <c s="45" r="I100"/>
      <c s="43" r="J100">
        <v>50</v>
      </c>
      <c s="67" r="K100">
        <v>600</v>
      </c>
      <c s="20" r="L100">
        <f>(K100/K$76)-1</f>
        <v>0.132075471698113</v>
      </c>
      <c r="M100">
        <f>K100-K$76</f>
        <v>70</v>
      </c>
    </row>
    <row r="101">
      <c s="45" r="B101"/>
      <c t="s" s="16" r="C101">
        <v>14</v>
      </c>
      <c t="s" s="16" r="D101">
        <v>52</v>
      </c>
      <c t="str" s="45" r="E101">
        <f>E$76</f>
        <v>interior</v>
      </c>
      <c t="str" s="16" r="F101">
        <f>F$76</f>
        <v>1/8 page</v>
      </c>
      <c t="str" s="45" r="G101">
        <f>G$76</f>
        <v>1 vers,1/4 ad</v>
      </c>
      <c t="s" s="16" r="H101">
        <v>19</v>
      </c>
      <c s="45" r="I101"/>
      <c s="43" r="J101">
        <v>100</v>
      </c>
      <c s="42" r="K101">
        <v>660</v>
      </c>
      <c s="20" r="L101">
        <f>(K101/K$76)-1</f>
        <v>0.245283018867924</v>
      </c>
      <c r="M101">
        <f>K101-K$76</f>
        <v>130</v>
      </c>
    </row>
    <row r="102">
      <c s="45" r="B102"/>
      <c t="s" s="16" r="C102">
        <v>14</v>
      </c>
      <c t="s" s="16" r="D102">
        <v>52</v>
      </c>
      <c t="str" s="45" r="E102">
        <f>E$76</f>
        <v>interior</v>
      </c>
      <c t="str" s="16" r="F102">
        <f>F$76</f>
        <v>1/8 page</v>
      </c>
      <c t="str" s="45" r="G102">
        <f>G$76</f>
        <v>1 vers,1/4 ad</v>
      </c>
      <c t="s" s="16" r="H102">
        <v>19</v>
      </c>
      <c s="45" r="I102"/>
      <c s="43" r="J102">
        <v>500</v>
      </c>
      <c s="42" r="K102">
        <v>760</v>
      </c>
      <c s="20" r="L102">
        <f>(K102/K$76)-1</f>
        <v>0.433962264150943</v>
      </c>
      <c r="M102">
        <f>K102-K$76</f>
        <v>230</v>
      </c>
    </row>
    <row r="103">
      <c s="45" r="B103"/>
      <c t="s" s="16" r="C103">
        <v>14</v>
      </c>
      <c t="s" s="16" r="D103">
        <v>52</v>
      </c>
      <c t="str" s="45" r="E103">
        <f>E$76</f>
        <v>interior</v>
      </c>
      <c t="str" s="16" r="F103">
        <f>F$76</f>
        <v>1/8 page</v>
      </c>
      <c t="str" s="45" r="G103">
        <f>G$76</f>
        <v>1 vers,1/4 ad</v>
      </c>
      <c t="s" s="16" r="H103">
        <v>19</v>
      </c>
      <c s="45" r="I103"/>
      <c s="43" r="J103">
        <v>1000</v>
      </c>
      <c s="42" r="K103">
        <v>875</v>
      </c>
      <c s="20" r="L103">
        <f>(K103/K$76)-1</f>
        <v>0.650943396226415</v>
      </c>
      <c r="M103">
        <f>K103-K$76</f>
        <v>345</v>
      </c>
    </row>
    <row r="104">
      <c s="45" r="B104"/>
      <c t="s" s="16" r="C104">
        <v>14</v>
      </c>
      <c t="s" s="16" r="D104">
        <v>52</v>
      </c>
      <c t="str" s="45" r="E104">
        <f>E$76</f>
        <v>interior</v>
      </c>
      <c t="str" s="16" r="F104">
        <f>F$76</f>
        <v>1/8 page</v>
      </c>
      <c t="str" s="45" r="G104">
        <f>G$76</f>
        <v>1 vers,1/4 ad</v>
      </c>
      <c t="s" s="16" r="H104">
        <v>19</v>
      </c>
      <c s="45" r="I104"/>
      <c s="19" r="J104">
        <v>5000</v>
      </c>
      <c s="42" r="K104">
        <v>965</v>
      </c>
      <c s="20" r="L104">
        <f>(K104/K$76)-1</f>
        <v>0.820754716981132</v>
      </c>
      <c r="M104">
        <f>K104-K$76</f>
        <v>435</v>
      </c>
    </row>
    <row r="105">
      <c s="45" r="B105"/>
      <c t="s" s="16" r="C105">
        <v>14</v>
      </c>
      <c t="s" s="16" r="D105">
        <v>52</v>
      </c>
      <c t="str" s="45" r="E105">
        <f>E$76</f>
        <v>interior</v>
      </c>
      <c t="str" s="16" r="F105">
        <f>F$76</f>
        <v>1/8 page</v>
      </c>
      <c t="str" s="45" r="G105">
        <f>G$76</f>
        <v>1 vers,1/4 ad</v>
      </c>
      <c t="s" s="16" r="H105">
        <v>19</v>
      </c>
      <c s="45" r="I105"/>
      <c s="19" r="J105">
        <v>10000</v>
      </c>
      <c s="76" r="K105">
        <v>1110</v>
      </c>
      <c s="24" r="L105">
        <f>(K105/K$76)-1</f>
        <v>1.09433962264151</v>
      </c>
      <c r="M105">
        <f>K105-K$76</f>
        <v>580</v>
      </c>
    </row>
    <row r="106">
      <c s="45" r="B106"/>
      <c t="s" s="16" r="C106">
        <v>14</v>
      </c>
      <c t="s" s="16" r="D106">
        <v>52</v>
      </c>
      <c t="str" s="45" r="E106">
        <f>E$76</f>
        <v>interior</v>
      </c>
      <c t="str" s="16" r="F106">
        <f>F$76</f>
        <v>1/8 page</v>
      </c>
      <c t="str" s="45" r="G106">
        <f>G$76</f>
        <v>1 vers,1/4 ad</v>
      </c>
      <c t="s" s="16" r="H106">
        <v>19</v>
      </c>
      <c s="45" r="I106"/>
      <c s="19" r="J106">
        <v>50000</v>
      </c>
      <c s="76" r="K106"/>
      <c s="37" r="L106">
        <f>(K106/K$76)-1</f>
        <v>-1</v>
      </c>
      <c s="45" r="M106">
        <f>K106-K$76</f>
        <v>-530</v>
      </c>
    </row>
    <row r="107">
      <c s="45" r="B107"/>
      <c t="s" s="16" r="C107">
        <v>14</v>
      </c>
      <c t="s" s="16" r="D107">
        <v>52</v>
      </c>
      <c t="str" s="45" r="E107">
        <f>E$76</f>
        <v>interior</v>
      </c>
      <c t="str" s="16" r="F107">
        <f>F$76</f>
        <v>1/8 page</v>
      </c>
      <c t="str" s="45" r="G107">
        <f>G$76</f>
        <v>1 vers,1/4 ad</v>
      </c>
      <c t="s" s="16" r="H107">
        <v>19</v>
      </c>
      <c s="45" r="I107"/>
      <c s="19" r="J107">
        <v>100000</v>
      </c>
      <c s="76" r="K107"/>
      <c s="37" r="L107">
        <f>(K107/K$76)-1</f>
        <v>-1</v>
      </c>
      <c s="45" r="M107">
        <f>K107-K$76</f>
        <v>-530</v>
      </c>
    </row>
    <row r="108">
      <c s="45" r="B108"/>
      <c t="s" s="16" r="C108">
        <v>14</v>
      </c>
      <c t="s" s="16" r="D108">
        <v>52</v>
      </c>
      <c t="str" s="45" r="E108">
        <f>E$76</f>
        <v>interior</v>
      </c>
      <c t="str" s="16" r="F108">
        <f>F$76</f>
        <v>1/8 page</v>
      </c>
      <c t="str" s="45" r="G108">
        <f>G$76</f>
        <v>1 vers,1/4 ad</v>
      </c>
      <c t="s" s="16" r="H108">
        <v>19</v>
      </c>
      <c s="45" r="I108"/>
      <c s="19" r="J108">
        <v>500000</v>
      </c>
      <c s="76" r="K108"/>
      <c s="37" r="L108">
        <f>(K108/K$76)-1</f>
        <v>-1</v>
      </c>
      <c s="45" r="M108">
        <f>K108-K$76</f>
        <v>-530</v>
      </c>
    </row>
    <row r="109">
      <c s="45" r="B109"/>
      <c t="s" s="16" r="C109">
        <v>14</v>
      </c>
      <c t="s" s="16" r="D109">
        <v>52</v>
      </c>
      <c t="str" s="45" r="E109">
        <f>E$76</f>
        <v>interior</v>
      </c>
      <c t="str" s="16" r="F109">
        <f>F$76</f>
        <v>1/8 page</v>
      </c>
      <c t="str" s="45" r="G109">
        <f>G$76</f>
        <v>1 vers,1/4 ad</v>
      </c>
      <c t="s" s="16" r="H109">
        <v>19</v>
      </c>
      <c s="45" r="I109"/>
      <c s="19" r="J109">
        <v>1000000</v>
      </c>
      <c s="76" r="K109"/>
      <c s="37" r="L109">
        <f>(K109/K$76)-1</f>
        <v>-1</v>
      </c>
      <c s="45" r="M109">
        <f>K109-K$76</f>
        <v>-530</v>
      </c>
    </row>
    <row r="110">
      <c s="45" r="B110"/>
      <c t="s" s="16" r="C110">
        <v>14</v>
      </c>
      <c t="s" s="16" r="D110">
        <v>52</v>
      </c>
      <c t="str" s="45" r="E110">
        <f>E$76</f>
        <v>interior</v>
      </c>
      <c t="str" s="16" r="F110">
        <f>F$76</f>
        <v>1/8 page</v>
      </c>
      <c t="str" s="45" r="G110">
        <f>G$76</f>
        <v>1 vers,1/4 ad</v>
      </c>
      <c t="s" s="16" r="H110">
        <v>19</v>
      </c>
      <c s="45" r="I110"/>
      <c s="19" r="J110">
        <v>2000000</v>
      </c>
      <c s="76" r="K110"/>
      <c s="37" r="L110">
        <f>(K110/K$76)-1</f>
        <v>-1</v>
      </c>
      <c s="45" r="M110">
        <f>K110-K$76</f>
        <v>-530</v>
      </c>
    </row>
    <row r="111">
      <c s="45" r="B111"/>
      <c t="s" s="16" r="C111">
        <v>14</v>
      </c>
      <c t="s" s="16" r="D111">
        <v>52</v>
      </c>
      <c t="str" s="45" r="E111">
        <f>E$76</f>
        <v>interior</v>
      </c>
      <c t="str" s="16" r="F111">
        <f>F$76</f>
        <v>1/8 page</v>
      </c>
      <c t="str" s="45" r="G111">
        <f>G$76</f>
        <v>1 vers,1/4 ad</v>
      </c>
      <c t="s" s="16" r="H111">
        <v>19</v>
      </c>
      <c s="45" r="I111"/>
      <c s="19" r="J111">
        <v>5000000</v>
      </c>
      <c s="76" r="K111"/>
      <c s="37" r="L111">
        <f>(K111/K$76)-1</f>
        <v>-1</v>
      </c>
      <c s="45" r="M111">
        <f>K111-K$76</f>
        <v>-530</v>
      </c>
    </row>
    <row r="112">
      <c s="45" r="B112"/>
      <c t="s" s="16" r="C112">
        <v>14</v>
      </c>
      <c t="s" s="16" r="D112">
        <v>52</v>
      </c>
      <c t="str" s="45" r="E112">
        <f>E$76</f>
        <v>interior</v>
      </c>
      <c t="str" s="16" r="F112">
        <f>F$76</f>
        <v>1/8 page</v>
      </c>
      <c t="str" s="45" r="G112">
        <f>G$76</f>
        <v>1 vers,1/4 ad</v>
      </c>
      <c t="s" s="16" r="H112">
        <v>19</v>
      </c>
      <c s="45" r="I112"/>
      <c t="s" s="19" r="J112">
        <v>33</v>
      </c>
      <c s="76" r="K112"/>
      <c s="37" r="L112">
        <f>(K112/K$76)-1</f>
        <v>-1</v>
      </c>
      <c s="45" r="M112">
        <f>K112-K$76</f>
        <v>-530</v>
      </c>
    </row>
    <row r="113">
      <c t="s" s="75" r="A113">
        <v>263</v>
      </c>
      <c s="45" r="B113"/>
      <c t="s" s="75" r="C113">
        <v>14</v>
      </c>
      <c t="s" s="30" r="D113">
        <v>48</v>
      </c>
      <c t="s" s="45" r="E113">
        <v>49</v>
      </c>
      <c t="s" s="75" r="F113">
        <v>40</v>
      </c>
      <c t="s" s="45" r="G113">
        <v>110</v>
      </c>
      <c t="s" s="75" r="H113">
        <v>19</v>
      </c>
      <c s="45" r="I113"/>
      <c s="75" r="J113">
        <v>1</v>
      </c>
      <c s="42" r="K113">
        <v>410</v>
      </c>
      <c s="20" r="L113">
        <f>(K113/K$113)-1</f>
        <v>0</v>
      </c>
      <c r="M113">
        <f>K113-K$113</f>
        <v>0</v>
      </c>
    </row>
    <row r="114">
      <c t="s" s="75" r="A114">
        <v>265</v>
      </c>
      <c s="45" r="B114"/>
      <c t="s" s="75" r="C114">
        <v>14</v>
      </c>
      <c t="s" s="30" r="D114">
        <v>52</v>
      </c>
      <c t="str" s="45" r="E114">
        <f>E$113</f>
        <v>interior</v>
      </c>
      <c t="str" s="75" r="F114">
        <f>F$113</f>
        <v>1/8 page</v>
      </c>
      <c t="str" s="45" r="G114">
        <f>G$113</f>
        <v>single ad</v>
      </c>
      <c t="s" s="75" r="H114">
        <v>19</v>
      </c>
      <c s="45" r="I114"/>
      <c s="75" r="J114">
        <f>J$113</f>
        <v>1</v>
      </c>
      <c s="42" r="K114">
        <v>450</v>
      </c>
      <c s="20" r="L114">
        <f>(K114/K$113)-1</f>
        <v>0.097560975609756</v>
      </c>
      <c r="M114">
        <f>K114-K$113</f>
        <v>40</v>
      </c>
      <c s="20" r="N114"/>
    </row>
    <row r="115">
      <c s="75" r="A115"/>
      <c s="45" r="B115"/>
      <c t="s" s="75" r="C115">
        <v>14</v>
      </c>
      <c t="s" s="30" r="D115">
        <v>53</v>
      </c>
      <c t="str" s="45" r="E115">
        <f>E$113</f>
        <v>interior</v>
      </c>
      <c t="str" s="75" r="F115">
        <f>F$113</f>
        <v>1/8 page</v>
      </c>
      <c t="str" s="45" r="G115">
        <f>G$113</f>
        <v>single ad</v>
      </c>
      <c t="s" s="75" r="H115">
        <v>19</v>
      </c>
      <c s="45" r="I115"/>
      <c s="75" r="J115">
        <f>J$113</f>
        <v>1</v>
      </c>
      <c s="42" r="K115">
        <v>490</v>
      </c>
      <c s="20" r="L115">
        <f>(K115/K$113)-1</f>
        <v>0.195121951219512</v>
      </c>
      <c r="M115">
        <f>K115-K$113</f>
        <v>80</v>
      </c>
      <c s="20" r="N115"/>
    </row>
    <row r="116">
      <c s="75" r="A116"/>
      <c s="45" r="B116"/>
      <c t="s" s="75" r="C116">
        <v>14</v>
      </c>
      <c t="s" s="30" r="D116">
        <v>15</v>
      </c>
      <c t="str" s="45" r="E116">
        <f>E$113</f>
        <v>interior</v>
      </c>
      <c t="str" s="75" r="F116">
        <f>F$113</f>
        <v>1/8 page</v>
      </c>
      <c t="str" s="45" r="G116">
        <f>G$113</f>
        <v>single ad</v>
      </c>
      <c t="s" s="75" r="H116">
        <v>19</v>
      </c>
      <c s="45" r="I116"/>
      <c s="75" r="J116">
        <v>1</v>
      </c>
      <c s="42" r="K116">
        <v>540</v>
      </c>
      <c s="20" r="L116">
        <f>(K116/K$113)-1</f>
        <v>0.317073170731707</v>
      </c>
      <c r="M116">
        <f>K116-K$113</f>
        <v>130</v>
      </c>
      <c s="20" r="N116"/>
    </row>
    <row r="117">
      <c s="75" r="A117"/>
      <c s="45" r="B117"/>
      <c t="s" s="75" r="C117">
        <v>14</v>
      </c>
      <c t="s" s="30" r="D117">
        <v>54</v>
      </c>
      <c t="str" s="45" r="E117">
        <f>E$113</f>
        <v>interior</v>
      </c>
      <c t="str" s="75" r="F117">
        <f>F$113</f>
        <v>1/8 page</v>
      </c>
      <c t="str" s="45" r="G117">
        <f>G$113</f>
        <v>single ad</v>
      </c>
      <c t="s" s="75" r="H117">
        <v>19</v>
      </c>
      <c s="45" r="I117"/>
      <c s="75" r="J117">
        <v>1</v>
      </c>
      <c s="42" r="K117">
        <v>615</v>
      </c>
      <c s="20" r="L117">
        <f>(K117/K$113)-1</f>
        <v>0.5</v>
      </c>
      <c r="M117">
        <f>K117-K$113</f>
        <v>205</v>
      </c>
      <c s="20" r="N117"/>
    </row>
    <row r="118">
      <c s="75" r="A118"/>
      <c s="45" r="B118"/>
      <c t="s" s="75" r="C118">
        <v>14</v>
      </c>
      <c t="s" s="30" r="D118">
        <v>55</v>
      </c>
      <c t="str" s="45" r="E118">
        <f>E$113</f>
        <v>interior</v>
      </c>
      <c t="str" s="75" r="F118">
        <f>F$113</f>
        <v>1/8 page</v>
      </c>
      <c t="str" s="45" r="G118">
        <f>G$113</f>
        <v>single ad</v>
      </c>
      <c t="s" s="75" r="H118">
        <v>19</v>
      </c>
      <c s="45" r="I118"/>
      <c s="75" r="J118">
        <v>1</v>
      </c>
      <c s="42" r="K118">
        <v>820</v>
      </c>
      <c s="20" r="L118">
        <f>(K118/K$113)-1</f>
        <v>1</v>
      </c>
      <c r="M118">
        <f>K118-K$113</f>
        <v>410</v>
      </c>
      <c s="20" r="N118"/>
    </row>
    <row r="119">
      <c s="75" r="A119"/>
      <c s="45" r="B119"/>
      <c t="s" s="75" r="C119">
        <v>14</v>
      </c>
      <c t="s" s="30" r="D119">
        <v>56</v>
      </c>
      <c t="str" s="45" r="E119">
        <f>E$113</f>
        <v>interior</v>
      </c>
      <c t="str" s="75" r="F119">
        <f>F$113</f>
        <v>1/8 page</v>
      </c>
      <c t="str" s="45" r="G119">
        <f>G$113</f>
        <v>single ad</v>
      </c>
      <c t="s" s="75" r="H119">
        <v>19</v>
      </c>
      <c s="45" r="I119"/>
      <c s="75" r="J119">
        <v>1</v>
      </c>
      <c s="42" r="K119">
        <v>1025</v>
      </c>
      <c s="20" r="L119">
        <f>(K119/K$113)-1</f>
        <v>1.5</v>
      </c>
      <c r="M119">
        <f>K119-K$113</f>
        <v>615</v>
      </c>
      <c s="20" r="N119"/>
    </row>
    <row r="120">
      <c s="75" r="A120"/>
      <c s="45" r="B120"/>
      <c t="s" s="75" r="C120">
        <v>14</v>
      </c>
      <c t="s" s="30" r="D120">
        <v>57</v>
      </c>
      <c t="str" s="45" r="E120">
        <f>E$113</f>
        <v>interior</v>
      </c>
      <c t="str" s="75" r="F120">
        <f>F$113</f>
        <v>1/8 page</v>
      </c>
      <c t="str" s="45" r="G120">
        <f>G$113</f>
        <v>single ad</v>
      </c>
      <c t="s" s="75" r="H120">
        <v>19</v>
      </c>
      <c s="45" r="I120"/>
      <c s="75" r="J120">
        <v>1</v>
      </c>
      <c s="42" r="K120"/>
      <c s="28" r="L120">
        <f>(K120/K$113)-1</f>
        <v>-1</v>
      </c>
      <c s="45" r="M120">
        <f>K120-K$113</f>
        <v>-410</v>
      </c>
    </row>
    <row r="121">
      <c s="45" r="B121"/>
      <c t="s" s="16" r="C121">
        <v>14</v>
      </c>
      <c t="s" s="16" r="D121">
        <v>52</v>
      </c>
      <c t="str" s="49" r="E121">
        <f>E$113</f>
        <v>interior</v>
      </c>
      <c t="str" s="16" r="F121">
        <f>F$113</f>
        <v>1/8 page</v>
      </c>
      <c t="str" s="45" r="G121">
        <f>G$113</f>
        <v>single ad</v>
      </c>
      <c t="s" s="16" r="H121">
        <v>19</v>
      </c>
      <c s="45" r="I121"/>
      <c s="16" r="J121">
        <v>1</v>
      </c>
      <c s="42" r="K121">
        <f>K$113</f>
        <v>410</v>
      </c>
      <c s="28" r="L121">
        <f>(K121/K$113)-1</f>
        <v>0</v>
      </c>
      <c s="45" r="M121">
        <f>K121-K$113</f>
        <v>0</v>
      </c>
      <c s="16" r="N121"/>
      <c s="16" r="O121"/>
      <c s="16" r="P121"/>
      <c s="16" r="Q121"/>
      <c s="16" r="R121"/>
      <c s="16" r="S121"/>
      <c s="16" r="T121"/>
      <c s="16" r="U121"/>
      <c s="16" r="V121"/>
      <c s="22" r="W121"/>
      <c s="21" r="X121"/>
    </row>
    <row r="122">
      <c s="45" r="B122"/>
      <c t="s" s="16" r="C122">
        <v>14</v>
      </c>
      <c t="s" s="16" r="D122">
        <v>52</v>
      </c>
      <c t="str" s="49" r="E122">
        <f>E$113</f>
        <v>interior</v>
      </c>
      <c t="str" s="16" r="F122">
        <f>F$113</f>
        <v>1/8 page</v>
      </c>
      <c t="str" s="45" r="G122">
        <f>G$113</f>
        <v>single ad</v>
      </c>
      <c t="s" s="16" r="H122">
        <v>19</v>
      </c>
      <c s="45" r="I122"/>
      <c s="16" r="J122">
        <v>1</v>
      </c>
      <c s="42" r="K122"/>
      <c s="28" r="L122">
        <f>(K122/K$113)-1</f>
        <v>-1</v>
      </c>
      <c s="45" r="M122">
        <f>K122-K$113</f>
        <v>-410</v>
      </c>
      <c s="16" r="N122"/>
      <c s="16" r="O122"/>
      <c s="16" r="P122"/>
      <c s="16" r="Q122"/>
      <c s="16" r="R122"/>
      <c s="16" r="S122"/>
      <c s="16" r="T122"/>
      <c s="16" r="U122"/>
      <c s="16" r="V122"/>
      <c s="22" r="W122"/>
      <c s="21" r="X122"/>
    </row>
    <row r="123">
      <c s="75" r="A123"/>
      <c s="45" r="B123"/>
      <c t="s" s="75" r="C123">
        <v>14</v>
      </c>
      <c t="s" s="75" r="D123">
        <v>52</v>
      </c>
      <c t="str" s="45" r="E123">
        <f>E$113</f>
        <v>interior</v>
      </c>
      <c t="s" s="30" r="F123">
        <v>40</v>
      </c>
      <c t="str" s="45" r="G123">
        <f>G$113</f>
        <v>single ad</v>
      </c>
      <c t="s" s="75" r="H123">
        <v>19</v>
      </c>
      <c s="45" r="I123"/>
      <c s="75" r="J123">
        <v>1</v>
      </c>
      <c s="42" r="K123">
        <f>K$113</f>
        <v>410</v>
      </c>
      <c s="20" r="L123">
        <f>(K123/K$113)-1</f>
        <v>0</v>
      </c>
      <c r="M123">
        <f>K123-K$113</f>
        <v>0</v>
      </c>
    </row>
    <row r="124">
      <c s="75" r="A124"/>
      <c s="45" r="B124"/>
      <c t="s" s="75" r="C124">
        <v>14</v>
      </c>
      <c t="s" s="75" r="D124">
        <v>52</v>
      </c>
      <c t="str" s="45" r="E124">
        <f>E$113</f>
        <v>interior</v>
      </c>
      <c t="s" s="30" r="F124">
        <v>60</v>
      </c>
      <c t="str" s="45" r="G124">
        <f>G$113</f>
        <v>single ad</v>
      </c>
      <c t="s" s="75" r="H124">
        <v>19</v>
      </c>
      <c s="45" r="I124"/>
      <c s="75" r="J124">
        <v>1</v>
      </c>
      <c s="42" r="K124">
        <v>450</v>
      </c>
      <c s="20" r="L124">
        <f>(K124/K$113)-1</f>
        <v>0.097560975609756</v>
      </c>
      <c r="M124">
        <f>K124-K$113</f>
        <v>40</v>
      </c>
    </row>
    <row r="125">
      <c s="75" r="A125"/>
      <c s="45" r="B125"/>
      <c t="s" s="75" r="C125">
        <v>14</v>
      </c>
      <c t="s" s="75" r="D125">
        <v>52</v>
      </c>
      <c t="str" s="45" r="E125">
        <f>E$113</f>
        <v>interior</v>
      </c>
      <c t="s" s="30" r="F125">
        <v>41</v>
      </c>
      <c t="str" s="45" r="G125">
        <f>G$113</f>
        <v>single ad</v>
      </c>
      <c t="s" s="75" r="H125">
        <v>19</v>
      </c>
      <c s="45" r="I125"/>
      <c s="75" r="J125">
        <v>1</v>
      </c>
      <c s="42" r="K125">
        <v>510</v>
      </c>
      <c s="20" r="L125">
        <f>(K125/K$113)-1</f>
        <v>0.24390243902439</v>
      </c>
      <c r="M125">
        <f>K125-K$113</f>
        <v>100</v>
      </c>
    </row>
    <row r="126">
      <c s="75" r="A126"/>
      <c s="45" r="B126"/>
      <c t="s" s="75" r="C126">
        <v>14</v>
      </c>
      <c t="s" s="75" r="D126">
        <v>52</v>
      </c>
      <c t="str" s="45" r="E126">
        <f>E$113</f>
        <v>interior</v>
      </c>
      <c t="s" s="30" r="F126">
        <v>42</v>
      </c>
      <c t="str" s="45" r="G126">
        <f>G$113</f>
        <v>single ad</v>
      </c>
      <c t="s" s="75" r="H126">
        <v>19</v>
      </c>
      <c s="45" r="I126"/>
      <c s="75" r="J126">
        <v>1</v>
      </c>
      <c s="42" r="K126">
        <v>580</v>
      </c>
      <c s="20" r="L126">
        <f>(K126/K$113)-1</f>
        <v>0.414634146341463</v>
      </c>
      <c r="M126">
        <f>K126-K$113</f>
        <v>170</v>
      </c>
    </row>
    <row r="127">
      <c s="16" r="A127"/>
      <c s="45" r="B127"/>
      <c t="s" s="16" r="C127">
        <v>14</v>
      </c>
      <c t="s" s="16" r="D127">
        <v>52</v>
      </c>
      <c t="str" s="45" r="E127">
        <f>E$113</f>
        <v>interior</v>
      </c>
      <c t="str" s="16" r="F127">
        <f>F$113</f>
        <v>1/8 page</v>
      </c>
      <c t="s" s="49" r="G127">
        <v>110</v>
      </c>
      <c t="s" s="16" r="H127">
        <v>19</v>
      </c>
      <c s="45" r="I127"/>
      <c s="16" r="J127">
        <v>1</v>
      </c>
      <c s="42" r="K127">
        <f>K$113</f>
        <v>410</v>
      </c>
      <c s="28" r="L127">
        <f>(K127/K$113)-1</f>
        <v>0</v>
      </c>
      <c s="45" r="M127">
        <f>K127-K$113</f>
        <v>0</v>
      </c>
    </row>
    <row r="128">
      <c s="16" r="A128"/>
      <c s="45" r="B128"/>
      <c t="s" s="16" r="C128">
        <v>14</v>
      </c>
      <c t="s" s="16" r="D128">
        <v>52</v>
      </c>
      <c t="str" s="45" r="E128">
        <f>E$113</f>
        <v>interior</v>
      </c>
      <c t="str" s="16" r="F128">
        <f>F$113</f>
        <v>1/8 page</v>
      </c>
      <c t="s" s="49" r="G128">
        <v>110</v>
      </c>
      <c t="s" s="16" r="H128">
        <v>19</v>
      </c>
      <c s="45" r="I128"/>
      <c s="16" r="J128">
        <v>1</v>
      </c>
      <c s="42" r="K128"/>
      <c s="28" r="L128">
        <f>(K128/K$113)-1</f>
        <v>-1</v>
      </c>
      <c s="45" r="M128">
        <f>K128-K$113</f>
        <v>-410</v>
      </c>
    </row>
    <row r="129">
      <c s="16" r="A129"/>
      <c s="45" r="B129"/>
      <c t="s" s="16" r="C129">
        <v>14</v>
      </c>
      <c t="s" s="16" r="D129">
        <v>52</v>
      </c>
      <c t="str" s="45" r="E129">
        <f>E$113</f>
        <v>interior</v>
      </c>
      <c t="str" s="16" r="F129">
        <f>F$113</f>
        <v>1/8 page</v>
      </c>
      <c t="s" s="49" r="G129">
        <v>63</v>
      </c>
      <c t="s" s="16" r="H129">
        <v>19</v>
      </c>
      <c s="45" r="I129"/>
      <c s="16" r="J129">
        <v>1</v>
      </c>
      <c s="42" r="K129"/>
      <c s="28" r="L129">
        <f>(K129/K$113)-1</f>
        <v>-1</v>
      </c>
      <c s="45" r="M129">
        <f>K129-K$113</f>
        <v>-410</v>
      </c>
    </row>
    <row r="130">
      <c s="75" r="A130"/>
      <c s="45" r="B130"/>
      <c t="s" s="75" r="C130">
        <v>14</v>
      </c>
      <c t="s" s="75" r="D130">
        <v>52</v>
      </c>
      <c t="str" s="45" r="E130">
        <f>E$113</f>
        <v>interior</v>
      </c>
      <c t="str" s="75" r="F130">
        <f>F$113</f>
        <v>1/8 page</v>
      </c>
      <c t="str" s="45" r="G130">
        <f>G$113</f>
        <v>single ad</v>
      </c>
      <c t="s" s="30" r="H130">
        <v>19</v>
      </c>
      <c s="45" r="I130"/>
      <c s="75" r="J130">
        <v>1</v>
      </c>
      <c s="42" r="K130">
        <f>K$113</f>
        <v>410</v>
      </c>
      <c s="20" r="L130">
        <f>(K130/K$113)-1</f>
        <v>0</v>
      </c>
      <c r="M130">
        <f>K130-K$113</f>
        <v>0</v>
      </c>
    </row>
    <row r="131">
      <c s="75" r="A131"/>
      <c s="45" r="B131"/>
      <c t="s" s="75" r="C131">
        <v>14</v>
      </c>
      <c t="s" s="75" r="D131">
        <v>52</v>
      </c>
      <c t="str" s="45" r="E131">
        <f>E$113</f>
        <v>interior</v>
      </c>
      <c t="str" s="75" r="F131">
        <f>F$113</f>
        <v>1/8 page</v>
      </c>
      <c t="str" s="45" r="G131">
        <f>G$113</f>
        <v>single ad</v>
      </c>
      <c t="s" s="30" r="H131">
        <v>45</v>
      </c>
      <c s="45" r="I131"/>
      <c s="75" r="J131">
        <v>1</v>
      </c>
      <c s="42" r="K131"/>
      <c s="28" r="L131">
        <f>(K131/K$113)-1</f>
        <v>-1</v>
      </c>
      <c s="45" r="M131">
        <f>K131-K$113</f>
        <v>-410</v>
      </c>
    </row>
    <row r="132">
      <c s="75" r="A132"/>
      <c s="45" r="B132"/>
      <c t="s" s="75" r="C132">
        <v>14</v>
      </c>
      <c t="s" s="75" r="D132">
        <v>52</v>
      </c>
      <c t="str" s="45" r="E132">
        <f>E$113</f>
        <v>interior</v>
      </c>
      <c t="str" s="75" r="F132">
        <f>F$113</f>
        <v>1/8 page</v>
      </c>
      <c t="str" s="45" r="G132">
        <f>G$113</f>
        <v>single ad</v>
      </c>
      <c t="s" s="30" r="H132">
        <v>46</v>
      </c>
      <c s="45" r="I132"/>
      <c s="75" r="J132">
        <v>1</v>
      </c>
      <c s="42" r="K132"/>
      <c s="28" r="L132">
        <f>(K132/K$113)-1</f>
        <v>-1</v>
      </c>
      <c s="45" r="M132">
        <f>K132-K$113</f>
        <v>-410</v>
      </c>
    </row>
    <row r="133">
      <c s="75" r="A133"/>
      <c s="45" r="B133"/>
      <c t="s" s="75" r="C133">
        <v>14</v>
      </c>
      <c t="s" s="75" r="D133">
        <v>52</v>
      </c>
      <c t="str" s="45" r="E133">
        <f>E$113</f>
        <v>interior</v>
      </c>
      <c t="str" s="75" r="F133">
        <f>F$113</f>
        <v>1/8 page</v>
      </c>
      <c t="str" s="45" r="G133">
        <f>G$113</f>
        <v>single ad</v>
      </c>
      <c t="s" s="30" r="H133">
        <v>31</v>
      </c>
      <c s="45" r="I133"/>
      <c s="75" r="J133">
        <v>1</v>
      </c>
      <c s="42" r="K133">
        <v>615</v>
      </c>
      <c s="20" r="L133">
        <f>(K133/K$113)-1</f>
        <v>0.5</v>
      </c>
      <c r="M133">
        <f>K133-K$113</f>
        <v>205</v>
      </c>
    </row>
    <row r="134">
      <c s="75" r="A134"/>
      <c s="45" r="B134"/>
      <c t="s" s="75" r="C134">
        <v>14</v>
      </c>
      <c t="s" s="75" r="D134">
        <v>52</v>
      </c>
      <c t="str" s="45" r="E134">
        <f>E$113</f>
        <v>interior</v>
      </c>
      <c t="str" s="75" r="F134">
        <f>F$113</f>
        <v>1/8 page</v>
      </c>
      <c t="str" s="45" r="G134">
        <f>G$113</f>
        <v>single ad</v>
      </c>
      <c t="s" s="30" r="H134">
        <v>32</v>
      </c>
      <c s="45" r="I134"/>
      <c s="75" r="J134">
        <v>1</v>
      </c>
      <c s="42" r="K134">
        <v>450</v>
      </c>
      <c s="20" r="L134">
        <f>(K134/K$113)-1</f>
        <v>0.097560975609756</v>
      </c>
      <c r="M134">
        <f>K134-K$113</f>
        <v>40</v>
      </c>
    </row>
    <row r="135">
      <c s="45" r="B135"/>
      <c t="s" s="16" r="C135">
        <v>14</v>
      </c>
      <c t="s" s="16" r="D135">
        <v>52</v>
      </c>
      <c t="str" s="45" r="E135">
        <f>E$113</f>
        <v>interior</v>
      </c>
      <c t="str" s="16" r="F135">
        <f>F$113</f>
        <v>1/8 page</v>
      </c>
      <c t="str" s="45" r="G135">
        <f>G$113</f>
        <v>single ad</v>
      </c>
      <c t="s" s="16" r="H135">
        <v>19</v>
      </c>
      <c s="45" r="I135"/>
      <c s="43" r="J135">
        <v>1</v>
      </c>
      <c s="42" r="K135">
        <f>K$113</f>
        <v>410</v>
      </c>
      <c s="20" r="L135">
        <f>(K135/K$113)-1</f>
        <v>0</v>
      </c>
      <c r="M135">
        <f>K135-K$113</f>
        <v>0</v>
      </c>
    </row>
    <row r="136">
      <c s="45" r="B136"/>
      <c t="s" s="16" r="C136">
        <v>14</v>
      </c>
      <c t="s" s="16" r="D136">
        <v>52</v>
      </c>
      <c t="str" s="45" r="E136">
        <f>E$113</f>
        <v>interior</v>
      </c>
      <c t="str" s="16" r="F136">
        <f>F$113</f>
        <v>1/8 page</v>
      </c>
      <c t="str" s="45" r="G136">
        <f>G$113</f>
        <v>single ad</v>
      </c>
      <c t="s" s="16" r="H136">
        <v>19</v>
      </c>
      <c s="45" r="I136"/>
      <c s="43" r="J136">
        <v>5</v>
      </c>
      <c s="42" r="K136">
        <v>425</v>
      </c>
      <c s="20" r="L136">
        <f>(K136/K$113)-1</f>
        <v>0.036585365853659</v>
      </c>
      <c r="M136">
        <f>K136-K$113</f>
        <v>15</v>
      </c>
    </row>
    <row r="137">
      <c s="45" r="B137"/>
      <c t="s" s="16" r="C137">
        <v>14</v>
      </c>
      <c t="s" s="16" r="D137">
        <v>52</v>
      </c>
      <c t="str" s="45" r="E137">
        <f>E$113</f>
        <v>interior</v>
      </c>
      <c t="str" s="16" r="F137">
        <f>F$113</f>
        <v>1/8 page</v>
      </c>
      <c t="str" s="45" r="G137">
        <f>G$113</f>
        <v>single ad</v>
      </c>
      <c t="s" s="16" r="H137">
        <v>19</v>
      </c>
      <c s="45" r="I137"/>
      <c s="43" r="J137">
        <v>50</v>
      </c>
      <c s="42" r="K137">
        <v>465</v>
      </c>
      <c s="20" r="L137">
        <f>(K137/K$113)-1</f>
        <v>0.134146341463415</v>
      </c>
      <c r="M137">
        <f>K137-K$113</f>
        <v>55</v>
      </c>
    </row>
    <row r="138">
      <c s="45" r="B138"/>
      <c t="s" s="16" r="C138">
        <v>14</v>
      </c>
      <c t="s" s="16" r="D138">
        <v>52</v>
      </c>
      <c t="str" s="45" r="E138">
        <f>E$113</f>
        <v>interior</v>
      </c>
      <c t="str" s="16" r="F138">
        <f>F$113</f>
        <v>1/8 page</v>
      </c>
      <c t="str" s="45" r="G138">
        <f>G$113</f>
        <v>single ad</v>
      </c>
      <c t="s" s="16" r="H138">
        <v>19</v>
      </c>
      <c s="45" r="I138"/>
      <c s="43" r="J138">
        <v>100</v>
      </c>
      <c s="42" r="K138">
        <v>515</v>
      </c>
      <c s="20" r="L138">
        <f>(K138/K$113)-1</f>
        <v>0.25609756097561</v>
      </c>
      <c r="M138">
        <f>K138-K$113</f>
        <v>105</v>
      </c>
    </row>
    <row r="139">
      <c s="45" r="B139"/>
      <c t="s" s="16" r="C139">
        <v>14</v>
      </c>
      <c t="s" s="16" r="D139">
        <v>52</v>
      </c>
      <c t="str" s="45" r="E139">
        <f>E$113</f>
        <v>interior</v>
      </c>
      <c t="str" s="16" r="F139">
        <f>F$113</f>
        <v>1/8 page</v>
      </c>
      <c t="str" s="45" r="G139">
        <f>G$113</f>
        <v>single ad</v>
      </c>
      <c t="s" s="16" r="H139">
        <v>19</v>
      </c>
      <c s="45" r="I139"/>
      <c s="43" r="J139">
        <v>500</v>
      </c>
      <c s="42" r="K139">
        <v>590</v>
      </c>
      <c s="20" r="L139">
        <f>(K139/K$113)-1</f>
        <v>0.439024390243902</v>
      </c>
      <c r="M139">
        <f>K139-K$113</f>
        <v>180</v>
      </c>
    </row>
    <row r="140">
      <c s="45" r="B140"/>
      <c t="s" s="16" r="C140">
        <v>14</v>
      </c>
      <c t="s" s="16" r="D140">
        <v>52</v>
      </c>
      <c t="str" s="45" r="E140">
        <f>E$113</f>
        <v>interior</v>
      </c>
      <c t="str" s="16" r="F140">
        <f>F$113</f>
        <v>1/8 page</v>
      </c>
      <c t="str" s="45" r="G140">
        <f>G$113</f>
        <v>single ad</v>
      </c>
      <c t="s" s="16" r="H140">
        <v>19</v>
      </c>
      <c s="45" r="I140"/>
      <c s="43" r="J140">
        <v>1000</v>
      </c>
      <c s="42" r="K140">
        <v>695</v>
      </c>
      <c s="20" r="L140">
        <f>(K140/K$113)-1</f>
        <v>0.695121951219512</v>
      </c>
      <c r="M140">
        <f>K140-K$113</f>
        <v>285</v>
      </c>
    </row>
    <row r="141">
      <c s="45" r="B141"/>
      <c t="s" s="16" r="C141">
        <v>14</v>
      </c>
      <c t="s" s="16" r="D141">
        <v>52</v>
      </c>
      <c t="str" s="45" r="E141">
        <f>E$113</f>
        <v>interior</v>
      </c>
      <c t="str" s="16" r="F141">
        <f>F$113</f>
        <v>1/8 page</v>
      </c>
      <c t="str" s="45" r="G141">
        <f>G$113</f>
        <v>single ad</v>
      </c>
      <c t="s" s="16" r="H141">
        <v>19</v>
      </c>
      <c s="45" r="I141"/>
      <c s="19" r="J141">
        <v>5000</v>
      </c>
      <c s="42" r="K141">
        <v>825</v>
      </c>
      <c s="20" r="L141">
        <f>(K141/K$113)-1</f>
        <v>1.01219512195122</v>
      </c>
      <c r="M141">
        <f>K141-K$113</f>
        <v>415</v>
      </c>
    </row>
    <row r="142">
      <c s="45" r="B142"/>
      <c t="s" s="16" r="C142">
        <v>14</v>
      </c>
      <c t="s" s="16" r="D142">
        <v>52</v>
      </c>
      <c t="str" s="45" r="E142">
        <f>E$113</f>
        <v>interior</v>
      </c>
      <c t="str" s="16" r="F142">
        <f>F$113</f>
        <v>1/8 page</v>
      </c>
      <c t="str" s="45" r="G142">
        <f>G$113</f>
        <v>single ad</v>
      </c>
      <c t="s" s="16" r="H142">
        <v>19</v>
      </c>
      <c s="45" r="I142"/>
      <c s="19" r="J142">
        <v>10000</v>
      </c>
      <c s="76" r="K142">
        <v>945</v>
      </c>
      <c s="24" r="L142">
        <f>(K142/K$113)-1</f>
        <v>1.30487804878049</v>
      </c>
      <c r="M142">
        <f>K142-K$113</f>
        <v>535</v>
      </c>
    </row>
    <row r="143">
      <c s="45" r="B143"/>
      <c t="s" s="16" r="C143">
        <v>14</v>
      </c>
      <c t="s" s="16" r="D143">
        <v>52</v>
      </c>
      <c t="str" s="45" r="E143">
        <f>E$113</f>
        <v>interior</v>
      </c>
      <c t="str" s="16" r="F143">
        <f>F$113</f>
        <v>1/8 page</v>
      </c>
      <c t="str" s="45" r="G143">
        <f>G$113</f>
        <v>single ad</v>
      </c>
      <c t="s" s="16" r="H143">
        <v>19</v>
      </c>
      <c s="45" r="I143"/>
      <c s="19" r="J143">
        <v>50000</v>
      </c>
      <c s="76" r="K143"/>
      <c s="37" r="L143">
        <f>(K143/K$113)-1</f>
        <v>-1</v>
      </c>
      <c s="45" r="M143">
        <f>K143-K$113</f>
        <v>-410</v>
      </c>
    </row>
    <row r="144">
      <c s="45" r="B144"/>
      <c t="s" s="16" r="C144">
        <v>14</v>
      </c>
      <c t="s" s="16" r="D144">
        <v>52</v>
      </c>
      <c t="str" s="45" r="E144">
        <f>E$113</f>
        <v>interior</v>
      </c>
      <c t="str" s="16" r="F144">
        <f>F$113</f>
        <v>1/8 page</v>
      </c>
      <c t="str" s="45" r="G144">
        <f>G$113</f>
        <v>single ad</v>
      </c>
      <c t="s" s="16" r="H144">
        <v>19</v>
      </c>
      <c s="45" r="I144"/>
      <c s="19" r="J144">
        <v>100000</v>
      </c>
      <c s="76" r="K144"/>
      <c s="37" r="L144">
        <f>(K144/K$113)-1</f>
        <v>-1</v>
      </c>
      <c s="45" r="M144">
        <f>K144-K$113</f>
        <v>-410</v>
      </c>
    </row>
    <row r="145">
      <c s="45" r="B145"/>
      <c t="s" s="16" r="C145">
        <v>14</v>
      </c>
      <c t="s" s="16" r="D145">
        <v>52</v>
      </c>
      <c t="str" s="45" r="E145">
        <f>E$113</f>
        <v>interior</v>
      </c>
      <c t="str" s="16" r="F145">
        <f>F$113</f>
        <v>1/8 page</v>
      </c>
      <c t="str" s="45" r="G145">
        <f>G$113</f>
        <v>single ad</v>
      </c>
      <c t="s" s="16" r="H145">
        <v>19</v>
      </c>
      <c s="45" r="I145"/>
      <c s="19" r="J145">
        <v>500000</v>
      </c>
      <c s="76" r="K145"/>
      <c s="37" r="L145">
        <f>(K145/K$113)-1</f>
        <v>-1</v>
      </c>
      <c s="45" r="M145">
        <f>K145-K$113</f>
        <v>-410</v>
      </c>
    </row>
    <row r="146">
      <c s="45" r="B146"/>
      <c t="s" s="16" r="C146">
        <v>14</v>
      </c>
      <c t="s" s="16" r="D146">
        <v>52</v>
      </c>
      <c t="str" s="45" r="E146">
        <f>E$113</f>
        <v>interior</v>
      </c>
      <c t="str" s="16" r="F146">
        <f>F$113</f>
        <v>1/8 page</v>
      </c>
      <c t="str" s="45" r="G146">
        <f>G$113</f>
        <v>single ad</v>
      </c>
      <c t="s" s="16" r="H146">
        <v>19</v>
      </c>
      <c s="45" r="I146"/>
      <c s="19" r="J146">
        <v>1000000</v>
      </c>
      <c s="76" r="K146"/>
      <c s="37" r="L146">
        <f>(K146/K$113)-1</f>
        <v>-1</v>
      </c>
      <c s="45" r="M146">
        <f>K146-K$113</f>
        <v>-410</v>
      </c>
    </row>
    <row r="147">
      <c s="45" r="B147"/>
      <c t="s" s="16" r="C147">
        <v>14</v>
      </c>
      <c t="s" s="16" r="D147">
        <v>52</v>
      </c>
      <c t="str" s="45" r="E147">
        <f>E$113</f>
        <v>interior</v>
      </c>
      <c t="str" s="16" r="F147">
        <f>F$113</f>
        <v>1/8 page</v>
      </c>
      <c t="str" s="45" r="G147">
        <f>G$113</f>
        <v>single ad</v>
      </c>
      <c t="s" s="16" r="H147">
        <v>19</v>
      </c>
      <c s="45" r="I147"/>
      <c s="19" r="J147">
        <v>2000000</v>
      </c>
      <c s="76" r="K147"/>
      <c s="37" r="L147">
        <f>(K147/K$113)-1</f>
        <v>-1</v>
      </c>
      <c s="45" r="M147">
        <f>K147-K$113</f>
        <v>-410</v>
      </c>
    </row>
    <row r="148">
      <c s="45" r="B148"/>
      <c t="s" s="16" r="C148">
        <v>14</v>
      </c>
      <c t="s" s="16" r="D148">
        <v>52</v>
      </c>
      <c t="str" s="45" r="E148">
        <f>E$113</f>
        <v>interior</v>
      </c>
      <c t="str" s="16" r="F148">
        <f>F$113</f>
        <v>1/8 page</v>
      </c>
      <c t="str" s="45" r="G148">
        <f>G$113</f>
        <v>single ad</v>
      </c>
      <c t="s" s="16" r="H148">
        <v>19</v>
      </c>
      <c s="45" r="I148"/>
      <c s="19" r="J148">
        <v>5000000</v>
      </c>
      <c s="76" r="K148"/>
      <c s="37" r="L148">
        <f>(K148/K$113)-1</f>
        <v>-1</v>
      </c>
      <c s="45" r="M148">
        <f>K148-K$113</f>
        <v>-410</v>
      </c>
    </row>
    <row r="149">
      <c s="45" r="B149"/>
      <c t="s" s="16" r="C149">
        <v>14</v>
      </c>
      <c t="s" s="16" r="D149">
        <v>52</v>
      </c>
      <c t="str" s="45" r="E149">
        <f>E$113</f>
        <v>interior</v>
      </c>
      <c t="str" s="16" r="F149">
        <f>F$113</f>
        <v>1/8 page</v>
      </c>
      <c t="str" s="45" r="G149">
        <f>G$113</f>
        <v>single ad</v>
      </c>
      <c t="s" s="16" r="H149">
        <v>19</v>
      </c>
      <c s="45" r="I149"/>
      <c t="s" s="19" r="J149">
        <v>33</v>
      </c>
      <c s="76" r="K149"/>
      <c s="37" r="L149">
        <f>(K149/K$113)-1</f>
        <v>-1</v>
      </c>
      <c s="45" r="M149">
        <f>K149-K$113</f>
        <v>-410</v>
      </c>
    </row>
    <row r="150">
      <c s="31" r="A150"/>
      <c s="31" r="B150"/>
      <c t="s" s="31" r="C150">
        <v>14</v>
      </c>
      <c t="s" s="40" r="D150">
        <v>48</v>
      </c>
      <c s="31" r="E150"/>
      <c t="s" s="31" r="F150">
        <v>119</v>
      </c>
      <c s="31" r="G150"/>
      <c t="s" s="31" r="H150">
        <v>19</v>
      </c>
      <c s="31" r="I150"/>
      <c s="31" r="J150"/>
      <c s="35" r="K150"/>
      <c s="34" r="L150"/>
      <c s="31" r="M150"/>
      <c s="31" r="N150"/>
      <c s="31" r="O150"/>
      <c s="31" r="P150"/>
      <c s="31" r="Q150"/>
      <c s="31" r="R150"/>
      <c s="31" r="S150"/>
      <c s="31" r="T150"/>
      <c s="31" r="U150"/>
      <c s="31" r="V150"/>
      <c s="31" r="W150"/>
      <c s="31" r="X150"/>
    </row>
    <row r="151">
      <c s="16" r="A151"/>
      <c s="16" r="B151"/>
      <c s="16" r="C151"/>
      <c s="43" r="D151"/>
      <c s="16" r="E151"/>
      <c s="16" r="F151"/>
      <c s="16" r="G151"/>
      <c s="16" r="H151"/>
      <c s="16" r="I151"/>
      <c s="16" r="J151"/>
      <c s="22" r="K151"/>
      <c s="21" r="L151"/>
      <c s="16" r="M151"/>
    </row>
    <row r="152">
      <c s="16" r="A152"/>
      <c s="16" r="B152"/>
      <c s="16" r="C152"/>
      <c s="43" r="D152"/>
      <c s="16" r="E152"/>
      <c s="16" r="F152"/>
      <c s="16" r="G152"/>
      <c s="16" r="H152"/>
      <c s="16" r="I152"/>
      <c s="16" r="J152"/>
      <c s="22" r="K152"/>
      <c s="21" r="L152"/>
      <c s="16" r="M152"/>
    </row>
    <row r="153">
      <c s="16" r="A153"/>
      <c s="16" r="B153"/>
      <c s="16" r="C153"/>
      <c s="43" r="D153"/>
      <c s="16" r="E153"/>
      <c s="16" r="F153"/>
      <c s="16" r="G153"/>
      <c s="16" r="H153"/>
      <c s="16" r="I153"/>
      <c s="16" r="J153"/>
      <c s="22" r="K153"/>
      <c s="21" r="L153"/>
      <c s="16" r="M153"/>
    </row>
    <row r="154">
      <c s="16" r="A154"/>
      <c s="16" r="B154"/>
      <c s="16" r="C154"/>
      <c s="43" r="D154"/>
      <c s="16" r="E154"/>
      <c s="16" r="F154"/>
      <c s="16" r="G154"/>
      <c s="16" r="H154"/>
      <c s="16" r="I154"/>
      <c s="16" r="J154"/>
      <c s="22" r="K154"/>
      <c s="21" r="L154"/>
      <c s="16" r="M154"/>
    </row>
    <row r="155">
      <c s="16" r="A155"/>
      <c s="16" r="B155"/>
      <c s="16" r="C155"/>
      <c s="43" r="D155"/>
      <c s="16" r="E155"/>
      <c s="16" r="F155"/>
      <c s="16" r="G155"/>
      <c s="16" r="H155"/>
      <c s="16" r="I155"/>
      <c s="16" r="J155"/>
      <c s="22" r="K155"/>
      <c s="21" r="L155"/>
      <c s="16" r="M155"/>
    </row>
    <row r="156">
      <c s="16" r="A156"/>
      <c s="16" r="B156"/>
      <c s="16" r="C156"/>
      <c s="43" r="D156"/>
      <c s="16" r="E156"/>
      <c s="16" r="F156"/>
      <c s="16" r="G156"/>
      <c s="16" r="H156"/>
      <c s="16" r="I156"/>
      <c s="16" r="J156"/>
      <c s="22" r="K156"/>
      <c s="21" r="L156"/>
      <c s="16" r="M156"/>
    </row>
    <row r="157">
      <c s="16" r="A157"/>
      <c s="16" r="B157"/>
      <c s="16" r="C157"/>
      <c s="16" r="D157"/>
      <c s="43" r="E157"/>
      <c s="16" r="F157"/>
      <c s="16" r="G157"/>
      <c s="16" r="H157"/>
      <c s="16" r="I157"/>
      <c s="16" r="J157"/>
      <c s="22" r="K157"/>
      <c s="21" r="L157"/>
      <c s="16" r="M157"/>
    </row>
    <row r="158">
      <c s="16" r="A158"/>
      <c s="16" r="B158"/>
      <c s="16" r="C158"/>
      <c s="16" r="D158"/>
      <c s="43" r="E158"/>
      <c s="16" r="F158"/>
      <c s="16" r="G158"/>
      <c s="16" r="H158"/>
      <c s="16" r="I158"/>
      <c s="16" r="J158"/>
      <c s="22" r="K158"/>
      <c s="21" r="L158"/>
      <c s="16" r="M158"/>
    </row>
    <row r="159">
      <c s="16" r="A159"/>
      <c s="16" r="B159"/>
      <c s="16" r="C159"/>
      <c s="16" r="D159"/>
      <c s="16" r="E159"/>
      <c s="16" r="F159"/>
      <c s="16" r="G159"/>
      <c s="16" r="H159"/>
      <c s="16" r="I159"/>
      <c s="16" r="J159"/>
      <c s="22" r="K159"/>
      <c s="21" r="L159"/>
      <c s="16" r="M159"/>
    </row>
    <row r="160">
      <c s="16" r="A160"/>
      <c s="16" r="B160"/>
      <c s="16" r="C160"/>
      <c s="16" r="D160"/>
      <c s="16" r="E160"/>
      <c s="43" r="F160"/>
      <c s="16" r="G160"/>
      <c s="16" r="H160"/>
      <c s="16" r="I160"/>
      <c s="16" r="J160"/>
      <c s="22" r="K160"/>
      <c s="21" r="L160"/>
      <c s="16" r="M160"/>
    </row>
    <row r="161">
      <c s="16" r="A161"/>
      <c s="16" r="B161"/>
      <c s="16" r="C161"/>
      <c s="16" r="D161"/>
      <c s="16" r="E161"/>
      <c s="16" r="F161"/>
      <c s="16" r="G161"/>
      <c s="16" r="H161"/>
      <c s="16" r="I161"/>
      <c s="16" r="J161"/>
      <c s="22" r="K161"/>
      <c s="21" r="L161"/>
      <c s="16" r="M161"/>
    </row>
    <row r="162">
      <c s="16" r="A162"/>
      <c s="16" r="B162"/>
      <c s="16" r="C162"/>
      <c s="16" r="D162"/>
      <c s="16" r="E162"/>
      <c s="16" r="F162"/>
      <c s="16" r="G162"/>
      <c s="16" r="H162"/>
      <c s="16" r="I162"/>
      <c s="16" r="J162"/>
      <c s="22" r="K162"/>
      <c s="21" r="L162"/>
      <c s="16" r="M162"/>
    </row>
    <row r="163">
      <c s="16" r="A163"/>
      <c s="16" r="B163"/>
      <c s="16" r="C163"/>
      <c s="16" r="D163"/>
      <c s="16" r="E163"/>
      <c s="16" r="F163"/>
      <c s="16" r="G163"/>
      <c s="16" r="H163"/>
      <c s="16" r="I163"/>
      <c s="16" r="J163"/>
      <c s="22" r="K163"/>
      <c s="21" r="L163"/>
      <c s="16" r="M163"/>
    </row>
    <row r="164">
      <c s="16" r="A164"/>
      <c s="16" r="B164"/>
      <c s="16" r="C164"/>
      <c s="16" r="D164"/>
      <c s="16" r="E164"/>
      <c s="16" r="F164"/>
      <c s="16" r="G164"/>
      <c s="16" r="H164"/>
      <c s="16" r="I164"/>
      <c s="16" r="J164"/>
      <c s="22" r="K164"/>
      <c s="21" r="L164"/>
      <c s="16" r="M164"/>
    </row>
    <row r="165">
      <c s="16" r="A165"/>
      <c s="16" r="B165"/>
      <c s="16" r="C165"/>
      <c s="16" r="D165"/>
      <c s="16" r="E165"/>
      <c s="16" r="F165"/>
      <c s="16" r="G165"/>
      <c s="16" r="H165"/>
      <c s="16" r="I165"/>
      <c s="16" r="J165"/>
      <c s="22" r="K165"/>
      <c s="21" r="L165"/>
      <c s="16" r="M165"/>
    </row>
    <row r="166">
      <c s="16" r="A166"/>
      <c s="16" r="B166"/>
      <c s="16" r="C166"/>
      <c s="16" r="D166"/>
      <c s="16" r="E166"/>
      <c s="16" r="F166"/>
      <c s="16" r="G166"/>
      <c s="43" r="H166"/>
      <c s="16" r="I166"/>
      <c s="16" r="J166"/>
      <c s="22" r="K166"/>
      <c s="21" r="L166"/>
      <c s="16" r="M166"/>
    </row>
    <row r="167">
      <c s="16" r="A167"/>
      <c s="16" r="B167"/>
      <c s="16" r="C167"/>
      <c s="16" r="D167"/>
      <c s="16" r="E167"/>
      <c s="16" r="F167"/>
      <c s="16" r="G167"/>
      <c s="43" r="H167"/>
      <c s="16" r="I167"/>
      <c s="16" r="J167"/>
      <c s="22" r="K167"/>
      <c s="21" r="L167"/>
      <c s="16" r="M167"/>
    </row>
    <row r="168">
      <c s="16" r="A168"/>
      <c s="16" r="B168"/>
      <c s="16" r="C168"/>
      <c s="16" r="D168"/>
      <c s="16" r="E168"/>
      <c s="16" r="F168"/>
      <c s="16" r="G168"/>
      <c s="43" r="H168"/>
      <c s="16" r="I168"/>
      <c s="16" r="J168"/>
      <c s="22" r="K168"/>
      <c s="21" r="L168"/>
      <c s="16" r="M168"/>
    </row>
    <row r="169">
      <c s="16" r="A169"/>
      <c s="16" r="B169"/>
      <c s="16" r="C169"/>
      <c s="16" r="D169"/>
      <c s="16" r="E169"/>
      <c s="16" r="F169"/>
      <c s="16" r="G169"/>
      <c s="43" r="H169"/>
      <c s="16" r="I169"/>
      <c s="16" r="J169"/>
      <c s="22" r="K169"/>
      <c s="21" r="L169"/>
      <c s="16" r="M169"/>
    </row>
    <row r="170">
      <c s="16" r="A170"/>
      <c s="16" r="B170"/>
      <c s="16" r="C170"/>
      <c s="16" r="D170"/>
      <c s="16" r="E170"/>
      <c s="16" r="F170"/>
      <c s="16" r="G170"/>
      <c s="43" r="H170"/>
      <c s="16" r="I170"/>
      <c s="16" r="J170"/>
      <c s="22" r="K170"/>
      <c s="21" r="L170"/>
      <c s="16" r="M170"/>
    </row>
    <row r="171">
      <c s="16" r="A171"/>
      <c s="16" r="B171"/>
      <c s="16" r="C171"/>
      <c s="16" r="D171"/>
      <c s="16" r="E171"/>
      <c s="16" r="F171"/>
      <c s="16" r="G171"/>
      <c s="12" r="H171"/>
      <c s="16" r="I171"/>
      <c s="43" r="J171"/>
      <c s="22" r="K171"/>
      <c s="21" r="L171"/>
      <c s="16" r="M171"/>
    </row>
    <row r="172">
      <c s="16" r="A172"/>
      <c s="16" r="B172"/>
      <c s="16" r="C172"/>
      <c s="16" r="D172"/>
      <c s="16" r="E172"/>
      <c s="16" r="F172"/>
      <c s="16" r="G172"/>
      <c s="16" r="H172"/>
      <c s="16" r="I172"/>
      <c s="43" r="J172"/>
      <c s="22" r="K172"/>
      <c s="21" r="L172"/>
      <c s="16" r="M172"/>
    </row>
    <row r="173">
      <c s="16" r="A173"/>
      <c s="16" r="B173"/>
      <c s="16" r="C173"/>
      <c s="16" r="D173"/>
      <c s="16" r="E173"/>
      <c s="16" r="F173"/>
      <c s="16" r="G173"/>
      <c s="16" r="H173"/>
      <c s="16" r="I173"/>
      <c s="43" r="J173"/>
      <c s="22" r="K173"/>
      <c s="21" r="L173"/>
      <c s="16" r="M173"/>
    </row>
    <row r="174">
      <c s="16" r="A174"/>
      <c s="16" r="B174"/>
      <c s="16" r="C174"/>
      <c s="16" r="D174"/>
      <c s="16" r="E174"/>
      <c s="16" r="F174"/>
      <c s="16" r="G174"/>
      <c s="16" r="H174"/>
      <c s="16" r="I174"/>
      <c s="43" r="J174"/>
      <c s="22" r="K174"/>
      <c s="21" r="L174"/>
      <c s="16" r="M174"/>
    </row>
    <row r="175">
      <c s="16" r="A175"/>
      <c s="16" r="B175"/>
      <c s="16" r="C175"/>
      <c s="16" r="D175"/>
      <c s="16" r="E175"/>
      <c s="16" r="F175"/>
      <c s="16" r="G175"/>
      <c s="16" r="H175"/>
      <c s="16" r="I175"/>
      <c s="43" r="J175"/>
      <c s="22" r="K175"/>
      <c s="21" r="L175"/>
      <c s="16" r="M175"/>
    </row>
    <row r="176">
      <c s="16" r="A176"/>
      <c s="16" r="B176"/>
      <c s="16" r="C176"/>
      <c s="16" r="D176"/>
      <c s="16" r="E176"/>
      <c s="16" r="F176"/>
      <c s="16" r="G176"/>
      <c s="16" r="H176"/>
      <c s="16" r="I176"/>
      <c s="43" r="J176"/>
      <c s="22" r="K176"/>
      <c s="21" r="L176"/>
      <c s="16" r="M176"/>
    </row>
    <row r="177">
      <c s="16" r="A177"/>
      <c s="16" r="B177"/>
      <c s="16" r="C177"/>
      <c s="16" r="D177"/>
      <c s="16" r="E177"/>
      <c s="16" r="F177"/>
      <c s="16" r="G177"/>
      <c s="16" r="H177"/>
      <c s="16" r="I177"/>
      <c s="43" r="J177"/>
      <c s="22" r="K177"/>
      <c s="21" r="L177"/>
      <c s="16" r="M177"/>
    </row>
    <row r="178">
      <c s="16" r="A178"/>
      <c s="16" r="B178"/>
      <c s="16" r="C178"/>
      <c s="16" r="D178"/>
      <c s="16" r="E178"/>
      <c s="16" r="F178"/>
      <c s="16" r="G178"/>
      <c s="16" r="H178"/>
      <c s="16" r="I178"/>
      <c s="43" r="J178"/>
      <c s="22" r="K178"/>
      <c s="21" r="L178"/>
      <c s="16" r="M178"/>
    </row>
    <row r="179">
      <c s="16" r="A179"/>
      <c s="16" r="B179"/>
      <c s="16" r="C179"/>
      <c s="16" r="D179"/>
      <c s="16" r="E179"/>
      <c s="16" r="F179"/>
      <c s="16" r="G179"/>
      <c s="16" r="H179"/>
      <c s="16" r="I179"/>
      <c s="43" r="J179"/>
      <c s="22" r="K179"/>
      <c s="21" r="L179"/>
      <c s="16" r="M179"/>
    </row>
    <row r="180">
      <c s="16" r="A180"/>
      <c s="16" r="B180"/>
      <c s="16" r="C180"/>
      <c s="16" r="D180"/>
      <c s="16" r="E180"/>
      <c s="16" r="F180"/>
      <c s="16" r="G180"/>
      <c s="16" r="H180"/>
      <c s="16" r="I180"/>
      <c s="43" r="J180"/>
      <c s="22" r="K180"/>
      <c s="21" r="L180"/>
      <c s="16" r="M180"/>
    </row>
    <row r="181">
      <c s="16" r="A181"/>
      <c s="16" r="B181"/>
      <c s="16" r="C181"/>
      <c s="16" r="D181"/>
      <c s="16" r="E181"/>
      <c s="16" r="F181"/>
      <c s="16" r="G181"/>
      <c s="16" r="H181"/>
      <c s="16" r="I181"/>
      <c s="43" r="J181"/>
      <c s="22" r="K181"/>
      <c s="21" r="L181"/>
      <c s="16" r="M181"/>
    </row>
    <row r="182">
      <c s="16" r="A182"/>
      <c s="16" r="B182"/>
      <c s="16" r="C182"/>
      <c s="16" r="D182"/>
      <c s="16" r="E182"/>
      <c s="16" r="F182"/>
      <c s="16" r="G182"/>
      <c s="16" r="H182"/>
      <c s="16" r="I182"/>
      <c s="43" r="J182"/>
      <c s="22" r="K182"/>
      <c s="21" r="L182"/>
      <c s="16" r="M182"/>
    </row>
    <row r="183">
      <c s="16" r="A183"/>
      <c s="16" r="B183"/>
      <c s="16" r="C183"/>
      <c s="16" r="D183"/>
      <c s="16" r="E183"/>
      <c s="16" r="F183"/>
      <c s="16" r="G183"/>
      <c s="16" r="H183"/>
      <c s="16" r="I183"/>
      <c s="43" r="J183"/>
      <c s="22" r="K183"/>
      <c s="21" r="L183"/>
      <c s="16" r="M183"/>
    </row>
    <row r="184">
      <c s="16" r="A184"/>
      <c s="16" r="B184"/>
      <c s="16" r="C184"/>
      <c s="16" r="D184"/>
      <c s="16" r="E184"/>
      <c s="16" r="F184"/>
      <c s="16" r="G184"/>
      <c s="16" r="H184"/>
      <c s="16" r="I184"/>
      <c s="16" r="J184"/>
      <c s="22" r="K184"/>
      <c s="21" r="L184"/>
      <c s="16" r="M184"/>
    </row>
    <row r="185">
      <c s="16" r="A185"/>
      <c s="16" r="B185"/>
      <c s="16" r="C185"/>
      <c s="16" r="D185"/>
      <c s="16" r="E185"/>
      <c s="16" r="F185"/>
      <c s="16" r="G185"/>
      <c s="16" r="H185"/>
      <c s="16" r="I185"/>
      <c s="16" r="J185"/>
      <c s="22" r="K185"/>
      <c s="21" r="L185"/>
      <c s="16" r="M185"/>
    </row>
    <row r="186">
      <c s="16" r="A186"/>
      <c s="16" r="B186"/>
      <c s="16" r="C186"/>
      <c s="16" r="D186"/>
      <c s="16" r="E186"/>
      <c s="16" r="F186"/>
      <c s="16" r="G186"/>
      <c s="16" r="H186"/>
      <c s="16" r="I186"/>
      <c s="16" r="J186"/>
      <c s="22" r="K186"/>
      <c s="21" r="L186"/>
      <c s="16" r="M186"/>
    </row>
    <row r="187">
      <c s="16" r="A187"/>
      <c s="16" r="B187"/>
      <c s="16" r="C187"/>
      <c s="43" r="D187"/>
      <c s="16" r="E187"/>
      <c s="16" r="F187"/>
      <c s="16" r="G187"/>
      <c s="16" r="H187"/>
      <c s="16" r="I187"/>
      <c s="16" r="J187"/>
      <c s="22" r="K187"/>
      <c s="21" r="L187"/>
      <c s="16" r="M187"/>
    </row>
    <row r="188">
      <c s="16" r="A188"/>
      <c s="16" r="B188"/>
      <c s="16" r="C188"/>
      <c s="43" r="D188"/>
      <c s="16" r="E188"/>
      <c s="16" r="F188"/>
      <c s="16" r="G188"/>
      <c s="16" r="H188"/>
      <c s="16" r="I188"/>
      <c s="16" r="J188"/>
      <c s="22" r="K188"/>
      <c s="21" r="L188"/>
      <c s="16" r="M188"/>
    </row>
    <row r="189">
      <c s="16" r="A189"/>
      <c s="16" r="B189"/>
      <c s="16" r="C189"/>
      <c s="43" r="D189"/>
      <c s="16" r="E189"/>
      <c s="16" r="F189"/>
      <c s="16" r="G189"/>
      <c s="16" r="H189"/>
      <c s="16" r="I189"/>
      <c s="16" r="J189"/>
      <c s="22" r="K189"/>
      <c s="21" r="L189"/>
      <c s="16" r="M189"/>
    </row>
    <row r="190">
      <c s="16" r="A190"/>
      <c s="16" r="B190"/>
      <c s="16" r="C190"/>
      <c s="43" r="D190"/>
      <c s="16" r="E190"/>
      <c s="16" r="F190"/>
      <c s="16" r="G190"/>
      <c s="16" r="H190"/>
      <c s="16" r="I190"/>
      <c s="16" r="J190"/>
      <c s="22" r="K190"/>
      <c s="21" r="L190"/>
      <c s="16" r="M190"/>
    </row>
    <row r="191">
      <c s="16" r="A191"/>
      <c s="16" r="B191"/>
      <c s="16" r="C191"/>
      <c s="43" r="D191"/>
      <c s="16" r="E191"/>
      <c s="16" r="F191"/>
      <c s="16" r="G191"/>
      <c s="16" r="H191"/>
      <c s="16" r="I191"/>
      <c s="16" r="J191"/>
      <c s="22" r="K191"/>
      <c s="21" r="L191"/>
      <c s="16" r="M191"/>
    </row>
    <row r="192">
      <c s="16" r="A192"/>
      <c s="16" r="B192"/>
      <c s="16" r="C192"/>
      <c s="43" r="D192"/>
      <c s="16" r="E192"/>
      <c s="16" r="F192"/>
      <c s="16" r="G192"/>
      <c s="16" r="H192"/>
      <c s="16" r="I192"/>
      <c s="16" r="J192"/>
      <c s="22" r="K192"/>
      <c s="21" r="L192"/>
      <c s="16" r="M192"/>
    </row>
    <row r="193">
      <c s="16" r="A193"/>
      <c s="16" r="B193"/>
      <c s="16" r="C193"/>
      <c s="43" r="D193"/>
      <c s="16" r="E193"/>
      <c s="16" r="F193"/>
      <c s="16" r="G193"/>
      <c s="16" r="H193"/>
      <c s="16" r="I193"/>
      <c s="16" r="J193"/>
      <c s="22" r="K193"/>
      <c s="21" r="L193"/>
      <c s="16" r="M193"/>
    </row>
    <row r="194">
      <c s="16" r="A194"/>
      <c s="16" r="B194"/>
      <c s="16" r="C194"/>
      <c s="16" r="D194"/>
      <c s="43" r="E194"/>
      <c s="16" r="F194"/>
      <c s="16" r="G194"/>
      <c s="16" r="H194"/>
      <c s="16" r="I194"/>
      <c s="16" r="J194"/>
      <c s="22" r="K194"/>
      <c s="21" r="L194"/>
      <c s="16" r="M194"/>
    </row>
    <row r="195">
      <c s="16" r="A195"/>
      <c s="16" r="B195"/>
      <c s="16" r="C195"/>
      <c s="16" r="D195"/>
      <c s="43" r="E195"/>
      <c s="16" r="F195"/>
      <c s="16" r="G195"/>
      <c s="16" r="H195"/>
      <c s="16" r="I195"/>
      <c s="16" r="J195"/>
      <c s="22" r="K195"/>
      <c s="21" r="L195"/>
      <c s="16" r="M195"/>
    </row>
    <row r="196">
      <c s="16" r="A196"/>
      <c s="16" r="B196"/>
      <c s="16" r="C196"/>
      <c s="16" r="D196"/>
      <c s="16" r="E196"/>
      <c s="43" r="F196"/>
      <c s="16" r="G196"/>
      <c s="16" r="H196"/>
      <c s="16" r="I196"/>
      <c s="16" r="J196"/>
      <c s="22" r="K196"/>
      <c s="21" r="L196"/>
      <c s="16" r="M196"/>
    </row>
    <row r="197">
      <c s="16" r="A197"/>
      <c s="16" r="B197"/>
      <c s="16" r="C197"/>
      <c s="16" r="D197"/>
      <c s="16" r="E197"/>
      <c s="43" r="F197"/>
      <c s="16" r="G197"/>
      <c s="16" r="H197"/>
      <c s="16" r="I197"/>
      <c s="16" r="J197"/>
      <c s="22" r="K197"/>
      <c s="21" r="L197"/>
      <c s="16" r="M197"/>
    </row>
    <row r="198">
      <c s="16" r="A198"/>
      <c s="16" r="B198"/>
      <c s="16" r="C198"/>
      <c s="16" r="D198"/>
      <c s="16" r="E198"/>
      <c s="43" r="F198"/>
      <c s="16" r="G198"/>
      <c s="16" r="H198"/>
      <c s="16" r="I198"/>
      <c s="16" r="J198"/>
      <c s="22" r="K198"/>
      <c s="21" r="L198"/>
      <c s="16" r="M198"/>
    </row>
    <row r="199">
      <c s="16" r="A199"/>
      <c s="16" r="B199"/>
      <c s="16" r="C199"/>
      <c s="16" r="D199"/>
      <c s="16" r="E199"/>
      <c s="43" r="F199"/>
      <c s="16" r="G199"/>
      <c s="16" r="H199"/>
      <c s="16" r="I199"/>
      <c s="16" r="J199"/>
      <c s="22" r="K199"/>
      <c s="21" r="L199"/>
      <c s="16" r="M199"/>
    </row>
    <row r="200">
      <c s="16" r="A200"/>
      <c s="16" r="B200"/>
      <c s="16" r="C200"/>
      <c s="16" r="D200"/>
      <c s="16" r="E200"/>
      <c s="43" r="F200"/>
      <c s="16" r="G200"/>
      <c s="16" r="H200"/>
      <c s="16" r="I200"/>
      <c s="16" r="J200"/>
      <c s="22" r="K200"/>
      <c s="21" r="L200"/>
      <c s="16" r="M200"/>
    </row>
    <row r="201">
      <c s="16" r="A201"/>
      <c s="16" r="B201"/>
      <c s="16" r="C201"/>
      <c s="16" r="D201"/>
      <c s="16" r="E201"/>
      <c s="16" r="F201"/>
      <c s="16" r="G201"/>
      <c s="16" r="H201"/>
      <c s="16" r="I201"/>
      <c s="16" r="J201"/>
      <c s="22" r="K201"/>
      <c s="21" r="L201"/>
      <c s="16" r="M201"/>
    </row>
    <row r="202">
      <c s="16" r="A202"/>
      <c s="16" r="B202"/>
      <c s="16" r="C202"/>
      <c s="16" r="D202"/>
      <c s="16" r="E202"/>
      <c s="16" r="F202"/>
      <c s="43" r="G202"/>
      <c s="16" r="H202"/>
      <c s="16" r="I202"/>
      <c s="16" r="J202"/>
      <c s="22" r="K202"/>
      <c s="21" r="L202"/>
      <c s="16" r="M202"/>
    </row>
    <row r="203">
      <c s="16" r="A203"/>
      <c s="16" r="B203"/>
      <c s="16" r="C203"/>
      <c s="16" r="D203"/>
      <c s="16" r="E203"/>
      <c s="16" r="F203"/>
      <c s="16" r="G203"/>
      <c s="43" r="H203"/>
      <c s="16" r="I203"/>
      <c s="16" r="J203"/>
      <c s="22" r="K203"/>
      <c s="21" r="L203"/>
      <c s="16" r="M203"/>
    </row>
    <row r="204">
      <c s="16" r="A204"/>
      <c s="16" r="B204"/>
      <c s="16" r="C204"/>
      <c s="16" r="D204"/>
      <c s="16" r="E204"/>
      <c s="16" r="F204"/>
      <c s="16" r="G204"/>
      <c s="43" r="H204"/>
      <c s="16" r="I204"/>
      <c s="16" r="J204"/>
      <c s="22" r="K204"/>
      <c s="21" r="L204"/>
      <c s="16" r="M204"/>
    </row>
    <row r="205">
      <c s="16" r="A205"/>
      <c s="16" r="B205"/>
      <c s="16" r="C205"/>
      <c s="16" r="D205"/>
      <c s="16" r="E205"/>
      <c s="16" r="F205"/>
      <c s="16" r="G205"/>
      <c s="43" r="H205"/>
      <c s="16" r="I205"/>
      <c s="16" r="J205"/>
      <c s="22" r="K205"/>
      <c s="21" r="L205"/>
      <c s="16" r="M205"/>
    </row>
    <row r="206">
      <c s="16" r="A206"/>
      <c s="16" r="B206"/>
      <c s="16" r="C206"/>
      <c s="16" r="D206"/>
      <c s="16" r="E206"/>
      <c s="16" r="F206"/>
      <c s="16" r="G206"/>
      <c s="43" r="H206"/>
      <c s="16" r="I206"/>
      <c s="16" r="J206"/>
      <c s="22" r="K206"/>
      <c s="21" r="L206"/>
      <c s="16" r="M206"/>
    </row>
    <row r="207">
      <c s="16" r="A207"/>
      <c s="16" r="B207"/>
      <c s="16" r="C207"/>
      <c s="16" r="D207"/>
      <c s="16" r="E207"/>
      <c s="16" r="F207"/>
      <c s="16" r="G207"/>
      <c s="43" r="H207"/>
      <c s="16" r="I207"/>
      <c s="16" r="J207"/>
      <c s="22" r="K207"/>
      <c s="21" r="L207"/>
      <c s="16" r="M207"/>
    </row>
    <row r="208">
      <c s="16" r="A208"/>
      <c s="16" r="B208"/>
      <c s="16" r="C208"/>
      <c s="16" r="D208"/>
      <c s="16" r="E208"/>
      <c s="16" r="F208"/>
      <c s="16" r="G208"/>
      <c s="43" r="H208"/>
      <c s="16" r="I208"/>
      <c s="73" r="J208"/>
      <c s="22" r="K208"/>
      <c s="21" r="L208"/>
      <c s="16" r="M208"/>
      <c s="16" r="N208"/>
      <c s="16" r="O208"/>
      <c s="16" r="P208"/>
      <c s="16" r="Q208"/>
      <c s="43" r="R208"/>
      <c s="16" r="S208"/>
      <c s="16" r="T208"/>
      <c s="16" r="U208"/>
      <c s="16" r="V208"/>
      <c s="22" r="W208"/>
      <c s="21" r="X208"/>
    </row>
    <row r="209">
      <c s="16" r="A209"/>
      <c s="16" r="B209"/>
      <c s="16" r="C209"/>
      <c s="16" r="D209"/>
      <c s="16" r="E209"/>
      <c s="16" r="F209"/>
      <c s="16" r="G209"/>
      <c s="16" r="H209"/>
      <c s="16" r="I209"/>
      <c s="73" r="J209"/>
      <c s="22" r="K209"/>
      <c s="21" r="L209"/>
      <c s="16" r="M209"/>
      <c s="16" r="N209"/>
      <c s="16" r="O209"/>
      <c s="16" r="P209"/>
      <c s="16" r="Q209"/>
      <c s="43" r="R209"/>
      <c s="16" r="S209"/>
      <c s="16" r="T209"/>
      <c s="16" r="U209"/>
      <c s="16" r="V209"/>
      <c s="22" r="W209"/>
      <c s="21" r="X209"/>
    </row>
    <row r="210">
      <c s="16" r="A210"/>
      <c s="16" r="B210"/>
      <c s="16" r="C210"/>
      <c s="16" r="D210"/>
      <c s="16" r="E210"/>
      <c s="16" r="F210"/>
      <c s="16" r="G210"/>
      <c s="16" r="H210"/>
      <c s="16" r="I210"/>
      <c s="73" r="J210"/>
      <c s="22" r="K210"/>
      <c s="21" r="L210"/>
      <c s="16" r="M210"/>
      <c s="16" r="N210"/>
      <c s="16" r="O210"/>
      <c s="16" r="P210"/>
      <c s="16" r="Q210"/>
      <c s="43" r="R210"/>
      <c s="16" r="S210"/>
      <c s="16" r="T210"/>
      <c s="16" r="U210"/>
      <c s="16" r="V210"/>
      <c s="22" r="W210"/>
      <c s="21" r="X210"/>
    </row>
    <row r="211">
      <c s="16" r="A211"/>
      <c s="16" r="B211"/>
      <c s="16" r="C211"/>
      <c s="16" r="D211"/>
      <c s="16" r="E211"/>
      <c s="16" r="F211"/>
      <c s="16" r="G211"/>
      <c s="16" r="H211"/>
      <c s="16" r="I211"/>
      <c s="73" r="J211"/>
      <c s="22" r="K211"/>
      <c s="21" r="L211"/>
      <c s="16" r="M211"/>
      <c s="16" r="N211"/>
      <c s="16" r="O211"/>
      <c s="16" r="P211"/>
      <c s="16" r="Q211"/>
      <c s="43" r="R211"/>
      <c s="16" r="S211"/>
      <c s="16" r="T211"/>
      <c s="16" r="U211"/>
      <c s="16" r="V211"/>
      <c s="22" r="W211"/>
      <c s="21" r="X211"/>
    </row>
    <row r="212">
      <c s="16" r="A212"/>
      <c s="16" r="B212"/>
      <c s="16" r="C212"/>
      <c s="16" r="D212"/>
      <c s="16" r="E212"/>
      <c s="16" r="F212"/>
      <c s="16" r="G212"/>
      <c s="16" r="H212"/>
      <c s="16" r="I212"/>
      <c s="73" r="J212"/>
      <c s="22" r="K212"/>
      <c s="21" r="L212"/>
      <c s="16" r="M212"/>
      <c s="16" r="N212"/>
      <c s="16" r="O212"/>
      <c s="16" r="P212"/>
      <c s="16" r="Q212"/>
      <c s="43" r="R212"/>
      <c s="16" r="S212"/>
      <c s="16" r="T212"/>
      <c s="16" r="U212"/>
      <c s="16" r="V212"/>
      <c s="22" r="W212"/>
      <c s="21" r="X212"/>
    </row>
    <row r="213">
      <c s="16" r="A213"/>
      <c s="16" r="B213"/>
      <c s="16" r="C213"/>
      <c s="16" r="D213"/>
      <c s="16" r="E213"/>
      <c s="16" r="F213"/>
      <c s="16" r="G213"/>
      <c s="16" r="H213"/>
      <c s="16" r="I213"/>
      <c s="73" r="J213"/>
      <c s="22" r="K213"/>
      <c s="21" r="L213"/>
      <c s="16" r="M213"/>
    </row>
    <row r="214">
      <c s="16" r="A214"/>
      <c s="16" r="B214"/>
      <c s="16" r="C214"/>
      <c s="16" r="D214"/>
      <c s="16" r="E214"/>
      <c s="16" r="F214"/>
      <c s="16" r="G214"/>
      <c s="16" r="H214"/>
      <c s="16" r="I214"/>
      <c s="73" r="J214"/>
      <c s="22" r="K214"/>
      <c s="21" r="L214"/>
      <c s="16" r="M214"/>
    </row>
    <row r="215">
      <c s="16" r="A215"/>
      <c s="16" r="B215"/>
      <c s="16" r="C215"/>
      <c s="16" r="D215"/>
      <c s="16" r="E215"/>
      <c s="16" r="F215"/>
      <c s="16" r="G215"/>
      <c s="16" r="H215"/>
      <c s="16" r="I215"/>
      <c s="73" r="J215"/>
      <c s="22" r="K215"/>
      <c s="21" r="L215"/>
      <c s="16" r="M215"/>
    </row>
    <row r="216">
      <c s="16" r="A216"/>
      <c s="16" r="B216"/>
      <c s="16" r="C216"/>
      <c s="16" r="D216"/>
      <c s="16" r="E216"/>
      <c s="16" r="F216"/>
      <c s="16" r="G216"/>
      <c s="16" r="H216"/>
      <c s="16" r="I216"/>
      <c s="73" r="J216"/>
      <c s="22" r="K216"/>
      <c s="21" r="L216"/>
      <c s="16" r="M216"/>
    </row>
    <row r="217">
      <c s="16" r="A217"/>
      <c s="16" r="B217"/>
      <c s="16" r="C217"/>
      <c s="16" r="D217"/>
      <c s="16" r="E217"/>
      <c s="16" r="F217"/>
      <c s="16" r="G217"/>
      <c s="16" r="H217"/>
      <c s="16" r="I217"/>
      <c s="73" r="J217"/>
      <c s="22" r="K217"/>
      <c s="21" r="L217"/>
      <c s="16" r="M217"/>
    </row>
    <row r="218">
      <c s="16" r="A218"/>
      <c s="16" r="B218"/>
      <c s="16" r="C218"/>
      <c s="16" r="D218"/>
      <c s="16" r="E218"/>
      <c s="16" r="F218"/>
      <c s="16" r="G218"/>
      <c s="16" r="H218"/>
      <c s="16" r="I218"/>
      <c s="73" r="J218"/>
      <c s="22" r="K218"/>
      <c s="21" r="L218"/>
      <c s="16" r="M218"/>
    </row>
    <row r="219">
      <c s="16" r="A219"/>
      <c s="16" r="B219"/>
      <c s="16" r="C219"/>
      <c s="16" r="D219"/>
      <c s="16" r="E219"/>
      <c s="16" r="F219"/>
      <c s="16" r="G219"/>
      <c s="16" r="H219"/>
      <c s="16" r="I219"/>
      <c s="73" r="J219"/>
      <c s="22" r="K219"/>
      <c s="21" r="L219"/>
      <c s="16" r="M219"/>
    </row>
    <row r="220">
      <c s="16" r="A220"/>
      <c s="16" r="B220"/>
      <c s="16" r="C220"/>
      <c s="16" r="D220"/>
      <c s="16" r="E220"/>
      <c s="16" r="F220"/>
      <c s="16" r="G220"/>
      <c s="16" r="H220"/>
      <c s="16" r="I220"/>
      <c s="73" r="J220"/>
      <c s="22" r="K220"/>
      <c s="21" r="L220"/>
      <c s="16" r="M220"/>
    </row>
    <row r="221">
      <c s="16" r="A221"/>
      <c s="16" r="B221"/>
      <c s="16" r="C221"/>
      <c s="16" r="D221"/>
      <c s="16" r="E221"/>
      <c s="16" r="F221"/>
      <c s="16" r="G221"/>
      <c s="16" r="H221"/>
      <c s="16" r="I221"/>
      <c s="43" r="J221"/>
      <c s="22" r="K221"/>
      <c s="21" r="L221"/>
      <c s="16" r="M221"/>
    </row>
    <row r="222">
      <c s="16" r="A222"/>
      <c s="16" r="B222"/>
      <c s="16" r="C222"/>
      <c s="43" r="D222"/>
      <c s="16" r="E222"/>
      <c s="16" r="F222"/>
      <c s="16" r="G222"/>
      <c s="16" r="H222"/>
      <c s="16" r="I222"/>
      <c s="74" r="J222"/>
      <c s="22" r="K222"/>
      <c s="21" r="L222"/>
      <c s="16" r="M222"/>
    </row>
    <row r="223">
      <c s="16" r="A223"/>
      <c s="16" r="B223"/>
      <c s="16" r="C223"/>
      <c s="43" r="D223"/>
      <c s="16" r="E223"/>
      <c s="16" r="F223"/>
      <c s="16" r="G223"/>
      <c s="16" r="H223"/>
      <c s="16" r="I223"/>
      <c s="74" r="J223"/>
      <c s="22" r="K223"/>
      <c s="21" r="L223"/>
      <c s="16" r="M223"/>
    </row>
    <row r="224">
      <c s="16" r="A224"/>
      <c s="16" r="B224"/>
      <c s="16" r="C224"/>
      <c s="43" r="D224"/>
      <c s="16" r="E224"/>
      <c s="16" r="F224"/>
      <c s="16" r="G224"/>
      <c s="16" r="H224"/>
      <c s="16" r="I224"/>
      <c s="74" r="J224"/>
      <c s="22" r="K224"/>
      <c s="21" r="L224"/>
      <c s="16" r="M224"/>
    </row>
    <row r="225">
      <c s="16" r="A225"/>
      <c s="16" r="B225"/>
      <c s="16" r="C225"/>
      <c s="43" r="D225"/>
      <c s="16" r="E225"/>
      <c s="16" r="F225"/>
      <c s="16" r="G225"/>
      <c s="16" r="H225"/>
      <c s="16" r="I225"/>
      <c s="74" r="J225"/>
      <c s="22" r="K225"/>
      <c s="21" r="L225"/>
      <c s="16" r="M225"/>
    </row>
    <row r="226">
      <c s="16" r="A226"/>
      <c s="16" r="B226"/>
      <c s="16" r="C226"/>
      <c s="43" r="D226"/>
      <c s="16" r="E226"/>
      <c s="16" r="F226"/>
      <c s="16" r="G226"/>
      <c s="16" r="H226"/>
      <c s="16" r="I226"/>
      <c s="74" r="J226"/>
      <c s="16" r="K226"/>
      <c s="21" r="L226"/>
      <c s="16" r="M226"/>
    </row>
    <row r="227">
      <c s="16" r="A227"/>
      <c s="16" r="B227"/>
      <c s="16" r="C227"/>
      <c s="43" r="D227"/>
      <c s="16" r="E227"/>
      <c s="16" r="F227"/>
      <c s="16" r="G227"/>
      <c s="16" r="H227"/>
      <c s="16" r="I227"/>
      <c s="74" r="J227"/>
      <c s="22" r="K227"/>
      <c s="21" r="L227"/>
      <c s="16" r="M227"/>
    </row>
    <row r="228">
      <c s="16" r="A228"/>
      <c s="16" r="B228"/>
      <c s="16" r="C228"/>
      <c s="43" r="D228"/>
      <c s="16" r="E228"/>
      <c s="16" r="F228"/>
      <c s="16" r="G228"/>
      <c s="16" r="H228"/>
      <c s="16" r="I228"/>
      <c s="74" r="J228"/>
      <c s="22" r="K228"/>
      <c s="21" r="L228"/>
      <c s="16" r="M228"/>
    </row>
    <row r="229">
      <c s="16" r="A229"/>
      <c s="16" r="B229"/>
      <c s="16" r="C229"/>
      <c s="43" r="D229"/>
      <c s="16" r="E229"/>
      <c s="16" r="F229"/>
      <c s="16" r="G229"/>
      <c s="16" r="H229"/>
      <c s="16" r="I229"/>
      <c s="74" r="J229"/>
      <c s="22" r="K229"/>
      <c s="21" r="L229"/>
      <c s="16" r="M229"/>
    </row>
    <row r="230">
      <c s="16" r="A230"/>
      <c s="16" r="B230"/>
      <c s="16" r="C230"/>
      <c s="43" r="D230"/>
      <c s="16" r="E230"/>
      <c s="16" r="F230"/>
      <c s="16" r="G230"/>
      <c s="16" r="H230"/>
      <c s="16" r="I230"/>
      <c s="74" r="J230"/>
      <c s="22" r="K230"/>
      <c s="21" r="L230"/>
      <c s="16" r="M230"/>
    </row>
    <row r="231">
      <c s="16" r="A231"/>
      <c s="16" r="B231"/>
      <c s="16" r="C231"/>
      <c s="16" r="D231"/>
      <c s="43" r="E231"/>
      <c s="16" r="F231"/>
      <c s="16" r="G231"/>
      <c s="16" r="H231"/>
      <c s="16" r="I231"/>
      <c s="74" r="J231"/>
      <c s="22" r="K231"/>
      <c s="21" r="L231"/>
      <c s="16" r="M231"/>
    </row>
    <row r="232">
      <c s="16" r="A232"/>
      <c s="16" r="B232"/>
      <c s="16" r="C232"/>
      <c s="16" r="D232"/>
      <c s="43" r="E232"/>
      <c s="16" r="F232"/>
      <c s="16" r="G232"/>
      <c s="16" r="H232"/>
      <c s="16" r="I232"/>
      <c s="74" r="J232"/>
      <c s="22" r="K232"/>
      <c s="21" r="L232"/>
      <c s="16" r="M232"/>
    </row>
    <row r="233">
      <c s="16" r="A233"/>
      <c s="16" r="B233"/>
      <c s="16" r="C233"/>
      <c s="16" r="D233"/>
      <c s="43" r="E233"/>
      <c s="16" r="F233"/>
      <c s="16" r="G233"/>
      <c s="16" r="H233"/>
      <c s="16" r="I233"/>
      <c s="74" r="J233"/>
      <c s="22" r="K233"/>
      <c s="21" r="L233"/>
      <c s="16" r="M233"/>
    </row>
    <row r="234">
      <c s="16" r="A234"/>
      <c s="16" r="B234"/>
      <c s="16" r="C234"/>
      <c s="16" r="D234"/>
      <c s="16" r="E234"/>
      <c s="43" r="F234"/>
      <c s="43" r="G234"/>
      <c s="16" r="H234"/>
      <c s="16" r="I234"/>
      <c s="74" r="J234"/>
      <c s="22" r="K234"/>
      <c s="21" r="L234"/>
      <c s="16" r="M234"/>
    </row>
    <row r="235">
      <c s="16" r="A235"/>
      <c s="16" r="B235"/>
      <c s="16" r="C235"/>
      <c s="16" r="D235"/>
      <c s="16" r="E235"/>
      <c s="43" r="F235"/>
      <c s="43" r="G235"/>
      <c s="16" r="H235"/>
      <c s="16" r="I235"/>
      <c s="74" r="J235"/>
      <c s="22" r="K235"/>
      <c s="21" r="L235"/>
      <c s="16" r="M235"/>
    </row>
    <row r="236">
      <c s="16" r="A236"/>
      <c s="16" r="B236"/>
      <c s="16" r="C236"/>
      <c s="16" r="D236"/>
      <c s="16" r="E236"/>
      <c s="43" r="F236"/>
      <c s="43" r="G236"/>
      <c s="16" r="H236"/>
      <c s="16" r="I236"/>
      <c s="74" r="J236"/>
      <c s="22" r="K236"/>
      <c s="21" r="L236"/>
      <c s="16" r="M236"/>
    </row>
    <row r="237">
      <c s="16" r="A237"/>
      <c s="16" r="B237"/>
      <c s="16" r="C237"/>
      <c s="16" r="D237"/>
      <c s="16" r="E237"/>
      <c s="16" r="F237"/>
      <c s="12" r="G237"/>
      <c s="16" r="H237"/>
      <c s="16" r="I237"/>
      <c s="74" r="J237"/>
      <c s="22" r="K237"/>
      <c s="21" r="L237"/>
      <c s="16" r="M237"/>
    </row>
    <row r="238">
      <c s="16" r="A238"/>
      <c s="16" r="B238"/>
      <c s="16" r="C238"/>
      <c s="16" r="D238"/>
      <c s="16" r="E238"/>
      <c s="16" r="F238"/>
      <c s="12" r="G238"/>
      <c s="16" r="H238"/>
      <c s="16" r="I238"/>
      <c s="74" r="J238"/>
      <c s="22" r="K238"/>
      <c s="21" r="L238"/>
      <c s="16" r="M238"/>
    </row>
    <row r="239">
      <c s="16" r="A239"/>
      <c s="16" r="B239"/>
      <c s="16" r="C239"/>
      <c s="16" r="D239"/>
      <c s="16" r="E239"/>
      <c s="16" r="F239"/>
      <c s="16" r="G239"/>
      <c s="43" r="H239"/>
      <c s="16" r="I239"/>
      <c s="74" r="J239"/>
      <c s="22" r="K239"/>
      <c s="21" r="L239"/>
      <c s="16" r="M239"/>
    </row>
    <row r="240">
      <c s="16" r="A240"/>
      <c s="16" r="B240"/>
      <c s="16" r="C240"/>
      <c s="16" r="D240"/>
      <c s="16" r="E240"/>
      <c s="16" r="F240"/>
      <c s="16" r="G240"/>
      <c s="43" r="H240"/>
      <c s="16" r="I240"/>
      <c s="74" r="J240"/>
      <c s="22" r="K240"/>
      <c s="21" r="L240"/>
      <c s="16" r="M240"/>
    </row>
    <row r="241">
      <c s="16" r="A241"/>
      <c s="16" r="B241"/>
      <c s="16" r="C241"/>
      <c s="16" r="D241"/>
      <c s="16" r="E241"/>
      <c s="16" r="F241"/>
      <c s="16" r="G241"/>
      <c s="43" r="H241"/>
      <c s="16" r="I241"/>
      <c s="74" r="J241"/>
      <c s="22" r="K241"/>
      <c s="21" r="L241"/>
      <c s="16" r="M241"/>
    </row>
    <row r="242">
      <c s="16" r="A242"/>
      <c s="16" r="B242"/>
      <c s="16" r="C242"/>
      <c s="16" r="D242"/>
      <c s="16" r="E242"/>
      <c s="16" r="F242"/>
      <c s="16" r="G242"/>
      <c s="43" r="H242"/>
      <c s="16" r="I242"/>
      <c s="74" r="J242"/>
      <c s="22" r="K242"/>
      <c s="21" r="L242"/>
      <c s="16" r="M242"/>
    </row>
    <row r="243">
      <c s="16" r="A243"/>
      <c s="16" r="B243"/>
      <c s="16" r="C243"/>
      <c s="16" r="D243"/>
      <c s="16" r="E243"/>
      <c s="16" r="F243"/>
      <c s="16" r="G243"/>
      <c s="43" r="H243"/>
      <c s="16" r="I243"/>
      <c s="74" r="J243"/>
      <c s="22" r="K243"/>
      <c s="21" r="L243"/>
      <c s="16" r="M243"/>
    </row>
    <row r="244">
      <c s="16" r="A244"/>
      <c s="16" r="B244"/>
      <c s="16" r="C244"/>
      <c s="16" r="D244"/>
      <c s="16" r="E244"/>
      <c s="16" r="F244"/>
      <c s="16" r="G244"/>
      <c s="16" r="H244"/>
      <c s="16" r="I244"/>
      <c s="12" r="J244"/>
      <c s="22" r="K244"/>
      <c s="21" r="L244"/>
      <c s="16" r="M244"/>
    </row>
    <row r="245">
      <c s="16" r="A245"/>
      <c s="16" r="B245"/>
      <c s="16" r="C245"/>
      <c s="16" r="D245"/>
      <c s="16" r="E245"/>
      <c s="16" r="F245"/>
      <c s="16" r="G245"/>
      <c s="16" r="H245"/>
      <c s="16" r="I245"/>
      <c s="12" r="J245"/>
      <c s="22" r="K245"/>
      <c s="21" r="L245"/>
      <c s="16" r="M245"/>
    </row>
    <row r="246">
      <c s="16" r="A246"/>
      <c s="16" r="B246"/>
      <c s="16" r="C246"/>
      <c s="16" r="D246"/>
      <c s="16" r="E246"/>
      <c s="16" r="F246"/>
      <c s="16" r="G246"/>
      <c s="16" r="H246"/>
      <c s="16" r="I246"/>
      <c s="12" r="J246"/>
      <c s="22" r="K246"/>
      <c s="21" r="L246"/>
      <c s="16" r="M246"/>
    </row>
    <row r="247">
      <c s="16" r="A247"/>
      <c s="16" r="B247"/>
      <c s="16" r="C247"/>
      <c s="16" r="D247"/>
      <c s="16" r="E247"/>
      <c s="16" r="F247"/>
      <c s="16" r="G247"/>
      <c s="16" r="H247"/>
      <c s="16" r="I247"/>
      <c s="12" r="J247"/>
      <c s="22" r="K247"/>
      <c s="21" r="L247"/>
      <c s="16" r="M247"/>
    </row>
    <row r="248">
      <c s="16" r="A248"/>
      <c s="16" r="B248"/>
      <c s="16" r="C248"/>
      <c s="43" r="D248"/>
      <c s="16" r="E248"/>
      <c s="16" r="F248"/>
      <c s="16" r="G248"/>
      <c s="16" r="H248"/>
      <c s="16" r="I248"/>
      <c s="74" r="J248"/>
      <c s="22" r="K248"/>
      <c s="21" r="L248"/>
      <c s="16" r="M248"/>
    </row>
    <row r="249">
      <c s="16" r="A249"/>
      <c s="16" r="B249"/>
      <c s="16" r="C249"/>
      <c s="43" r="D249"/>
      <c s="16" r="E249"/>
      <c s="16" r="F249"/>
      <c s="16" r="G249"/>
      <c s="16" r="H249"/>
      <c s="16" r="I249"/>
      <c s="74" r="J249"/>
      <c s="22" r="K249"/>
      <c s="21" r="L249"/>
      <c s="16" r="M249"/>
    </row>
    <row r="250">
      <c s="16" r="A250"/>
      <c s="16" r="B250"/>
      <c s="16" r="C250"/>
      <c s="43" r="D250"/>
      <c s="16" r="E250"/>
      <c s="16" r="F250"/>
      <c s="16" r="G250"/>
      <c s="16" r="H250"/>
      <c s="16" r="I250"/>
      <c s="74" r="J250"/>
      <c s="22" r="K250"/>
      <c s="21" r="L250"/>
      <c s="16" r="M250"/>
    </row>
    <row r="251">
      <c s="16" r="A251"/>
      <c s="16" r="B251"/>
      <c s="16" r="C251"/>
      <c s="43" r="D251"/>
      <c s="16" r="E251"/>
      <c s="16" r="F251"/>
      <c s="16" r="G251"/>
      <c s="16" r="H251"/>
      <c s="16" r="I251"/>
      <c s="74" r="J251"/>
      <c s="22" r="K251"/>
      <c s="21" r="L251"/>
      <c s="16" r="M251"/>
    </row>
    <row r="252">
      <c s="16" r="A252"/>
      <c s="16" r="B252"/>
      <c s="16" r="C252"/>
      <c s="43" r="D252"/>
      <c s="16" r="E252"/>
      <c s="16" r="F252"/>
      <c s="16" r="G252"/>
      <c s="16" r="H252"/>
      <c s="16" r="I252"/>
      <c s="74" r="J252"/>
      <c s="22" r="K252"/>
      <c s="21" r="L252"/>
      <c s="16" r="M252"/>
    </row>
    <row r="253">
      <c s="16" r="A253"/>
      <c s="16" r="B253"/>
      <c s="16" r="C253"/>
      <c s="43" r="D253"/>
      <c s="16" r="E253"/>
      <c s="16" r="F253"/>
      <c s="16" r="G253"/>
      <c s="16" r="H253"/>
      <c s="16" r="I253"/>
      <c s="74" r="J253"/>
      <c s="22" r="K253"/>
      <c s="21" r="L253"/>
      <c s="16" r="M253"/>
    </row>
    <row r="254">
      <c s="16" r="A254"/>
      <c s="16" r="B254"/>
      <c s="16" r="C254"/>
      <c s="43" r="D254"/>
      <c s="16" r="E254"/>
      <c s="16" r="F254"/>
      <c s="16" r="G254"/>
      <c s="16" r="H254"/>
      <c s="16" r="I254"/>
      <c s="74" r="J254"/>
      <c s="22" r="K254"/>
      <c s="21" r="L254"/>
      <c s="16" r="M254"/>
    </row>
    <row r="255">
      <c s="16" r="A255"/>
      <c s="16" r="B255"/>
      <c s="16" r="C255"/>
      <c s="43" r="D255"/>
      <c s="16" r="E255"/>
      <c s="16" r="F255"/>
      <c s="16" r="G255"/>
      <c s="16" r="H255"/>
      <c s="16" r="I255"/>
      <c s="74" r="J255"/>
      <c s="22" r="K255"/>
      <c s="21" r="L255"/>
      <c s="16" r="M255"/>
    </row>
    <row r="256">
      <c s="16" r="A256"/>
      <c s="16" r="B256"/>
      <c s="16" r="C256"/>
      <c s="43" r="D256"/>
      <c s="16" r="E256"/>
      <c s="16" r="F256"/>
      <c s="16" r="G256"/>
      <c s="16" r="H256"/>
      <c s="16" r="I256"/>
      <c s="74" r="J256"/>
      <c s="22" r="K256"/>
      <c s="21" r="L256"/>
      <c s="16" r="M256"/>
    </row>
    <row r="257">
      <c s="16" r="A257"/>
      <c s="16" r="B257"/>
      <c s="16" r="C257"/>
      <c s="16" r="D257"/>
      <c s="43" r="E257"/>
      <c s="16" r="F257"/>
      <c s="16" r="G257"/>
      <c s="16" r="H257"/>
      <c s="16" r="I257"/>
      <c s="74" r="J257"/>
      <c s="22" r="K257"/>
      <c s="21" r="L257"/>
      <c s="16" r="M257"/>
    </row>
    <row r="258">
      <c s="16" r="A258"/>
      <c s="16" r="B258"/>
      <c s="16" r="C258"/>
      <c s="16" r="D258"/>
      <c s="43" r="E258"/>
      <c s="16" r="F258"/>
      <c s="16" r="G258"/>
      <c s="16" r="H258"/>
      <c s="16" r="I258"/>
      <c s="74" r="J258"/>
      <c s="22" r="K258"/>
      <c s="21" r="L258"/>
      <c s="16" r="M258"/>
    </row>
    <row r="259">
      <c s="16" r="A259"/>
      <c s="16" r="B259"/>
      <c s="16" r="C259"/>
      <c s="16" r="D259"/>
      <c s="43" r="E259"/>
      <c s="16" r="F259"/>
      <c s="16" r="G259"/>
      <c s="16" r="H259"/>
      <c s="16" r="I259"/>
      <c s="74" r="J259"/>
      <c s="22" r="K259"/>
      <c s="21" r="L259"/>
      <c s="16" r="M259"/>
    </row>
    <row r="260">
      <c s="16" r="A260"/>
      <c s="16" r="B260"/>
      <c s="16" r="C260"/>
      <c s="16" r="D260"/>
      <c s="16" r="E260"/>
      <c s="43" r="F260"/>
      <c s="43" r="G260"/>
      <c s="16" r="H260"/>
      <c s="16" r="I260"/>
      <c s="74" r="J260"/>
      <c s="22" r="K260"/>
      <c s="21" r="L260"/>
      <c s="16" r="M260"/>
    </row>
    <row r="261">
      <c s="16" r="A261"/>
      <c s="16" r="B261"/>
      <c s="16" r="C261"/>
      <c s="16" r="D261"/>
      <c s="16" r="E261"/>
      <c s="43" r="F261"/>
      <c s="43" r="G261"/>
      <c s="16" r="H261"/>
      <c s="16" r="I261"/>
      <c s="74" r="J261"/>
      <c s="22" r="K261"/>
      <c s="21" r="L261"/>
      <c s="16" r="M261"/>
    </row>
    <row r="262">
      <c s="16" r="A262"/>
      <c s="16" r="B262"/>
      <c s="16" r="C262"/>
      <c s="16" r="D262"/>
      <c s="16" r="E262"/>
      <c s="16" r="F262"/>
      <c s="16" r="G262"/>
      <c s="16" r="H262"/>
      <c s="16" r="I262"/>
      <c s="74" r="J262"/>
      <c s="22" r="K262"/>
      <c s="21" r="L262"/>
      <c s="16" r="M262"/>
    </row>
    <row r="263">
      <c s="16" r="A263"/>
      <c s="16" r="B263"/>
      <c s="16" r="C263"/>
      <c s="16" r="D263"/>
      <c s="16" r="E263"/>
      <c s="16" r="F263"/>
      <c s="16" r="G263"/>
      <c s="16" r="H263"/>
      <c s="16" r="I263"/>
      <c s="74" r="J263"/>
      <c s="22" r="K263"/>
      <c s="21" r="L263"/>
      <c s="16" r="M263"/>
    </row>
    <row r="264">
      <c s="16" r="A264"/>
      <c s="16" r="B264"/>
      <c s="16" r="C264"/>
      <c s="16" r="D264"/>
      <c s="16" r="E264"/>
      <c s="16" r="F264"/>
      <c s="16" r="G264"/>
      <c s="43" r="H264"/>
      <c s="16" r="I264"/>
      <c s="74" r="J264"/>
      <c s="22" r="K264"/>
      <c s="21" r="L264"/>
      <c s="16" r="M264"/>
    </row>
    <row r="265">
      <c s="16" r="A265"/>
      <c s="16" r="B265"/>
      <c s="16" r="C265"/>
      <c s="16" r="D265"/>
      <c s="16" r="E265"/>
      <c s="16" r="F265"/>
      <c s="16" r="G265"/>
      <c s="43" r="H265"/>
      <c s="16" r="I265"/>
      <c s="74" r="J265"/>
      <c s="22" r="K265"/>
      <c s="21" r="L265"/>
      <c s="16" r="M265"/>
    </row>
    <row r="266">
      <c s="16" r="A266"/>
      <c s="16" r="B266"/>
      <c s="16" r="C266"/>
      <c s="16" r="D266"/>
      <c s="16" r="E266"/>
      <c s="16" r="F266"/>
      <c s="16" r="G266"/>
      <c s="43" r="H266"/>
      <c s="16" r="I266"/>
      <c s="74" r="J266"/>
      <c s="22" r="K266"/>
      <c s="21" r="L266"/>
      <c s="16" r="M266"/>
    </row>
    <row r="267">
      <c s="16" r="A267"/>
      <c s="16" r="B267"/>
      <c s="16" r="C267"/>
      <c s="16" r="D267"/>
      <c s="16" r="E267"/>
      <c s="16" r="F267"/>
      <c s="16" r="G267"/>
      <c s="43" r="H267"/>
      <c s="16" r="I267"/>
      <c s="74" r="J267"/>
      <c s="22" r="K267"/>
      <c s="21" r="L267"/>
      <c s="16" r="M267"/>
    </row>
    <row r="268">
      <c s="16" r="A268"/>
      <c s="16" r="B268"/>
      <c s="16" r="C268"/>
      <c s="16" r="D268"/>
      <c s="16" r="E268"/>
      <c s="16" r="F268"/>
      <c s="16" r="G268"/>
      <c s="43" r="H268"/>
      <c s="16" r="I268"/>
      <c s="74" r="J268"/>
      <c s="22" r="K268"/>
      <c s="21" r="L268"/>
      <c s="16" r="M268"/>
    </row>
    <row r="269">
      <c s="16" r="A269"/>
      <c s="16" r="B269"/>
      <c s="16" r="C269"/>
      <c s="16" r="D269"/>
      <c s="16" r="E269"/>
      <c s="16" r="F269"/>
      <c s="16" r="G269"/>
      <c s="16" r="H269"/>
      <c s="16" r="I269"/>
      <c s="12" r="J269"/>
      <c s="22" r="K269"/>
      <c s="21" r="L269"/>
      <c s="16" r="M269"/>
    </row>
    <row r="270">
      <c s="16" r="A270"/>
      <c s="16" r="B270"/>
      <c s="16" r="C270"/>
      <c s="16" r="D270"/>
      <c s="16" r="E270"/>
      <c s="16" r="F270"/>
      <c s="16" r="G270"/>
      <c s="16" r="H270"/>
      <c s="16" r="I270"/>
      <c s="12" r="J270"/>
      <c s="22" r="K270"/>
      <c s="21" r="L270"/>
      <c s="16" r="M270"/>
    </row>
    <row r="271">
      <c s="16" r="A271"/>
      <c s="16" r="B271"/>
      <c s="16" r="C271"/>
      <c s="16" r="D271"/>
      <c s="16" r="E271"/>
      <c s="16" r="F271"/>
      <c s="16" r="G271"/>
      <c s="16" r="H271"/>
      <c s="16" r="I271"/>
      <c s="12" r="J271"/>
      <c s="22" r="K271"/>
      <c s="21" r="L271"/>
      <c s="16" r="M271"/>
    </row>
    <row r="272">
      <c s="16" r="A272"/>
      <c s="16" r="B272"/>
      <c s="16" r="C272"/>
      <c s="16" r="D272"/>
      <c s="16" r="E272"/>
      <c s="16" r="F272"/>
      <c s="16" r="G272"/>
      <c s="16" r="H272"/>
      <c s="16" r="I272"/>
      <c s="12" r="J272"/>
      <c s="22" r="K272"/>
      <c s="21" r="L272"/>
      <c s="16" r="M272"/>
    </row>
    <row r="273">
      <c s="16" r="A273"/>
      <c s="16" r="B273"/>
      <c s="16" r="C273"/>
      <c s="16" r="D273"/>
      <c s="16" r="E273"/>
      <c s="16" r="F273"/>
      <c s="16" r="G273"/>
      <c s="16" r="H273"/>
      <c s="16" r="I273"/>
      <c s="16" r="J273"/>
      <c s="16" r="K273"/>
      <c s="21" r="L273"/>
      <c s="16" r="M273"/>
    </row>
    <row r="274">
      <c s="16" r="A274"/>
      <c s="16" r="B274"/>
      <c s="16" r="C274"/>
      <c s="43" r="D274"/>
      <c s="16" r="E274"/>
      <c s="16" r="F274"/>
      <c s="16" r="G274"/>
      <c s="16" r="H274"/>
      <c s="16" r="I274"/>
      <c s="16" r="J274"/>
      <c s="22" r="K274"/>
      <c s="21" r="L274"/>
      <c s="16" r="M274"/>
    </row>
    <row r="275">
      <c s="16" r="A275"/>
      <c s="16" r="B275"/>
      <c s="16" r="C275"/>
      <c s="43" r="D275"/>
      <c s="16" r="E275"/>
      <c s="16" r="F275"/>
      <c s="16" r="G275"/>
      <c s="16" r="H275"/>
      <c s="16" r="I275"/>
      <c s="16" r="J275"/>
      <c s="16" r="K275"/>
      <c s="21" r="L275"/>
      <c s="16" r="M275"/>
    </row>
    <row r="276">
      <c s="16" r="A276"/>
      <c s="16" r="B276"/>
      <c s="16" r="C276"/>
      <c s="43" r="D276"/>
      <c s="16" r="E276"/>
      <c s="16" r="F276"/>
      <c s="16" r="G276"/>
      <c s="16" r="H276"/>
      <c s="16" r="I276"/>
      <c s="16" r="J276"/>
      <c s="16" r="K276"/>
      <c s="21" r="L276"/>
      <c s="16" r="M276"/>
    </row>
    <row r="277">
      <c s="16" r="A277"/>
      <c s="16" r="B277"/>
      <c s="16" r="C277"/>
      <c s="43" r="D277"/>
      <c s="16" r="E277"/>
      <c s="16" r="F277"/>
      <c s="16" r="G277"/>
      <c s="16" r="H277"/>
      <c s="16" r="I277"/>
      <c s="16" r="J277"/>
      <c s="16" r="K277"/>
      <c s="21" r="L277"/>
      <c s="16" r="M277"/>
    </row>
    <row r="278">
      <c s="16" r="A278"/>
      <c s="16" r="B278"/>
      <c s="16" r="C278"/>
      <c s="43" r="D278"/>
      <c s="16" r="E278"/>
      <c s="16" r="F278"/>
      <c s="16" r="G278"/>
      <c s="16" r="H278"/>
      <c s="16" r="I278"/>
      <c s="16" r="J278"/>
      <c s="16" r="K278"/>
      <c s="21" r="L278"/>
      <c s="16" r="M278"/>
    </row>
    <row r="279">
      <c s="16" r="A279"/>
      <c s="16" r="B279"/>
      <c s="16" r="C279"/>
      <c s="43" r="D279"/>
      <c s="16" r="E279"/>
      <c s="16" r="F279"/>
      <c s="16" r="G279"/>
      <c s="16" r="H279"/>
      <c s="16" r="I279"/>
      <c s="16" r="J279"/>
      <c s="16" r="K279"/>
      <c s="21" r="L279"/>
      <c s="16" r="M279"/>
    </row>
    <row r="280">
      <c s="16" r="A280"/>
      <c s="16" r="B280"/>
      <c s="16" r="C280"/>
      <c s="16" r="D280"/>
      <c s="43" r="E280"/>
      <c s="16" r="F280"/>
      <c s="16" r="G280"/>
      <c s="16" r="H280"/>
      <c s="16" r="I280"/>
      <c s="16" r="J280"/>
      <c s="22" r="K280"/>
      <c s="21" r="L280"/>
      <c s="16" r="M280"/>
    </row>
    <row r="281">
      <c s="16" r="A281"/>
      <c s="16" r="B281"/>
      <c s="16" r="C281"/>
      <c s="16" r="D281"/>
      <c s="43" r="E281"/>
      <c s="16" r="F281"/>
      <c s="16" r="G281"/>
      <c s="16" r="H281"/>
      <c s="16" r="I281"/>
      <c s="16" r="J281"/>
      <c s="22" r="K281"/>
      <c s="21" r="L281"/>
      <c s="16" r="M281"/>
    </row>
    <row r="282">
      <c s="16" r="A282"/>
      <c s="16" r="B282"/>
      <c s="16" r="C282"/>
      <c s="16" r="D282"/>
      <c s="43" r="E282"/>
      <c s="16" r="F282"/>
      <c s="16" r="G282"/>
      <c s="16" r="H282"/>
      <c s="16" r="I282"/>
      <c s="16" r="J282"/>
      <c s="22" r="K282"/>
      <c s="21" r="L282"/>
      <c s="16" r="M282"/>
    </row>
    <row r="283">
      <c s="16" r="A283"/>
      <c s="16" r="B283"/>
      <c s="16" r="C283"/>
      <c s="16" r="D283"/>
      <c s="16" r="E283"/>
      <c s="43" r="F283"/>
      <c s="16" r="G283"/>
      <c s="16" r="H283"/>
      <c s="16" r="I283"/>
      <c s="16" r="J283"/>
      <c s="22" r="K283"/>
      <c s="21" r="L283"/>
      <c s="16" r="M283"/>
    </row>
    <row r="284">
      <c s="16" r="A284"/>
      <c s="16" r="B284"/>
      <c s="16" r="C284"/>
      <c s="16" r="D284"/>
      <c s="16" r="E284"/>
      <c s="43" r="F284"/>
      <c s="16" r="G284"/>
      <c s="16" r="H284"/>
      <c s="16" r="I284"/>
      <c s="16" r="J284"/>
      <c s="22" r="K284"/>
      <c s="21" r="L284"/>
      <c s="16" r="M284"/>
    </row>
    <row r="285">
      <c s="16" r="A285"/>
      <c s="16" r="B285"/>
      <c s="16" r="C285"/>
      <c s="16" r="D285"/>
      <c s="16" r="E285"/>
      <c s="43" r="F285"/>
      <c s="16" r="G285"/>
      <c s="16" r="H285"/>
      <c s="16" r="I285"/>
      <c s="16" r="J285"/>
      <c s="22" r="K285"/>
      <c s="21" r="L285"/>
      <c s="16" r="M285"/>
    </row>
    <row r="286">
      <c s="16" r="A286"/>
      <c s="16" r="B286"/>
      <c s="16" r="C286"/>
      <c s="16" r="D286"/>
      <c s="16" r="E286"/>
      <c s="43" r="F286"/>
      <c s="16" r="G286"/>
      <c s="16" r="H286"/>
      <c s="16" r="I286"/>
      <c s="16" r="J286"/>
      <c s="22" r="K286"/>
      <c s="21" r="L286"/>
      <c s="16" r="M286"/>
    </row>
    <row r="287">
      <c s="16" r="A287"/>
      <c s="16" r="B287"/>
      <c s="16" r="C287"/>
      <c s="16" r="D287"/>
      <c s="16" r="E287"/>
      <c s="43" r="F287"/>
      <c s="16" r="G287"/>
      <c s="16" r="H287"/>
      <c s="16" r="I287"/>
      <c s="16" r="J287"/>
      <c s="22" r="K287"/>
      <c s="21" r="L287"/>
      <c s="16" r="M287"/>
    </row>
    <row r="288">
      <c s="16" r="A288"/>
      <c s="16" r="B288"/>
      <c s="16" r="C288"/>
      <c s="16" r="D288"/>
      <c s="16" r="E288"/>
      <c s="16" r="F288"/>
      <c s="16" r="G288"/>
      <c s="16" r="H288"/>
      <c s="16" r="I288"/>
      <c s="16" r="J288"/>
      <c s="22" r="K288"/>
      <c s="21" r="L288"/>
      <c s="16" r="M288"/>
    </row>
    <row r="289">
      <c s="16" r="A289"/>
      <c s="16" r="B289"/>
      <c s="16" r="C289"/>
      <c s="16" r="D289"/>
      <c s="16" r="E289"/>
      <c s="16" r="F289"/>
      <c s="16" r="G289"/>
      <c s="16" r="H289"/>
      <c s="16" r="I289"/>
      <c s="16" r="J289"/>
      <c s="22" r="K289"/>
      <c s="21" r="L289"/>
      <c s="16" r="M289"/>
    </row>
    <row r="290">
      <c s="16" r="A290"/>
      <c s="16" r="B290"/>
      <c s="16" r="C290"/>
      <c s="16" r="D290"/>
      <c s="16" r="E290"/>
      <c s="16" r="F290"/>
      <c s="16" r="G290"/>
      <c s="43" r="H290"/>
      <c s="16" r="I290"/>
      <c s="16" r="J290"/>
      <c s="22" r="K290"/>
      <c s="21" r="L290"/>
      <c s="16" r="M290"/>
    </row>
    <row r="291">
      <c s="16" r="A291"/>
      <c s="16" r="B291"/>
      <c s="16" r="C291"/>
      <c s="16" r="D291"/>
      <c s="16" r="E291"/>
      <c s="16" r="F291"/>
      <c s="16" r="G291"/>
      <c s="43" r="H291"/>
      <c s="16" r="I291"/>
      <c s="16" r="J291"/>
      <c s="22" r="K291"/>
      <c s="21" r="L291"/>
      <c s="16" r="M291"/>
    </row>
    <row r="292">
      <c s="16" r="A292"/>
      <c s="16" r="B292"/>
      <c s="16" r="C292"/>
      <c s="16" r="D292"/>
      <c s="16" r="E292"/>
      <c s="16" r="F292"/>
      <c s="16" r="G292"/>
      <c s="43" r="H292"/>
      <c s="16" r="I292"/>
      <c s="16" r="J292"/>
      <c s="22" r="K292"/>
      <c s="21" r="L292"/>
      <c s="16" r="M292"/>
    </row>
    <row r="293">
      <c s="16" r="A293"/>
      <c s="16" r="B293"/>
      <c s="16" r="C293"/>
      <c s="16" r="D293"/>
      <c s="16" r="E293"/>
      <c s="16" r="F293"/>
      <c s="16" r="G293"/>
      <c s="43" r="H293"/>
      <c s="16" r="I293"/>
      <c s="16" r="J293"/>
      <c s="22" r="K293"/>
      <c s="21" r="L293"/>
      <c s="16" r="M293"/>
    </row>
    <row r="294">
      <c s="16" r="A294"/>
      <c s="16" r="B294"/>
      <c s="16" r="C294"/>
      <c s="16" r="D294"/>
      <c s="16" r="E294"/>
      <c s="16" r="F294"/>
      <c s="16" r="G294"/>
      <c s="43" r="H294"/>
      <c s="16" r="I294"/>
      <c s="16" r="J294"/>
      <c s="22" r="K294"/>
      <c s="21" r="L294"/>
      <c s="16" r="M294"/>
    </row>
    <row r="295">
      <c s="16" r="A295"/>
      <c s="16" r="B295"/>
      <c s="16" r="C295"/>
      <c s="16" r="D295"/>
      <c s="16" r="E295"/>
      <c s="16" r="F295"/>
      <c s="16" r="G295"/>
      <c s="16" r="H295"/>
      <c s="16" r="I295"/>
      <c s="43" r="J295"/>
      <c s="22" r="K295"/>
      <c s="21" r="L295"/>
      <c s="16" r="M295"/>
    </row>
    <row r="296">
      <c s="16" r="A296"/>
      <c s="16" r="B296"/>
      <c s="16" r="C296"/>
      <c s="16" r="D296"/>
      <c s="16" r="E296"/>
      <c s="16" r="F296"/>
      <c s="16" r="G296"/>
      <c s="16" r="H296"/>
      <c s="16" r="I296"/>
      <c s="43" r="J296"/>
      <c s="22" r="K296"/>
      <c s="21" r="L296"/>
      <c s="16" r="M296"/>
    </row>
    <row r="297">
      <c s="16" r="A297"/>
      <c s="16" r="B297"/>
      <c s="16" r="C297"/>
      <c s="16" r="D297"/>
      <c s="16" r="E297"/>
      <c s="16" r="F297"/>
      <c s="16" r="G297"/>
      <c s="16" r="H297"/>
      <c s="16" r="I297"/>
      <c s="43" r="J297"/>
      <c s="22" r="K297"/>
      <c s="21" r="L297"/>
      <c s="16" r="M297"/>
    </row>
    <row r="298">
      <c s="16" r="A298"/>
      <c s="16" r="B298"/>
      <c s="16" r="C298"/>
      <c s="16" r="D298"/>
      <c s="16" r="E298"/>
      <c s="16" r="F298"/>
      <c s="16" r="G298"/>
      <c s="16" r="H298"/>
      <c s="16" r="I298"/>
      <c s="43" r="J298"/>
      <c s="22" r="K298"/>
      <c s="21" r="L298"/>
      <c s="16" r="M298"/>
    </row>
    <row r="299">
      <c s="16" r="A299"/>
      <c s="16" r="B299"/>
      <c s="16" r="C299"/>
      <c s="16" r="D299"/>
      <c s="16" r="E299"/>
      <c s="16" r="F299"/>
      <c s="16" r="G299"/>
      <c s="16" r="H299"/>
      <c s="16" r="I299"/>
      <c s="43" r="J299"/>
      <c s="22" r="K299"/>
      <c s="21" r="L299"/>
      <c s="16" r="M299"/>
    </row>
    <row r="300">
      <c s="16" r="A300"/>
      <c s="16" r="B300"/>
      <c s="16" r="C300"/>
      <c s="16" r="D300"/>
      <c s="16" r="E300"/>
      <c s="16" r="F300"/>
      <c s="16" r="G300"/>
      <c s="16" r="H300"/>
      <c s="16" r="I300"/>
      <c s="43" r="J300"/>
      <c s="22" r="K300"/>
      <c s="21" r="L300"/>
      <c s="16" r="M300"/>
    </row>
    <row r="301">
      <c s="16" r="A301"/>
      <c s="16" r="B301"/>
      <c s="16" r="C301"/>
      <c s="16" r="D301"/>
      <c s="16" r="E301"/>
      <c s="16" r="F301"/>
      <c s="16" r="G301"/>
      <c s="16" r="H301"/>
      <c s="16" r="I301"/>
      <c s="43" r="J301"/>
      <c s="22" r="K301"/>
      <c s="21" r="L301"/>
      <c s="16" r="M301"/>
    </row>
    <row r="302">
      <c s="16" r="A302"/>
      <c s="16" r="B302"/>
      <c s="16" r="C302"/>
      <c s="16" r="D302"/>
      <c s="16" r="E302"/>
      <c s="16" r="F302"/>
      <c s="16" r="G302"/>
      <c s="16" r="H302"/>
      <c s="16" r="I302"/>
      <c s="43" r="J302"/>
      <c s="22" r="K302"/>
      <c s="21" r="L302"/>
      <c s="16" r="M302"/>
    </row>
    <row r="303">
      <c s="16" r="A303"/>
      <c s="16" r="B303"/>
      <c s="16" r="C303"/>
      <c s="16" r="D303"/>
      <c s="16" r="E303"/>
      <c s="16" r="F303"/>
      <c s="16" r="G303"/>
      <c s="16" r="H303"/>
      <c s="16" r="I303"/>
      <c s="43" r="J303"/>
      <c s="22" r="K303"/>
      <c s="21" r="L303"/>
      <c s="16" r="M303"/>
    </row>
    <row r="304">
      <c s="16" r="A304"/>
      <c s="16" r="B304"/>
      <c s="16" r="C304"/>
      <c s="16" r="D304"/>
      <c s="16" r="E304"/>
      <c s="16" r="F304"/>
      <c s="16" r="G304"/>
      <c s="16" r="H304"/>
      <c s="16" r="I304"/>
      <c s="43" r="J304"/>
      <c s="22" r="K304"/>
      <c s="21" r="L304"/>
      <c s="16" r="M304"/>
    </row>
    <row r="305">
      <c s="16" r="A305"/>
      <c s="16" r="B305"/>
      <c s="16" r="C305"/>
      <c s="16" r="D305"/>
      <c s="16" r="E305"/>
      <c s="16" r="F305"/>
      <c s="16" r="G305"/>
      <c s="16" r="H305"/>
      <c s="16" r="I305"/>
      <c s="43" r="J305"/>
      <c s="22" r="K305"/>
      <c s="21" r="L305"/>
      <c s="16" r="M305"/>
    </row>
    <row r="306">
      <c s="16" r="A306"/>
      <c s="16" r="B306"/>
      <c s="16" r="C306"/>
      <c s="16" r="D306"/>
      <c s="16" r="E306"/>
      <c s="16" r="F306"/>
      <c s="16" r="G306"/>
      <c s="16" r="H306"/>
      <c s="16" r="I306"/>
      <c s="43" r="J306"/>
      <c s="22" r="K306"/>
      <c s="21" r="L306"/>
      <c s="16" r="M306"/>
    </row>
    <row r="307">
      <c s="16" r="A307"/>
      <c s="16" r="B307"/>
      <c s="16" r="C307"/>
      <c s="43" r="D307"/>
      <c s="16" r="E307"/>
      <c s="16" r="F307"/>
      <c s="16" r="G307"/>
      <c s="16" r="H307"/>
      <c s="16" r="I307"/>
      <c s="16" r="J307"/>
      <c s="22" r="K307"/>
      <c s="21" r="L307"/>
      <c s="16" r="M307"/>
    </row>
    <row r="308">
      <c s="16" r="A308"/>
      <c s="16" r="B308"/>
      <c s="16" r="C308"/>
      <c s="43" r="D308"/>
      <c s="16" r="E308"/>
      <c s="16" r="F308"/>
      <c s="16" r="G308"/>
      <c s="16" r="H308"/>
      <c s="16" r="I308"/>
      <c s="16" r="J308"/>
      <c s="16" r="K308"/>
      <c s="21" r="L308"/>
      <c s="16" r="M308"/>
    </row>
    <row r="309">
      <c s="16" r="A309"/>
      <c s="16" r="B309"/>
      <c s="16" r="C309"/>
      <c s="43" r="D309"/>
      <c s="16" r="E309"/>
      <c s="16" r="F309"/>
      <c s="16" r="G309"/>
      <c s="16" r="H309"/>
      <c s="16" r="I309"/>
      <c s="16" r="J309"/>
      <c s="16" r="K309"/>
      <c s="21" r="L309"/>
      <c s="16" r="M309"/>
    </row>
    <row r="310">
      <c s="16" r="A310"/>
      <c s="16" r="B310"/>
      <c s="16" r="C310"/>
      <c s="43" r="D310"/>
      <c s="16" r="E310"/>
      <c s="16" r="F310"/>
      <c s="16" r="G310"/>
      <c s="16" r="H310"/>
      <c s="16" r="I310"/>
      <c s="16" r="J310"/>
      <c s="16" r="K310"/>
      <c s="21" r="L310"/>
      <c s="16" r="M310"/>
    </row>
    <row r="311">
      <c s="16" r="A311"/>
      <c s="16" r="B311"/>
      <c s="16" r="C311"/>
      <c s="43" r="D311"/>
      <c s="16" r="E311"/>
      <c s="16" r="F311"/>
      <c s="16" r="G311"/>
      <c s="16" r="H311"/>
      <c s="16" r="I311"/>
      <c s="16" r="J311"/>
      <c s="16" r="K311"/>
      <c s="21" r="L311"/>
      <c s="16" r="M311"/>
    </row>
    <row r="312">
      <c s="16" r="A312"/>
      <c s="16" r="B312"/>
      <c s="16" r="C312"/>
      <c s="43" r="D312"/>
      <c s="16" r="E312"/>
      <c s="16" r="F312"/>
      <c s="16" r="G312"/>
      <c s="16" r="H312"/>
      <c s="16" r="I312"/>
      <c s="16" r="J312"/>
      <c s="16" r="K312"/>
      <c s="21" r="L312"/>
      <c s="16" r="M312"/>
    </row>
    <row r="313">
      <c s="16" r="A313"/>
      <c s="16" r="B313"/>
      <c s="16" r="C313"/>
      <c s="16" r="D313"/>
      <c s="43" r="E313"/>
      <c s="16" r="F313"/>
      <c s="16" r="G313"/>
      <c s="16" r="H313"/>
      <c s="16" r="I313"/>
      <c s="16" r="J313"/>
      <c s="22" r="K313"/>
      <c s="21" r="L313"/>
      <c s="16" r="M313"/>
    </row>
    <row r="314">
      <c s="16" r="A314"/>
      <c s="16" r="B314"/>
      <c s="16" r="C314"/>
      <c s="16" r="D314"/>
      <c s="43" r="E314"/>
      <c s="16" r="F314"/>
      <c s="16" r="G314"/>
      <c s="16" r="H314"/>
      <c s="16" r="I314"/>
      <c s="16" r="J314"/>
      <c s="22" r="K314"/>
      <c s="21" r="L314"/>
      <c s="16" r="M314"/>
    </row>
    <row r="315">
      <c s="16" r="A315"/>
      <c s="16" r="B315"/>
      <c s="16" r="C315"/>
      <c s="16" r="D315"/>
      <c s="43" r="E315"/>
      <c s="16" r="F315"/>
      <c s="16" r="G315"/>
      <c s="16" r="H315"/>
      <c s="16" r="I315"/>
      <c s="16" r="J315"/>
      <c s="22" r="K315"/>
      <c s="21" r="L315"/>
      <c s="16" r="M315"/>
    </row>
    <row r="316">
      <c s="16" r="A316"/>
      <c s="16" r="B316"/>
      <c s="16" r="C316"/>
      <c s="16" r="D316"/>
      <c s="16" r="E316"/>
      <c s="43" r="F316"/>
      <c s="16" r="G316"/>
      <c s="16" r="H316"/>
      <c s="16" r="I316"/>
      <c s="16" r="J316"/>
      <c s="22" r="K316"/>
      <c s="21" r="L316"/>
      <c s="16" r="M316"/>
    </row>
    <row r="317">
      <c s="16" r="A317"/>
      <c s="16" r="B317"/>
      <c s="16" r="C317"/>
      <c s="16" r="D317"/>
      <c s="16" r="E317"/>
      <c s="43" r="F317"/>
      <c s="16" r="G317"/>
      <c s="16" r="H317"/>
      <c s="16" r="I317"/>
      <c s="16" r="J317"/>
      <c s="22" r="K317"/>
      <c s="21" r="L317"/>
      <c s="16" r="M317"/>
    </row>
    <row r="318">
      <c s="16" r="A318"/>
      <c s="16" r="B318"/>
      <c s="16" r="C318"/>
      <c s="16" r="D318"/>
      <c s="16" r="E318"/>
      <c s="43" r="F318"/>
      <c s="16" r="G318"/>
      <c s="16" r="H318"/>
      <c s="16" r="I318"/>
      <c s="16" r="J318"/>
      <c s="22" r="K318"/>
      <c s="21" r="L318"/>
      <c s="16" r="M318"/>
    </row>
    <row r="319">
      <c s="16" r="A319"/>
      <c s="16" r="B319"/>
      <c s="16" r="C319"/>
      <c s="16" r="D319"/>
      <c s="16" r="E319"/>
      <c s="43" r="F319"/>
      <c s="16" r="G319"/>
      <c s="16" r="H319"/>
      <c s="16" r="I319"/>
      <c s="16" r="J319"/>
      <c s="22" r="K319"/>
      <c s="21" r="L319"/>
      <c s="16" r="M319"/>
    </row>
    <row r="320">
      <c s="16" r="A320"/>
      <c s="16" r="B320"/>
      <c s="16" r="C320"/>
      <c s="16" r="D320"/>
      <c s="16" r="E320"/>
      <c s="43" r="F320"/>
      <c s="16" r="G320"/>
      <c s="16" r="H320"/>
      <c s="16" r="I320"/>
      <c s="16" r="J320"/>
      <c s="22" r="K320"/>
      <c s="21" r="L320"/>
      <c s="16" r="M320"/>
    </row>
    <row r="321">
      <c s="16" r="A321"/>
      <c s="16" r="B321"/>
      <c s="16" r="C321"/>
      <c s="16" r="D321"/>
      <c s="16" r="E321"/>
      <c s="16" r="F321"/>
      <c s="16" r="G321"/>
      <c s="16" r="H321"/>
      <c s="16" r="I321"/>
      <c s="16" r="J321"/>
      <c s="22" r="K321"/>
      <c s="21" r="L321"/>
      <c s="16" r="M321"/>
    </row>
    <row r="322">
      <c s="16" r="A322"/>
      <c s="16" r="B322"/>
      <c s="16" r="C322"/>
      <c s="16" r="D322"/>
      <c s="16" r="E322"/>
      <c s="16" r="F322"/>
      <c s="16" r="G322"/>
      <c s="16" r="H322"/>
      <c s="16" r="I322"/>
      <c s="16" r="J322"/>
      <c s="22" r="K322"/>
      <c s="21" r="L322"/>
      <c s="16" r="M322"/>
    </row>
    <row r="323">
      <c s="16" r="A323"/>
      <c s="16" r="B323"/>
      <c s="16" r="C323"/>
      <c s="16" r="D323"/>
      <c s="16" r="E323"/>
      <c s="16" r="F323"/>
      <c s="16" r="G323"/>
      <c s="43" r="H323"/>
      <c s="16" r="I323"/>
      <c s="16" r="J323"/>
      <c s="22" r="K323"/>
      <c s="21" r="L323"/>
      <c s="16" r="M323"/>
    </row>
    <row r="324">
      <c s="16" r="A324"/>
      <c s="16" r="B324"/>
      <c s="16" r="C324"/>
      <c s="16" r="D324"/>
      <c s="16" r="E324"/>
      <c s="16" r="F324"/>
      <c s="16" r="G324"/>
      <c s="43" r="H324"/>
      <c s="16" r="I324"/>
      <c s="16" r="J324"/>
      <c s="22" r="K324"/>
      <c s="21" r="L324"/>
      <c s="16" r="M324"/>
    </row>
    <row r="325">
      <c s="16" r="A325"/>
      <c s="16" r="B325"/>
      <c s="16" r="C325"/>
      <c s="16" r="D325"/>
      <c s="16" r="E325"/>
      <c s="16" r="F325"/>
      <c s="16" r="G325"/>
      <c s="43" r="H325"/>
      <c s="16" r="I325"/>
      <c s="16" r="J325"/>
      <c s="22" r="K325"/>
      <c s="21" r="L325"/>
      <c s="16" r="M325"/>
    </row>
    <row r="326">
      <c s="16" r="A326"/>
      <c s="16" r="B326"/>
      <c s="16" r="C326"/>
      <c s="16" r="D326"/>
      <c s="16" r="E326"/>
      <c s="16" r="F326"/>
      <c s="16" r="G326"/>
      <c s="43" r="H326"/>
      <c s="16" r="I326"/>
      <c s="16" r="J326"/>
      <c s="22" r="K326"/>
      <c s="21" r="L326"/>
      <c s="16" r="M326"/>
    </row>
    <row r="327">
      <c s="16" r="A327"/>
      <c s="16" r="B327"/>
      <c s="16" r="C327"/>
      <c s="16" r="D327"/>
      <c s="16" r="E327"/>
      <c s="16" r="F327"/>
      <c s="16" r="G327"/>
      <c s="43" r="H327"/>
      <c s="16" r="I327"/>
      <c s="16" r="J327"/>
      <c s="22" r="K327"/>
      <c s="21" r="L327"/>
      <c s="16" r="M327"/>
    </row>
    <row r="328">
      <c s="16" r="A328"/>
      <c s="16" r="B328"/>
      <c s="16" r="C328"/>
      <c s="16" r="D328"/>
      <c s="16" r="E328"/>
      <c s="16" r="F328"/>
      <c s="16" r="G328"/>
      <c s="16" r="H328"/>
      <c s="16" r="I328"/>
      <c s="43" r="J328"/>
      <c s="22" r="K328"/>
      <c s="21" r="L328"/>
      <c s="16" r="M328"/>
    </row>
    <row r="329">
      <c s="16" r="A329"/>
      <c s="16" r="B329"/>
      <c s="16" r="C329"/>
      <c s="16" r="D329"/>
      <c s="16" r="E329"/>
      <c s="16" r="F329"/>
      <c s="16" r="G329"/>
      <c s="16" r="H329"/>
      <c s="16" r="I329"/>
      <c s="43" r="J329"/>
      <c s="22" r="K329"/>
      <c s="21" r="L329"/>
      <c s="16" r="M329"/>
    </row>
    <row r="330">
      <c s="16" r="A330"/>
      <c s="16" r="B330"/>
      <c s="16" r="C330"/>
      <c s="16" r="D330"/>
      <c s="16" r="E330"/>
      <c s="16" r="F330"/>
      <c s="16" r="G330"/>
      <c s="16" r="H330"/>
      <c s="16" r="I330"/>
      <c s="43" r="J330"/>
      <c s="22" r="K330"/>
      <c s="21" r="L330"/>
      <c s="16" r="M330"/>
    </row>
    <row r="331">
      <c s="16" r="A331"/>
      <c s="16" r="B331"/>
      <c s="16" r="C331"/>
      <c s="16" r="D331"/>
      <c s="16" r="E331"/>
      <c s="16" r="F331"/>
      <c s="16" r="G331"/>
      <c s="16" r="H331"/>
      <c s="16" r="I331"/>
      <c s="43" r="J331"/>
      <c s="22" r="K331"/>
      <c s="21" r="L331"/>
      <c s="16" r="M331"/>
    </row>
    <row r="332">
      <c s="16" r="A332"/>
      <c s="16" r="B332"/>
      <c s="16" r="C332"/>
      <c s="16" r="D332"/>
      <c s="16" r="E332"/>
      <c s="16" r="F332"/>
      <c s="16" r="G332"/>
      <c s="16" r="H332"/>
      <c s="16" r="I332"/>
      <c s="43" r="J332"/>
      <c s="22" r="K332"/>
      <c s="21" r="L332"/>
      <c s="16" r="M332"/>
    </row>
    <row r="333">
      <c s="16" r="A333"/>
      <c s="16" r="B333"/>
      <c s="16" r="C333"/>
      <c s="16" r="D333"/>
      <c s="16" r="E333"/>
      <c s="16" r="F333"/>
      <c s="16" r="G333"/>
      <c s="16" r="H333"/>
      <c s="16" r="I333"/>
      <c s="43" r="J333"/>
      <c s="22" r="K333"/>
      <c s="21" r="L333"/>
      <c s="16" r="M333"/>
    </row>
    <row r="334">
      <c s="16" r="A334"/>
      <c s="16" r="B334"/>
      <c s="16" r="C334"/>
      <c s="16" r="D334"/>
      <c s="16" r="E334"/>
      <c s="16" r="F334"/>
      <c s="16" r="G334"/>
      <c s="16" r="H334"/>
      <c s="16" r="I334"/>
      <c s="43" r="J334"/>
      <c s="22" r="K334"/>
      <c s="21" r="L334"/>
      <c s="16" r="M334"/>
    </row>
    <row r="335">
      <c s="16" r="A335"/>
      <c s="16" r="B335"/>
      <c s="16" r="C335"/>
      <c s="16" r="D335"/>
      <c s="16" r="E335"/>
      <c s="16" r="F335"/>
      <c s="16" r="G335"/>
      <c s="16" r="H335"/>
      <c s="16" r="I335"/>
      <c s="43" r="J335"/>
      <c s="22" r="K335"/>
      <c s="21" r="L335"/>
      <c s="16" r="M335"/>
    </row>
    <row r="336">
      <c s="16" r="A336"/>
      <c s="16" r="B336"/>
      <c s="16" r="C336"/>
      <c s="16" r="D336"/>
      <c s="16" r="E336"/>
      <c s="16" r="F336"/>
      <c s="16" r="G336"/>
      <c s="16" r="H336"/>
      <c s="16" r="I336"/>
      <c s="43" r="J336"/>
      <c s="22" r="K336"/>
      <c s="21" r="L336"/>
      <c s="16" r="M336"/>
    </row>
    <row r="337">
      <c s="16" r="A337"/>
      <c s="16" r="B337"/>
      <c s="16" r="C337"/>
      <c s="16" r="D337"/>
      <c s="16" r="E337"/>
      <c s="16" r="F337"/>
      <c s="16" r="G337"/>
      <c s="16" r="H337"/>
      <c s="16" r="I337"/>
      <c s="43" r="J337"/>
      <c s="22" r="K337"/>
      <c s="21" r="L337"/>
      <c s="16" r="M337"/>
    </row>
    <row r="338">
      <c s="16" r="A338"/>
      <c s="16" r="B338"/>
      <c s="16" r="C338"/>
      <c s="16" r="D338"/>
      <c s="16" r="E338"/>
      <c s="16" r="F338"/>
      <c s="16" r="G338"/>
      <c s="16" r="H338"/>
      <c s="16" r="I338"/>
      <c s="43" r="J338"/>
      <c s="22" r="K338"/>
      <c s="21" r="L338"/>
      <c s="16" r="M338"/>
    </row>
    <row r="339">
      <c s="16" r="A339"/>
      <c s="16" r="B339"/>
      <c s="16" r="C339"/>
      <c s="16" r="D339"/>
      <c s="16" r="E339"/>
      <c s="16" r="F339"/>
      <c s="16" r="G339"/>
      <c s="16" r="H339"/>
      <c s="16" r="I339"/>
      <c s="43" r="J339"/>
      <c s="22" r="K339"/>
      <c s="21" r="L339"/>
      <c s="16" r="M339"/>
    </row>
    <row r="340">
      <c s="16" r="A340"/>
      <c s="16" r="B340"/>
      <c s="16" r="C340"/>
      <c s="43" r="D340"/>
      <c s="16" r="E340"/>
      <c s="16" r="F340"/>
      <c s="16" r="G340"/>
      <c s="16" r="H340"/>
      <c s="16" r="I340"/>
      <c s="16" r="J340"/>
      <c s="22" r="K340"/>
      <c s="21" r="L340"/>
      <c s="16" r="M340"/>
    </row>
    <row r="341">
      <c s="16" r="A341"/>
      <c s="16" r="B341"/>
      <c s="16" r="C341"/>
      <c s="43" r="D341"/>
      <c s="16" r="E341"/>
      <c s="16" r="F341"/>
      <c s="16" r="G341"/>
      <c s="16" r="H341"/>
      <c s="16" r="I341"/>
      <c s="16" r="J341"/>
      <c s="16" r="K341"/>
      <c s="21" r="L341"/>
      <c s="16" r="M341"/>
    </row>
    <row r="342">
      <c s="16" r="A342"/>
      <c s="16" r="B342"/>
      <c s="16" r="C342"/>
      <c s="43" r="D342"/>
      <c s="16" r="E342"/>
      <c s="16" r="F342"/>
      <c s="16" r="G342"/>
      <c s="16" r="H342"/>
      <c s="16" r="I342"/>
      <c s="16" r="J342"/>
      <c s="16" r="K342"/>
      <c s="21" r="L342"/>
      <c s="16" r="M342"/>
    </row>
    <row r="343">
      <c s="16" r="A343"/>
      <c s="16" r="B343"/>
      <c s="16" r="C343"/>
      <c s="43" r="D343"/>
      <c s="16" r="E343"/>
      <c s="16" r="F343"/>
      <c s="16" r="G343"/>
      <c s="16" r="H343"/>
      <c s="16" r="I343"/>
      <c s="16" r="J343"/>
      <c s="16" r="K343"/>
      <c s="21" r="L343"/>
      <c s="16" r="M343"/>
    </row>
    <row r="344">
      <c s="16" r="A344"/>
      <c s="16" r="B344"/>
      <c s="16" r="C344"/>
      <c s="43" r="D344"/>
      <c s="16" r="E344"/>
      <c s="16" r="F344"/>
      <c s="16" r="G344"/>
      <c s="16" r="H344"/>
      <c s="16" r="I344"/>
      <c s="16" r="J344"/>
      <c s="16" r="K344"/>
      <c s="21" r="L344"/>
      <c s="16" r="M344"/>
    </row>
    <row r="345">
      <c s="16" r="A345"/>
      <c s="16" r="B345"/>
      <c s="16" r="C345"/>
      <c s="43" r="D345"/>
      <c s="16" r="E345"/>
      <c s="16" r="F345"/>
      <c s="16" r="G345"/>
      <c s="16" r="H345"/>
      <c s="16" r="I345"/>
      <c s="16" r="J345"/>
      <c s="16" r="K345"/>
      <c s="21" r="L345"/>
      <c s="16" r="M345"/>
    </row>
    <row r="346">
      <c s="16" r="A346"/>
      <c s="16" r="B346"/>
      <c s="16" r="C346"/>
      <c s="16" r="D346"/>
      <c s="43" r="E346"/>
      <c s="16" r="F346"/>
      <c s="16" r="G346"/>
      <c s="16" r="H346"/>
      <c s="16" r="I346"/>
      <c s="16" r="J346"/>
      <c s="22" r="K346"/>
      <c s="21" r="L346"/>
      <c s="16" r="M346"/>
    </row>
    <row r="347">
      <c s="16" r="A347"/>
      <c s="16" r="B347"/>
      <c s="16" r="C347"/>
      <c s="16" r="D347"/>
      <c s="43" r="E347"/>
      <c s="16" r="F347"/>
      <c s="16" r="G347"/>
      <c s="16" r="H347"/>
      <c s="16" r="I347"/>
      <c s="16" r="J347"/>
      <c s="22" r="K347"/>
      <c s="21" r="L347"/>
      <c s="16" r="M347"/>
    </row>
    <row r="348">
      <c s="16" r="A348"/>
      <c s="16" r="B348"/>
      <c s="16" r="C348"/>
      <c s="16" r="D348"/>
      <c s="16" r="E348"/>
      <c s="43" r="F348"/>
      <c s="16" r="G348"/>
      <c s="16" r="H348"/>
      <c s="16" r="I348"/>
      <c s="16" r="J348"/>
      <c s="22" r="K348"/>
      <c s="21" r="L348"/>
      <c s="16" r="M348"/>
    </row>
    <row r="349">
      <c s="16" r="A349"/>
      <c s="16" r="B349"/>
      <c s="16" r="C349"/>
      <c s="16" r="D349"/>
      <c s="16" r="E349"/>
      <c s="43" r="F349"/>
      <c s="16" r="G349"/>
      <c s="16" r="H349"/>
      <c s="16" r="I349"/>
      <c s="16" r="J349"/>
      <c s="22" r="K349"/>
      <c s="21" r="L349"/>
      <c s="16" r="M349"/>
    </row>
    <row r="350">
      <c s="16" r="A350"/>
      <c s="16" r="B350"/>
      <c s="16" r="C350"/>
      <c s="16" r="D350"/>
      <c s="16" r="E350"/>
      <c s="43" r="F350"/>
      <c s="16" r="G350"/>
      <c s="16" r="H350"/>
      <c s="16" r="I350"/>
      <c s="16" r="J350"/>
      <c s="22" r="K350"/>
      <c s="21" r="L350"/>
      <c s="16" r="M350"/>
    </row>
    <row r="351">
      <c s="16" r="A351"/>
      <c s="16" r="B351"/>
      <c s="16" r="C351"/>
      <c s="16" r="D351"/>
      <c s="16" r="E351"/>
      <c s="43" r="F351"/>
      <c s="16" r="G351"/>
      <c s="16" r="H351"/>
      <c s="16" r="I351"/>
      <c s="16" r="J351"/>
      <c s="22" r="K351"/>
      <c s="21" r="L351"/>
      <c s="16" r="M351"/>
    </row>
    <row r="352">
      <c s="16" r="A352"/>
      <c s="16" r="B352"/>
      <c s="16" r="C352"/>
      <c s="16" r="D352"/>
      <c s="16" r="E352"/>
      <c s="43" r="F352"/>
      <c s="16" r="G352"/>
      <c s="16" r="H352"/>
      <c s="16" r="I352"/>
      <c s="16" r="J352"/>
      <c s="22" r="K352"/>
      <c s="21" r="L352"/>
      <c s="16" r="M352"/>
    </row>
    <row r="353">
      <c s="16" r="A353"/>
      <c s="16" r="B353"/>
      <c s="16" r="C353"/>
      <c s="16" r="D353"/>
      <c s="16" r="E353"/>
      <c s="16" r="F353"/>
      <c s="16" r="G353"/>
      <c s="16" r="H353"/>
      <c s="16" r="I353"/>
      <c s="16" r="J353"/>
      <c s="22" r="K353"/>
      <c s="21" r="L353"/>
      <c s="16" r="M353"/>
    </row>
    <row r="354">
      <c s="16" r="A354"/>
      <c s="16" r="B354"/>
      <c s="16" r="C354"/>
      <c s="16" r="D354"/>
      <c s="16" r="E354"/>
      <c s="16" r="F354"/>
      <c s="16" r="G354"/>
      <c s="16" r="H354"/>
      <c s="16" r="I354"/>
      <c s="16" r="J354"/>
      <c s="22" r="K354"/>
      <c s="21" r="L354"/>
      <c s="16" r="M354"/>
    </row>
    <row r="355">
      <c s="16" r="A355"/>
      <c s="16" r="B355"/>
      <c s="16" r="C355"/>
      <c s="16" r="D355"/>
      <c s="16" r="E355"/>
      <c s="16" r="F355"/>
      <c s="16" r="G355"/>
      <c s="43" r="H355"/>
      <c s="16" r="I355"/>
      <c s="16" r="J355"/>
      <c s="22" r="K355"/>
      <c s="21" r="L355"/>
      <c s="16" r="M355"/>
    </row>
    <row r="356">
      <c s="16" r="A356"/>
      <c s="16" r="B356"/>
      <c s="16" r="C356"/>
      <c s="16" r="D356"/>
      <c s="16" r="E356"/>
      <c s="16" r="F356"/>
      <c s="16" r="G356"/>
      <c s="43" r="H356"/>
      <c s="16" r="I356"/>
      <c s="16" r="J356"/>
      <c s="22" r="K356"/>
      <c s="21" r="L356"/>
      <c s="16" r="M356"/>
    </row>
    <row r="357">
      <c s="16" r="A357"/>
      <c s="16" r="B357"/>
      <c s="16" r="C357"/>
      <c s="16" r="D357"/>
      <c s="16" r="E357"/>
      <c s="16" r="F357"/>
      <c s="16" r="G357"/>
      <c s="43" r="H357"/>
      <c s="16" r="I357"/>
      <c s="16" r="J357"/>
      <c s="22" r="K357"/>
      <c s="21" r="L357"/>
      <c s="16" r="M357"/>
    </row>
    <row r="358">
      <c s="16" r="A358"/>
      <c s="16" r="B358"/>
      <c s="16" r="C358"/>
      <c s="16" r="D358"/>
      <c s="16" r="E358"/>
      <c s="16" r="F358"/>
      <c s="16" r="G358"/>
      <c s="43" r="H358"/>
      <c s="16" r="I358"/>
      <c s="16" r="J358"/>
      <c s="22" r="K358"/>
      <c s="21" r="L358"/>
      <c s="16" r="M358"/>
    </row>
    <row r="359">
      <c s="16" r="A359"/>
      <c s="16" r="B359"/>
      <c s="16" r="C359"/>
      <c s="16" r="D359"/>
      <c s="16" r="E359"/>
      <c s="16" r="F359"/>
      <c s="16" r="G359"/>
      <c s="43" r="H359"/>
      <c s="16" r="I359"/>
      <c s="16" r="J359"/>
      <c s="22" r="K359"/>
      <c s="21" r="L359"/>
      <c s="16" r="M359"/>
    </row>
    <row r="360">
      <c s="16" r="A360"/>
      <c s="16" r="B360"/>
      <c s="16" r="C360"/>
      <c s="16" r="D360"/>
      <c s="16" r="E360"/>
      <c s="16" r="F360"/>
      <c s="16" r="G360"/>
      <c s="16" r="H360"/>
      <c s="16" r="I360"/>
      <c s="43" r="J360"/>
      <c s="16" r="K360"/>
      <c s="21" r="L360"/>
      <c s="16" r="M360"/>
    </row>
    <row r="361">
      <c s="16" r="A361"/>
      <c s="16" r="B361"/>
      <c s="16" r="C361"/>
      <c s="16" r="D361"/>
      <c s="16" r="E361"/>
      <c s="16" r="F361"/>
      <c s="16" r="G361"/>
      <c s="16" r="H361"/>
      <c s="16" r="I361"/>
      <c s="43" r="J361"/>
      <c s="22" r="K361"/>
      <c s="21" r="L361"/>
      <c s="16" r="M361"/>
    </row>
    <row r="362">
      <c s="16" r="A362"/>
      <c s="16" r="B362"/>
      <c s="16" r="C362"/>
      <c s="16" r="D362"/>
      <c s="16" r="E362"/>
      <c s="16" r="F362"/>
      <c s="16" r="G362"/>
      <c s="16" r="H362"/>
      <c s="16" r="I362"/>
      <c s="43" r="J362"/>
      <c s="22" r="K362"/>
      <c s="21" r="L362"/>
      <c s="16" r="M362"/>
    </row>
    <row r="363">
      <c s="16" r="A363"/>
      <c s="16" r="B363"/>
      <c s="16" r="C363"/>
      <c s="16" r="D363"/>
      <c s="16" r="E363"/>
      <c s="16" r="F363"/>
      <c s="16" r="G363"/>
      <c s="16" r="H363"/>
      <c s="16" r="I363"/>
      <c s="43" r="J363"/>
      <c s="22" r="K363"/>
      <c s="21" r="L363"/>
      <c s="16" r="M363"/>
    </row>
    <row r="364">
      <c s="16" r="A364"/>
      <c s="16" r="B364"/>
      <c s="16" r="C364"/>
      <c s="16" r="D364"/>
      <c s="16" r="E364"/>
      <c s="16" r="F364"/>
      <c s="16" r="G364"/>
      <c s="16" r="H364"/>
      <c s="16" r="I364"/>
      <c s="43" r="J364"/>
      <c s="22" r="K364"/>
      <c s="21" r="L364"/>
      <c s="16" r="M364"/>
    </row>
    <row r="365">
      <c s="16" r="A365"/>
      <c s="16" r="B365"/>
      <c s="16" r="C365"/>
      <c s="16" r="D365"/>
      <c s="16" r="E365"/>
      <c s="16" r="F365"/>
      <c s="16" r="G365"/>
      <c s="16" r="H365"/>
      <c s="16" r="I365"/>
      <c s="43" r="J365"/>
      <c s="22" r="K365"/>
      <c s="21" r="L365"/>
      <c s="16" r="M365"/>
    </row>
    <row r="366">
      <c s="16" r="A366"/>
      <c s="16" r="B366"/>
      <c s="16" r="C366"/>
      <c s="16" r="D366"/>
      <c s="16" r="E366"/>
      <c s="16" r="F366"/>
      <c s="16" r="G366"/>
      <c s="16" r="H366"/>
      <c s="16" r="I366"/>
      <c s="43" r="J366"/>
      <c s="22" r="K366"/>
      <c s="21" r="L366"/>
      <c s="16" r="M366"/>
    </row>
    <row r="367">
      <c s="16" r="A367"/>
      <c s="16" r="B367"/>
      <c s="16" r="C367"/>
      <c s="16" r="D367"/>
      <c s="16" r="E367"/>
      <c s="16" r="F367"/>
      <c s="16" r="G367"/>
      <c s="16" r="H367"/>
      <c s="16" r="I367"/>
      <c s="43" r="J367"/>
      <c s="22" r="K367"/>
      <c s="21" r="L367"/>
      <c s="16" r="M367"/>
    </row>
    <row r="368">
      <c s="16" r="A368"/>
      <c s="16" r="B368"/>
      <c s="16" r="C368"/>
      <c s="16" r="D368"/>
      <c s="16" r="E368"/>
      <c s="16" r="F368"/>
      <c s="16" r="G368"/>
      <c s="16" r="H368"/>
      <c s="16" r="I368"/>
      <c s="43" r="J368"/>
      <c s="22" r="K368"/>
      <c s="21" r="L368"/>
      <c s="16" r="M368"/>
    </row>
    <row r="369">
      <c s="16" r="A369"/>
      <c s="16" r="B369"/>
      <c s="16" r="C369"/>
      <c s="16" r="D369"/>
      <c s="16" r="E369"/>
      <c s="16" r="F369"/>
      <c s="16" r="G369"/>
      <c s="16" r="H369"/>
      <c s="16" r="I369"/>
      <c s="43" r="J369"/>
      <c s="22" r="K369"/>
      <c s="21" r="L369"/>
      <c s="16" r="M369"/>
    </row>
    <row r="370">
      <c s="16" r="A370"/>
      <c s="16" r="B370"/>
      <c s="16" r="C370"/>
      <c s="16" r="D370"/>
      <c s="16" r="E370"/>
      <c s="16" r="F370"/>
      <c s="16" r="G370"/>
      <c s="16" r="H370"/>
      <c s="16" r="I370"/>
      <c s="43" r="J370"/>
      <c s="22" r="K370"/>
      <c s="21" r="L370"/>
      <c s="16" r="M370"/>
    </row>
    <row r="371">
      <c s="16" r="A371"/>
      <c s="16" r="B371"/>
      <c s="16" r="C371"/>
      <c s="16" r="D371"/>
      <c s="16" r="E371"/>
      <c s="16" r="F371"/>
      <c s="16" r="G371"/>
      <c s="16" r="H371"/>
      <c s="16" r="I371"/>
      <c s="43" r="J371"/>
      <c s="22" r="K371"/>
      <c s="21" r="L371"/>
      <c s="16" r="M371"/>
    </row>
  </sheetData>
  <legacy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s>
  <sheetData>
    <row r="1">
      <c t="s" r="A1">
        <v>241</v>
      </c>
      <c t="s" r="B1">
        <v>1</v>
      </c>
      <c t="s" r="C1">
        <v>2</v>
      </c>
      <c t="s" r="D1">
        <v>3</v>
      </c>
      <c t="s" r="E1">
        <v>4</v>
      </c>
      <c t="s" r="F1">
        <v>5</v>
      </c>
      <c t="s" r="G1">
        <v>6</v>
      </c>
      <c t="s" r="H1">
        <v>7</v>
      </c>
      <c t="s" r="I1">
        <v>8</v>
      </c>
      <c t="s" r="J1">
        <v>9</v>
      </c>
      <c t="s" s="67" r="K1">
        <v>10</v>
      </c>
      <c t="s" r="L1">
        <v>11</v>
      </c>
    </row>
    <row r="2">
      <c t="s" s="75" r="A2">
        <v>266</v>
      </c>
      <c s="45" r="B2"/>
      <c t="s" s="75" r="C2">
        <v>14</v>
      </c>
      <c t="s" s="30" r="D2">
        <v>52</v>
      </c>
      <c t="s" s="75" r="E2">
        <v>257</v>
      </c>
      <c t="s" s="75" r="F2">
        <v>267</v>
      </c>
      <c t="s" s="45" r="G2">
        <v>83</v>
      </c>
      <c t="s" s="75" r="H2">
        <v>19</v>
      </c>
      <c s="45" r="I2"/>
      <c s="45" r="J2">
        <v>5000</v>
      </c>
      <c s="42" r="K2">
        <v>100</v>
      </c>
      <c r="M2">
        <f>K2-K$2</f>
        <v>0</v>
      </c>
    </row>
    <row r="3">
      <c s="75" r="A3"/>
      <c s="45" r="B3"/>
      <c t="s" s="75" r="C3">
        <v>14</v>
      </c>
      <c t="s" s="30" r="D3">
        <v>53</v>
      </c>
      <c t="s" s="75" r="E3">
        <v>257</v>
      </c>
      <c t="s" s="75" r="F3">
        <v>267</v>
      </c>
      <c t="str" s="45" r="G3">
        <f>G$2</f>
        <v>sgl placement</v>
      </c>
      <c t="s" s="75" r="H3">
        <v>19</v>
      </c>
      <c s="45" r="I3"/>
      <c s="45" r="J3">
        <v>5000</v>
      </c>
      <c s="42" r="K3">
        <v>110</v>
      </c>
      <c s="20" r="L3">
        <f>(K3/K$2)-1</f>
        <v>0.1</v>
      </c>
      <c r="M3">
        <f>K3-K$2</f>
        <v>10</v>
      </c>
    </row>
    <row r="4">
      <c s="75" r="A4"/>
      <c s="45" r="B4"/>
      <c t="s" s="75" r="C4">
        <v>14</v>
      </c>
      <c t="s" s="30" r="D4">
        <v>15</v>
      </c>
      <c t="s" s="75" r="E4">
        <v>257</v>
      </c>
      <c t="s" s="75" r="F4">
        <v>267</v>
      </c>
      <c t="str" s="45" r="G4">
        <f>G$2</f>
        <v>sgl placement</v>
      </c>
      <c t="s" s="75" r="H4">
        <v>19</v>
      </c>
      <c s="45" r="I4"/>
      <c s="45" r="J4">
        <v>5000</v>
      </c>
      <c s="42" r="K4">
        <v>125</v>
      </c>
      <c s="20" r="L4">
        <f>(K4/K$2)-1</f>
        <v>0.25</v>
      </c>
      <c r="M4">
        <f>K4-K$2</f>
        <v>25</v>
      </c>
    </row>
    <row r="5">
      <c s="75" r="A5"/>
      <c s="45" r="B5"/>
      <c t="s" s="75" r="C5">
        <v>14</v>
      </c>
      <c t="s" s="30" r="D5">
        <v>54</v>
      </c>
      <c t="s" s="75" r="E5">
        <v>257</v>
      </c>
      <c t="s" s="75" r="F5">
        <v>267</v>
      </c>
      <c t="str" s="45" r="G5">
        <f>G$2</f>
        <v>sgl placement</v>
      </c>
      <c t="s" s="75" r="H5">
        <v>19</v>
      </c>
      <c s="45" r="I5"/>
      <c s="45" r="J5">
        <v>5000</v>
      </c>
      <c s="42" r="K5">
        <v>150</v>
      </c>
      <c s="20" r="L5">
        <f>(K5/K$2)-1</f>
        <v>0.5</v>
      </c>
      <c r="M5">
        <f>K5-K$2</f>
        <v>50</v>
      </c>
    </row>
    <row r="6">
      <c s="75" r="A6"/>
      <c s="45" r="B6"/>
      <c t="s" s="75" r="C6">
        <v>14</v>
      </c>
      <c t="s" s="30" r="D6">
        <v>55</v>
      </c>
      <c t="s" s="75" r="E6">
        <v>257</v>
      </c>
      <c t="s" s="75" r="F6">
        <v>267</v>
      </c>
      <c t="str" s="45" r="G6">
        <f>G$2</f>
        <v>sgl placement</v>
      </c>
      <c t="s" s="75" r="H6">
        <v>19</v>
      </c>
      <c s="45" r="I6"/>
      <c s="45" r="J6">
        <v>5000</v>
      </c>
      <c s="42" r="K6">
        <v>200</v>
      </c>
      <c s="20" r="L6">
        <f>(K6/K$2)-1</f>
        <v>1</v>
      </c>
      <c r="M6">
        <f>K6-K$2</f>
        <v>100</v>
      </c>
    </row>
    <row r="7">
      <c s="75" r="A7"/>
      <c s="45" r="B7"/>
      <c t="s" s="75" r="C7">
        <v>14</v>
      </c>
      <c t="s" s="30" r="D7">
        <v>56</v>
      </c>
      <c t="s" s="75" r="E7">
        <v>257</v>
      </c>
      <c t="s" s="75" r="F7">
        <v>267</v>
      </c>
      <c t="str" s="45" r="G7">
        <f>G$2</f>
        <v>sgl placement</v>
      </c>
      <c t="s" s="75" r="H7">
        <v>19</v>
      </c>
      <c s="45" r="I7"/>
      <c s="45" r="J7">
        <v>5000</v>
      </c>
      <c s="42" r="K7">
        <v>265</v>
      </c>
      <c s="20" r="L7">
        <f>(K7/K$2)-1</f>
        <v>1.65</v>
      </c>
      <c r="M7">
        <f>K7-K$2</f>
        <v>165</v>
      </c>
    </row>
    <row r="8">
      <c s="75" r="A8"/>
      <c s="45" r="B8"/>
      <c t="s" s="75" r="C8">
        <v>14</v>
      </c>
      <c t="s" s="30" r="D8">
        <v>57</v>
      </c>
      <c t="s" s="75" r="E8">
        <v>257</v>
      </c>
      <c t="s" s="75" r="F8">
        <v>267</v>
      </c>
      <c t="str" s="45" r="G8">
        <f>G$2</f>
        <v>sgl placement</v>
      </c>
      <c t="s" s="75" r="H8">
        <v>19</v>
      </c>
      <c s="45" r="I8"/>
      <c s="45" r="J8">
        <v>5000</v>
      </c>
      <c s="42" r="K8">
        <v>350</v>
      </c>
      <c s="20" r="L8">
        <f>(K8/K$2)-1</f>
        <v>2.5</v>
      </c>
      <c r="M8">
        <f>K8-K$2</f>
        <v>250</v>
      </c>
    </row>
    <row r="9">
      <c s="45" r="B9"/>
      <c t="s" s="16" r="C9">
        <v>14</v>
      </c>
      <c t="s" s="16" r="D9">
        <v>52</v>
      </c>
      <c t="s" s="43" r="E9">
        <v>257</v>
      </c>
      <c t="s" s="16" r="F9">
        <v>267</v>
      </c>
      <c t="str" s="45" r="G9">
        <f>G$2</f>
        <v>sgl placement</v>
      </c>
      <c t="s" s="16" r="H9">
        <v>19</v>
      </c>
      <c s="45" r="I9"/>
      <c s="45" r="J9">
        <v>5000</v>
      </c>
      <c s="42" r="K9">
        <f>K$2</f>
        <v>100</v>
      </c>
      <c s="20" r="L9">
        <f>(K9/K$2)-1</f>
        <v>0</v>
      </c>
      <c r="M9">
        <f>K9-K$2</f>
        <v>0</v>
      </c>
    </row>
    <row r="10">
      <c s="45" r="B10"/>
      <c t="s" s="16" r="C10">
        <v>14</v>
      </c>
      <c t="s" s="16" r="D10">
        <v>52</v>
      </c>
      <c t="s" s="43" r="E10">
        <v>260</v>
      </c>
      <c t="s" s="16" r="F10">
        <v>267</v>
      </c>
      <c t="str" s="45" r="G10">
        <f>G$2</f>
        <v>sgl placement</v>
      </c>
      <c t="s" s="16" r="H10">
        <v>19</v>
      </c>
      <c s="45" r="I10"/>
      <c s="45" r="J10">
        <v>5000</v>
      </c>
      <c s="67" r="K10">
        <v>150</v>
      </c>
      <c s="20" r="L10">
        <f>(K10/K$2)-1</f>
        <v>0.5</v>
      </c>
      <c r="M10">
        <f>K10-K$2</f>
        <v>50</v>
      </c>
    </row>
    <row r="11">
      <c s="45" r="B11"/>
      <c t="s" s="16" r="C11">
        <v>14</v>
      </c>
      <c t="s" s="16" r="D11">
        <v>52</v>
      </c>
      <c t="s" s="43" r="E11">
        <v>261</v>
      </c>
      <c t="s" s="16" r="F11">
        <v>267</v>
      </c>
      <c t="str" s="45" r="G11">
        <f>G$2</f>
        <v>sgl placement</v>
      </c>
      <c t="s" s="16" r="H11">
        <v>19</v>
      </c>
      <c s="45" r="I11"/>
      <c s="45" r="J11">
        <v>5000</v>
      </c>
      <c s="67" r="K11">
        <v>195</v>
      </c>
      <c s="20" r="L11">
        <f>(K11/K$2)-1</f>
        <v>0.95</v>
      </c>
      <c r="M11">
        <f>K11-K$2</f>
        <v>95</v>
      </c>
    </row>
    <row r="12">
      <c s="75" r="A12"/>
      <c s="45" r="B12"/>
      <c t="s" s="75" r="C12">
        <v>14</v>
      </c>
      <c t="s" s="75" r="D12">
        <v>52</v>
      </c>
      <c t="s" s="75" r="E12">
        <v>257</v>
      </c>
      <c t="s" s="30" r="F12">
        <v>267</v>
      </c>
      <c t="str" s="45" r="G12">
        <f>G$2</f>
        <v>sgl placement</v>
      </c>
      <c t="s" s="75" r="H12">
        <v>19</v>
      </c>
      <c s="45" r="I12"/>
      <c s="45" r="J12">
        <v>5000</v>
      </c>
      <c s="42" r="K12">
        <f>K$2</f>
        <v>100</v>
      </c>
      <c s="20" r="L12">
        <f>(K12/K$2)-1</f>
        <v>0</v>
      </c>
      <c r="M12">
        <f>K12-K$2</f>
        <v>0</v>
      </c>
    </row>
    <row r="13">
      <c s="75" r="A13"/>
      <c s="45" r="B13"/>
      <c t="s" s="75" r="C13">
        <v>14</v>
      </c>
      <c t="s" s="75" r="D13">
        <v>52</v>
      </c>
      <c t="s" s="75" r="E13">
        <v>257</v>
      </c>
      <c t="s" s="30" r="F13">
        <v>268</v>
      </c>
      <c t="str" s="45" r="G13">
        <f>G$2</f>
        <v>sgl placement</v>
      </c>
      <c t="s" s="75" r="H13">
        <v>19</v>
      </c>
      <c s="45" r="I13"/>
      <c s="45" r="J13">
        <v>5000</v>
      </c>
      <c s="42" r="K13">
        <v>150</v>
      </c>
      <c s="20" r="L13">
        <f>(K13/K$2)-1</f>
        <v>0.5</v>
      </c>
      <c r="M13">
        <f>K13-K$2</f>
        <v>50</v>
      </c>
    </row>
    <row r="14">
      <c s="75" r="A14"/>
      <c s="45" r="B14"/>
      <c t="s" s="75" r="C14">
        <v>14</v>
      </c>
      <c t="s" s="75" r="D14">
        <v>52</v>
      </c>
      <c t="s" s="75" r="E14">
        <v>257</v>
      </c>
      <c t="s" s="30" r="F14">
        <v>269</v>
      </c>
      <c t="str" s="45" r="G14">
        <f>G$2</f>
        <v>sgl placement</v>
      </c>
      <c t="s" s="75" r="H14">
        <v>19</v>
      </c>
      <c s="45" r="I14"/>
      <c s="45" r="J14">
        <v>5000</v>
      </c>
      <c s="42" r="K14">
        <v>210</v>
      </c>
      <c s="20" r="L14">
        <f>(K14/K$2)-1</f>
        <v>1.1</v>
      </c>
      <c r="M14">
        <f>K14-K$2</f>
        <v>110</v>
      </c>
    </row>
    <row r="15">
      <c s="75" r="A15"/>
      <c s="45" r="B15"/>
      <c t="s" s="75" r="C15">
        <v>14</v>
      </c>
      <c t="s" s="75" r="D15">
        <v>52</v>
      </c>
      <c t="s" s="75" r="E15">
        <v>257</v>
      </c>
      <c t="s" s="30" r="F15">
        <v>33</v>
      </c>
      <c t="str" s="45" r="G15">
        <f>G$2</f>
        <v>sgl placement</v>
      </c>
      <c t="s" s="75" r="H15">
        <v>19</v>
      </c>
      <c s="45" r="I15"/>
      <c s="45" r="J15">
        <v>5000</v>
      </c>
      <c s="42" r="K15">
        <v>250</v>
      </c>
      <c s="20" r="L15">
        <f>(K15/K$2)-1</f>
        <v>1.5</v>
      </c>
      <c r="M15">
        <f>K15-K$2</f>
        <v>150</v>
      </c>
    </row>
    <row r="16">
      <c s="45" r="B16"/>
      <c t="s" s="16" r="C16">
        <v>14</v>
      </c>
      <c t="s" s="16" r="D16">
        <v>52</v>
      </c>
      <c t="s" s="12" r="E16">
        <v>257</v>
      </c>
      <c t="s" s="16" r="F16">
        <v>267</v>
      </c>
      <c t="str" s="49" r="G16">
        <f>G$2</f>
        <v>sgl placement</v>
      </c>
      <c t="s" s="16" r="H16">
        <v>19</v>
      </c>
      <c s="45" r="I16"/>
      <c s="45" r="J16">
        <v>5000</v>
      </c>
      <c s="42" r="K16">
        <f>K$2</f>
        <v>100</v>
      </c>
      <c s="28" r="L16">
        <f>(K16/K$2)-1</f>
        <v>0</v>
      </c>
      <c s="45" r="M16">
        <f>K16-K$2</f>
        <v>0</v>
      </c>
    </row>
    <row r="17">
      <c s="45" r="B17"/>
      <c t="s" s="16" r="C17">
        <v>14</v>
      </c>
      <c t="s" s="16" r="D17">
        <v>52</v>
      </c>
      <c t="s" s="12" r="E17">
        <v>257</v>
      </c>
      <c t="s" s="16" r="F17">
        <v>267</v>
      </c>
      <c t="str" s="49" r="G17">
        <f>G$2</f>
        <v>sgl placement</v>
      </c>
      <c t="s" s="16" r="H17">
        <v>19</v>
      </c>
      <c s="45" r="I17"/>
      <c s="45" r="J17">
        <v>5000</v>
      </c>
      <c s="42" r="K17"/>
      <c s="28" r="L17">
        <f>(K17/K$2)-1</f>
        <v>-1</v>
      </c>
      <c s="45" r="M17">
        <f>K17-K$2</f>
        <v>-100</v>
      </c>
    </row>
    <row r="18">
      <c s="75" r="A18"/>
      <c s="45" r="B18"/>
      <c t="s" s="75" r="C18">
        <v>14</v>
      </c>
      <c t="s" s="75" r="D18">
        <v>52</v>
      </c>
      <c t="s" s="75" r="E18">
        <v>257</v>
      </c>
      <c t="s" s="75" r="F18">
        <v>267</v>
      </c>
      <c t="str" s="45" r="G18">
        <f>G$2</f>
        <v>sgl placement</v>
      </c>
      <c t="s" s="30" r="H18">
        <v>19</v>
      </c>
      <c s="45" r="I18"/>
      <c s="45" r="J18">
        <v>5000</v>
      </c>
      <c s="42" r="K18">
        <f>K$2</f>
        <v>100</v>
      </c>
      <c s="20" r="L18">
        <f>(K18/K$2)-1</f>
        <v>0</v>
      </c>
      <c r="M18">
        <f>K18-K$2</f>
        <v>0</v>
      </c>
    </row>
    <row r="19">
      <c s="75" r="A19"/>
      <c s="45" r="B19"/>
      <c t="s" s="75" r="C19">
        <v>14</v>
      </c>
      <c t="s" s="75" r="D19">
        <v>52</v>
      </c>
      <c t="s" s="75" r="E19">
        <v>257</v>
      </c>
      <c t="s" s="75" r="F19">
        <v>267</v>
      </c>
      <c t="str" s="45" r="G19">
        <f>G$2</f>
        <v>sgl placement</v>
      </c>
      <c t="s" s="30" r="H19">
        <v>45</v>
      </c>
      <c s="45" r="I19"/>
      <c s="45" r="J19">
        <v>5000</v>
      </c>
      <c s="42" r="K19">
        <v>105</v>
      </c>
      <c s="20" r="L19">
        <f>(K19/K$2)-1</f>
        <v>0.05</v>
      </c>
      <c r="M19">
        <f>K19-K$2</f>
        <v>5</v>
      </c>
    </row>
    <row r="20">
      <c s="75" r="A20"/>
      <c s="45" r="B20"/>
      <c t="s" s="75" r="C20">
        <v>14</v>
      </c>
      <c t="s" s="75" r="D20">
        <v>52</v>
      </c>
      <c t="s" s="75" r="E20">
        <v>257</v>
      </c>
      <c t="s" s="75" r="F20">
        <v>267</v>
      </c>
      <c t="str" s="45" r="G20">
        <f>G$2</f>
        <v>sgl placement</v>
      </c>
      <c t="s" s="30" r="H20">
        <v>46</v>
      </c>
      <c s="45" r="I20"/>
      <c s="45" r="J20">
        <v>5000</v>
      </c>
      <c s="42" r="K20">
        <v>105</v>
      </c>
      <c s="20" r="L20">
        <f>(K20/K$2)-1</f>
        <v>0.05</v>
      </c>
      <c r="M20">
        <f>K20-K$2</f>
        <v>5</v>
      </c>
    </row>
    <row r="21">
      <c s="75" r="A21"/>
      <c s="45" r="B21"/>
      <c t="s" s="75" r="C21">
        <v>14</v>
      </c>
      <c t="s" s="75" r="D21">
        <v>52</v>
      </c>
      <c t="s" s="75" r="E21">
        <v>257</v>
      </c>
      <c t="s" s="75" r="F21">
        <v>267</v>
      </c>
      <c t="str" s="45" r="G21">
        <f>G$2</f>
        <v>sgl placement</v>
      </c>
      <c t="s" s="30" r="H21">
        <v>31</v>
      </c>
      <c s="45" r="I21"/>
      <c s="45" r="J21">
        <v>5000</v>
      </c>
      <c s="42" r="K21">
        <v>110</v>
      </c>
      <c s="20" r="L21">
        <f>(K21/K$2)-1</f>
        <v>0.1</v>
      </c>
      <c r="M21">
        <f>K21-K$2</f>
        <v>10</v>
      </c>
    </row>
    <row r="22">
      <c s="75" r="A22"/>
      <c s="45" r="B22"/>
      <c t="s" s="75" r="C22">
        <v>14</v>
      </c>
      <c t="s" s="75" r="D22">
        <v>52</v>
      </c>
      <c t="s" s="75" r="E22">
        <v>257</v>
      </c>
      <c t="s" s="75" r="F22">
        <v>267</v>
      </c>
      <c t="str" s="45" r="G22">
        <f>G$2</f>
        <v>sgl placement</v>
      </c>
      <c t="s" s="30" r="H22">
        <v>32</v>
      </c>
      <c s="45" r="I22"/>
      <c s="45" r="J22">
        <v>5000</v>
      </c>
      <c s="42" r="K22">
        <v>100</v>
      </c>
      <c s="20" r="L22">
        <f>(K22/K$2)-1</f>
        <v>0</v>
      </c>
      <c r="M22">
        <f>K22-K$2</f>
        <v>0</v>
      </c>
    </row>
    <row r="23">
      <c s="45" r="B23"/>
      <c t="s" s="16" r="C23">
        <v>14</v>
      </c>
      <c t="s" s="16" r="D23">
        <v>52</v>
      </c>
      <c t="s" s="12" r="E23">
        <v>257</v>
      </c>
      <c t="s" s="16" r="F23">
        <v>267</v>
      </c>
      <c t="str" s="45" r="G23">
        <f>G$2</f>
        <v>sgl placement</v>
      </c>
      <c t="s" s="16" r="H23">
        <v>19</v>
      </c>
      <c s="45" r="I23"/>
      <c s="49" r="J23">
        <v>1000</v>
      </c>
      <c s="67" r="K23"/>
      <c s="28" r="L23">
        <f>(K23/K$2)-1</f>
        <v>-1</v>
      </c>
      <c s="45" r="M23">
        <f>K23-K$2</f>
        <v>-100</v>
      </c>
    </row>
    <row r="24">
      <c s="45" r="B24"/>
      <c t="s" s="16" r="C24">
        <v>14</v>
      </c>
      <c t="s" s="16" r="D24">
        <v>52</v>
      </c>
      <c t="s" s="12" r="E24">
        <v>257</v>
      </c>
      <c t="s" s="16" r="F24">
        <v>267</v>
      </c>
      <c t="str" s="45" r="G24">
        <f>G$2</f>
        <v>sgl placement</v>
      </c>
      <c t="s" s="16" r="H24">
        <v>19</v>
      </c>
      <c s="45" r="I24"/>
      <c s="49" r="J24">
        <v>5000</v>
      </c>
      <c s="42" r="K24">
        <f>K$2</f>
        <v>100</v>
      </c>
      <c s="28" r="L24">
        <f>(K24/K$2)-1</f>
        <v>0</v>
      </c>
      <c s="45" r="M24">
        <f>K24-K$2</f>
        <v>0</v>
      </c>
    </row>
    <row r="25">
      <c s="45" r="B25"/>
      <c t="s" s="16" r="C25">
        <v>14</v>
      </c>
      <c t="s" s="16" r="D25">
        <v>52</v>
      </c>
      <c t="s" s="12" r="E25">
        <v>257</v>
      </c>
      <c t="s" s="16" r="F25">
        <v>267</v>
      </c>
      <c t="str" s="45" r="G25">
        <f>G$2</f>
        <v>sgl placement</v>
      </c>
      <c t="s" s="16" r="H25">
        <v>19</v>
      </c>
      <c s="45" r="I25"/>
      <c s="49" r="J25">
        <v>10000</v>
      </c>
      <c s="42" r="K25"/>
      <c s="28" r="L25">
        <f>(K25/K$2)-1</f>
        <v>-1</v>
      </c>
      <c s="45" r="M25">
        <f>K25-K$2</f>
        <v>-100</v>
      </c>
    </row>
    <row r="26">
      <c s="45" r="B26"/>
      <c t="s" s="16" r="C26">
        <v>14</v>
      </c>
      <c t="s" s="16" r="D26">
        <v>52</v>
      </c>
      <c t="s" s="12" r="E26">
        <v>257</v>
      </c>
      <c t="s" s="16" r="F26">
        <v>267</v>
      </c>
      <c t="str" s="45" r="G26">
        <f>G$2</f>
        <v>sgl placement</v>
      </c>
      <c t="s" s="16" r="H26">
        <v>19</v>
      </c>
      <c s="45" r="I26"/>
      <c s="49" r="J26">
        <v>25000</v>
      </c>
      <c s="42" r="K26"/>
      <c s="28" r="L26">
        <f>(K26/K$2)-1</f>
        <v>-1</v>
      </c>
      <c s="45" r="M26">
        <f>K26-K$2</f>
        <v>-100</v>
      </c>
    </row>
    <row r="27">
      <c s="45" r="B27"/>
      <c t="s" s="16" r="C27">
        <v>14</v>
      </c>
      <c t="s" s="16" r="D27">
        <v>52</v>
      </c>
      <c t="s" s="12" r="E27">
        <v>257</v>
      </c>
      <c t="s" s="16" r="F27">
        <v>267</v>
      </c>
      <c t="str" s="45" r="G27">
        <f>G$2</f>
        <v>sgl placement</v>
      </c>
      <c t="s" s="16" r="H27">
        <v>19</v>
      </c>
      <c s="45" r="I27"/>
      <c s="49" r="J27">
        <v>50000</v>
      </c>
      <c s="42" r="K27"/>
      <c s="28" r="L27">
        <f>(K27/K$2)-1</f>
        <v>-1</v>
      </c>
      <c s="45" r="M27">
        <f>K27-K$2</f>
        <v>-100</v>
      </c>
    </row>
    <row r="28">
      <c s="45" r="B28"/>
      <c t="s" s="16" r="C28">
        <v>14</v>
      </c>
      <c t="s" s="16" r="D28">
        <v>52</v>
      </c>
      <c t="s" s="12" r="E28">
        <v>257</v>
      </c>
      <c t="s" s="16" r="F28">
        <v>267</v>
      </c>
      <c t="str" s="45" r="G28">
        <f>G$2</f>
        <v>sgl placement</v>
      </c>
      <c t="s" s="16" r="H28">
        <v>19</v>
      </c>
      <c s="45" r="I28"/>
      <c s="49" r="J28">
        <v>100000</v>
      </c>
      <c s="42" r="K28"/>
      <c s="28" r="L28">
        <f>(K28/K$2)-1</f>
        <v>-1</v>
      </c>
      <c s="45" r="M28">
        <f>K28-K$2</f>
        <v>-100</v>
      </c>
    </row>
    <row r="29">
      <c s="45" r="B29"/>
      <c t="s" s="16" r="C29">
        <v>14</v>
      </c>
      <c t="s" s="16" r="D29">
        <v>52</v>
      </c>
      <c t="s" s="12" r="E29">
        <v>257</v>
      </c>
      <c t="s" s="16" r="F29">
        <v>267</v>
      </c>
      <c t="str" s="45" r="G29">
        <f>G$2</f>
        <v>sgl placement</v>
      </c>
      <c t="s" s="16" r="H29">
        <v>19</v>
      </c>
      <c s="45" r="I29"/>
      <c s="49" r="J29">
        <v>250000</v>
      </c>
      <c s="42" r="K29"/>
      <c s="28" r="L29">
        <f>(K29/K$2)-1</f>
        <v>-1</v>
      </c>
      <c s="45" r="M29">
        <f>K29-K$2</f>
        <v>-100</v>
      </c>
    </row>
    <row r="30">
      <c s="45" r="B30"/>
      <c t="s" s="16" r="C30">
        <v>14</v>
      </c>
      <c t="s" s="16" r="D30">
        <v>52</v>
      </c>
      <c t="s" s="12" r="E30">
        <v>257</v>
      </c>
      <c t="s" s="16" r="F30">
        <v>267</v>
      </c>
      <c t="str" s="45" r="G30">
        <f>G$2</f>
        <v>sgl placement</v>
      </c>
      <c t="s" s="16" r="H30">
        <v>19</v>
      </c>
      <c s="45" r="I30"/>
      <c s="49" r="J30">
        <v>500000</v>
      </c>
      <c s="42" r="K30"/>
      <c s="28" r="L30">
        <f>(K30/K$2)-1</f>
        <v>-1</v>
      </c>
      <c s="45" r="M30">
        <f>K30-K$2</f>
        <v>-100</v>
      </c>
    </row>
    <row r="31">
      <c s="45" r="B31"/>
      <c t="s" s="16" r="C31">
        <v>14</v>
      </c>
      <c t="s" s="16" r="D31">
        <v>52</v>
      </c>
      <c t="s" s="12" r="E31">
        <v>257</v>
      </c>
      <c t="s" s="16" r="F31">
        <v>267</v>
      </c>
      <c t="str" s="45" r="G31">
        <f>G$2</f>
        <v>sgl placement</v>
      </c>
      <c t="s" s="16" r="H31">
        <v>19</v>
      </c>
      <c s="45" r="I31"/>
      <c s="49" r="J31">
        <v>1000000</v>
      </c>
      <c s="42" r="K31"/>
      <c s="28" r="L31">
        <f>(K31/K$2)-1</f>
        <v>-1</v>
      </c>
      <c s="45" r="M31">
        <f>K31-K$2</f>
        <v>-100</v>
      </c>
    </row>
    <row r="32">
      <c s="45" r="B32"/>
      <c t="s" s="16" r="C32">
        <v>14</v>
      </c>
      <c t="s" s="16" r="D32">
        <v>52</v>
      </c>
      <c t="s" s="12" r="E32">
        <v>257</v>
      </c>
      <c t="s" s="16" r="F32">
        <v>267</v>
      </c>
      <c t="str" s="45" r="G32">
        <f>G$2</f>
        <v>sgl placement</v>
      </c>
      <c t="s" s="16" r="H32">
        <v>19</v>
      </c>
      <c s="45" r="I32"/>
      <c s="49" r="J32">
        <v>3000000</v>
      </c>
      <c s="42" r="K32"/>
      <c s="28" r="L32">
        <f>(K32/K$2)-1</f>
        <v>-1</v>
      </c>
      <c s="45" r="M32">
        <f>K32-K$2</f>
        <v>-100</v>
      </c>
    </row>
    <row r="33">
      <c s="45" r="B33"/>
      <c t="s" s="16" r="C33">
        <v>14</v>
      </c>
      <c t="s" s="16" r="D33">
        <v>52</v>
      </c>
      <c t="s" s="12" r="E33">
        <v>257</v>
      </c>
      <c t="s" s="16" r="F33">
        <v>267</v>
      </c>
      <c t="str" s="45" r="G33">
        <f>G$2</f>
        <v>sgl placement</v>
      </c>
      <c t="s" s="16" r="H33">
        <v>19</v>
      </c>
      <c s="45" r="I33"/>
      <c s="49" r="J33">
        <v>5000000</v>
      </c>
      <c s="42" r="K33"/>
      <c s="28" r="L33">
        <f>(K33/K$2)-1</f>
        <v>-1</v>
      </c>
      <c s="45" r="M33">
        <f>K33-K$2</f>
        <v>-100</v>
      </c>
    </row>
    <row r="34">
      <c s="45" r="B34"/>
      <c t="s" s="16" r="C34">
        <v>14</v>
      </c>
      <c t="s" s="16" r="D34">
        <v>52</v>
      </c>
      <c t="s" s="12" r="E34">
        <v>257</v>
      </c>
      <c t="s" s="16" r="F34">
        <v>267</v>
      </c>
      <c t="str" s="45" r="G34">
        <f>G$2</f>
        <v>sgl placement</v>
      </c>
      <c t="s" s="16" r="H34">
        <v>19</v>
      </c>
      <c s="45" r="I34"/>
      <c s="49" r="J34">
        <v>10000000</v>
      </c>
      <c s="42" r="K34"/>
      <c s="28" r="L34">
        <f>(K34/K$2)-1</f>
        <v>-1</v>
      </c>
      <c s="45" r="M34">
        <f>K34-K$2</f>
        <v>-100</v>
      </c>
    </row>
    <row r="35">
      <c s="45" r="B35"/>
      <c t="s" s="16" r="C35">
        <v>14</v>
      </c>
      <c t="s" s="16" r="D35">
        <v>52</v>
      </c>
      <c t="s" s="12" r="E35">
        <v>257</v>
      </c>
      <c t="s" s="16" r="F35">
        <v>267</v>
      </c>
      <c t="str" s="45" r="G35">
        <f>G$2</f>
        <v>sgl placement</v>
      </c>
      <c t="s" s="16" r="H35">
        <v>19</v>
      </c>
      <c s="45" r="I35"/>
      <c s="49" r="J35">
        <v>25000000</v>
      </c>
      <c s="42" r="K35"/>
      <c s="28" r="L35">
        <f>(K35/K$2)-1</f>
        <v>-1</v>
      </c>
      <c s="45" r="M35">
        <f>K35-K$2</f>
        <v>-100</v>
      </c>
    </row>
    <row r="36">
      <c s="45" r="B36"/>
      <c t="s" s="16" r="C36">
        <v>14</v>
      </c>
      <c t="s" s="16" r="D36">
        <v>52</v>
      </c>
      <c t="s" s="12" r="E36">
        <v>257</v>
      </c>
      <c t="s" s="16" r="F36">
        <v>267</v>
      </c>
      <c t="str" s="45" r="G36">
        <f>G$2</f>
        <v>sgl placement</v>
      </c>
      <c t="s" s="16" r="H36">
        <v>19</v>
      </c>
      <c s="45" r="I36"/>
      <c t="s" s="49" r="J36">
        <v>33</v>
      </c>
      <c s="42" r="K36"/>
      <c s="28" r="L36">
        <f>(K36/K$2)-1</f>
        <v>-1</v>
      </c>
      <c s="45" r="M36">
        <f>K36-K$2</f>
        <v>-100</v>
      </c>
    </row>
    <row r="37">
      <c t="s" s="75" r="A37">
        <v>270</v>
      </c>
      <c s="45" r="B37"/>
      <c t="s" s="75" r="C37">
        <v>14</v>
      </c>
      <c t="s" s="30" r="D37">
        <v>48</v>
      </c>
      <c t="s" s="45" r="E37">
        <v>49</v>
      </c>
      <c t="s" s="75" r="F37">
        <v>267</v>
      </c>
      <c t="s" s="45" r="G37">
        <v>120</v>
      </c>
      <c t="s" s="75" r="H37">
        <v>19</v>
      </c>
      <c s="45" r="I37"/>
      <c s="75" r="J37">
        <v>1000</v>
      </c>
      <c s="42" r="K37">
        <v>125</v>
      </c>
      <c r="M37">
        <f>K37-K$37</f>
        <v>0</v>
      </c>
    </row>
    <row r="38">
      <c t="s" s="75" r="A38">
        <v>271</v>
      </c>
      <c s="45" r="B38"/>
      <c t="s" s="75" r="C38">
        <v>14</v>
      </c>
      <c t="s" s="30" r="D38">
        <v>52</v>
      </c>
      <c t="str" s="45" r="E38">
        <f>E$37</f>
        <v>interior</v>
      </c>
      <c t="s" s="75" r="F38">
        <v>267</v>
      </c>
      <c s="45" r="G38"/>
      <c t="s" s="75" r="H38">
        <v>19</v>
      </c>
      <c s="45" r="I38"/>
      <c s="75" r="J38">
        <v>1000</v>
      </c>
      <c s="42" r="K38">
        <v>130</v>
      </c>
      <c s="20" r="L38">
        <f>(K38/K$37)-1</f>
        <v>0.04</v>
      </c>
      <c r="M38">
        <f>K38-K$37</f>
        <v>5</v>
      </c>
    </row>
    <row r="39">
      <c s="75" r="A39"/>
      <c s="45" r="B39"/>
      <c t="s" s="75" r="C39">
        <v>14</v>
      </c>
      <c t="s" s="30" r="D39">
        <v>53</v>
      </c>
      <c t="str" s="45" r="E39">
        <f>E$37</f>
        <v>interior</v>
      </c>
      <c t="s" s="75" r="F39">
        <v>267</v>
      </c>
      <c s="45" r="G39"/>
      <c t="s" s="75" r="H39">
        <v>19</v>
      </c>
      <c s="45" r="I39"/>
      <c s="75" r="J39">
        <v>1000</v>
      </c>
      <c s="42" r="K39">
        <v>140</v>
      </c>
      <c s="20" r="L39">
        <f>(K39/K$37)-1</f>
        <v>0.12</v>
      </c>
      <c r="M39">
        <f>K39-K$37</f>
        <v>15</v>
      </c>
    </row>
    <row r="40">
      <c s="75" r="A40"/>
      <c s="45" r="B40"/>
      <c t="s" s="75" r="C40">
        <v>14</v>
      </c>
      <c t="s" s="30" r="D40">
        <v>15</v>
      </c>
      <c t="str" s="45" r="E40">
        <f>E$37</f>
        <v>interior</v>
      </c>
      <c t="s" s="75" r="F40">
        <v>267</v>
      </c>
      <c s="45" r="G40"/>
      <c t="s" s="75" r="H40">
        <v>19</v>
      </c>
      <c s="45" r="I40"/>
      <c s="75" r="J40">
        <v>1000</v>
      </c>
      <c s="42" r="K40">
        <v>155</v>
      </c>
      <c s="20" r="L40">
        <f>(K40/K$37)-1</f>
        <v>0.24</v>
      </c>
      <c r="M40">
        <f>K40-K$37</f>
        <v>30</v>
      </c>
    </row>
    <row r="41">
      <c s="75" r="A41"/>
      <c s="45" r="B41"/>
      <c t="s" s="75" r="C41">
        <v>14</v>
      </c>
      <c t="s" s="30" r="D41">
        <v>54</v>
      </c>
      <c t="str" s="45" r="E41">
        <f>E$37</f>
        <v>interior</v>
      </c>
      <c t="s" s="75" r="F41">
        <v>267</v>
      </c>
      <c t="str" s="45" r="G41">
        <f>G$37</f>
        <v>no placement</v>
      </c>
      <c t="s" s="75" r="H41">
        <v>19</v>
      </c>
      <c s="45" r="I41"/>
      <c s="75" r="J41">
        <v>1000</v>
      </c>
      <c s="42" r="K41">
        <v>190</v>
      </c>
      <c s="20" r="L41">
        <f>(K41/K$37)-1</f>
        <v>0.52</v>
      </c>
      <c r="M41">
        <f>K41-K$37</f>
        <v>65</v>
      </c>
    </row>
    <row r="42">
      <c s="75" r="A42"/>
      <c s="45" r="B42"/>
      <c t="s" s="75" r="C42">
        <v>14</v>
      </c>
      <c t="s" s="30" r="D42">
        <v>55</v>
      </c>
      <c t="str" s="45" r="E42">
        <f>E$37</f>
        <v>interior</v>
      </c>
      <c t="s" s="75" r="F42">
        <v>267</v>
      </c>
      <c t="str" s="45" r="G42">
        <f>G$37</f>
        <v>no placement</v>
      </c>
      <c t="s" s="75" r="H42">
        <v>19</v>
      </c>
      <c s="45" r="I42"/>
      <c s="75" r="J42">
        <v>1000</v>
      </c>
      <c s="42" r="K42">
        <v>250</v>
      </c>
      <c s="20" r="L42">
        <f>(K42/K$37)-1</f>
        <v>1</v>
      </c>
      <c r="M42">
        <f>K42-K$37</f>
        <v>125</v>
      </c>
    </row>
    <row r="43">
      <c s="75" r="A43"/>
      <c s="45" r="B43"/>
      <c t="s" s="75" r="C43">
        <v>14</v>
      </c>
      <c t="s" s="30" r="D43">
        <v>56</v>
      </c>
      <c t="str" s="45" r="E43">
        <f>E$37</f>
        <v>interior</v>
      </c>
      <c t="s" s="75" r="F43">
        <v>267</v>
      </c>
      <c t="str" s="45" r="G43">
        <f>G$37</f>
        <v>no placement</v>
      </c>
      <c t="s" s="75" r="H43">
        <v>19</v>
      </c>
      <c s="45" r="I43"/>
      <c s="75" r="J43">
        <v>1000</v>
      </c>
      <c s="42" r="K43">
        <v>330</v>
      </c>
      <c s="20" r="L43">
        <f>(K43/K$37)-1</f>
        <v>1.64</v>
      </c>
      <c r="M43">
        <f>K43-K$37</f>
        <v>205</v>
      </c>
    </row>
    <row r="44">
      <c s="75" r="A44"/>
      <c s="45" r="B44"/>
      <c t="s" s="75" r="C44">
        <v>14</v>
      </c>
      <c t="s" s="30" r="D44">
        <v>57</v>
      </c>
      <c t="str" s="45" r="E44">
        <f>E$37</f>
        <v>interior</v>
      </c>
      <c t="s" s="75" r="F44">
        <v>267</v>
      </c>
      <c t="str" s="45" r="G44">
        <f>G$37</f>
        <v>no placement</v>
      </c>
      <c t="s" s="75" r="H44">
        <v>19</v>
      </c>
      <c s="45" r="I44"/>
      <c s="75" r="J44">
        <v>1000</v>
      </c>
      <c s="42" r="K44">
        <v>440</v>
      </c>
      <c s="20" r="L44">
        <f>(K44/K$37)-1</f>
        <v>2.52</v>
      </c>
      <c r="M44">
        <f>K44-K$37</f>
        <v>315</v>
      </c>
    </row>
    <row r="45">
      <c s="45" r="B45"/>
      <c t="s" s="16" r="C45">
        <v>14</v>
      </c>
      <c t="s" s="16" r="D45">
        <v>52</v>
      </c>
      <c t="str" s="49" r="E45">
        <f>E$37</f>
        <v>interior</v>
      </c>
      <c t="s" s="16" r="F45">
        <v>134</v>
      </c>
      <c t="str" s="45" r="G45">
        <f>G$37</f>
        <v>no placement</v>
      </c>
      <c t="s" s="16" r="H45">
        <v>19</v>
      </c>
      <c s="45" r="I45"/>
      <c s="16" r="J45">
        <v>1000</v>
      </c>
      <c s="42" r="K45">
        <f>K$37</f>
        <v>125</v>
      </c>
      <c s="28" r="L45">
        <f>(K45/K$37)-1</f>
        <v>0</v>
      </c>
      <c s="45" r="M45">
        <f>K45-K$37</f>
        <v>0</v>
      </c>
    </row>
    <row r="46">
      <c s="45" r="B46"/>
      <c t="s" s="16" r="C46">
        <v>14</v>
      </c>
      <c t="s" s="16" r="D46">
        <v>52</v>
      </c>
      <c t="str" s="49" r="E46">
        <f>E$37</f>
        <v>interior</v>
      </c>
      <c t="s" s="16" r="F46">
        <v>134</v>
      </c>
      <c t="str" s="45" r="G46">
        <f>G$37</f>
        <v>no placement</v>
      </c>
      <c t="s" s="16" r="H46">
        <v>19</v>
      </c>
      <c s="45" r="I46"/>
      <c s="16" r="J46">
        <v>1000</v>
      </c>
      <c s="67" r="K46"/>
      <c s="28" r="L46">
        <f>(K46/K$37)-1</f>
        <v>-1</v>
      </c>
      <c s="45" r="M46">
        <f>K46-K$37</f>
        <v>-125</v>
      </c>
    </row>
    <row r="47">
      <c s="45" r="B47"/>
      <c t="s" s="16" r="C47">
        <v>14</v>
      </c>
      <c t="s" s="16" r="D47">
        <v>52</v>
      </c>
      <c t="str" s="49" r="E47">
        <f>E$37</f>
        <v>interior</v>
      </c>
      <c t="s" s="16" r="F47">
        <v>134</v>
      </c>
      <c t="str" s="45" r="G47">
        <f>G$37</f>
        <v>no placement</v>
      </c>
      <c t="s" s="16" r="H47">
        <v>19</v>
      </c>
      <c s="45" r="I47"/>
      <c s="16" r="J47">
        <v>1000</v>
      </c>
      <c s="67" r="K47"/>
      <c s="28" r="L47">
        <f>(K47/K$37)-1</f>
        <v>-1</v>
      </c>
      <c s="45" r="M47">
        <f>K47-K$37</f>
        <v>-125</v>
      </c>
    </row>
    <row r="48">
      <c s="45" r="B48"/>
      <c t="s" s="16" r="C48">
        <v>14</v>
      </c>
      <c t="s" s="16" r="D48">
        <v>52</v>
      </c>
      <c t="str" s="49" r="E48">
        <f>E$37</f>
        <v>interior</v>
      </c>
      <c t="s" s="16" r="F48">
        <v>134</v>
      </c>
      <c t="str" s="45" r="G48">
        <f>G$37</f>
        <v>no placement</v>
      </c>
      <c t="s" s="16" r="H48">
        <v>19</v>
      </c>
      <c s="45" r="I48"/>
      <c s="16" r="J48">
        <v>1000</v>
      </c>
      <c s="67" r="K48"/>
      <c s="28" r="L48">
        <f>(K48/K$37)-1</f>
        <v>-1</v>
      </c>
      <c s="45" r="M48">
        <f>K48-K$37</f>
        <v>-125</v>
      </c>
    </row>
    <row r="49">
      <c s="45" r="B49"/>
      <c t="s" s="16" r="C49">
        <v>14</v>
      </c>
      <c t="s" s="16" r="D49">
        <v>52</v>
      </c>
      <c t="str" s="49" r="E49">
        <f>E$37</f>
        <v>interior</v>
      </c>
      <c t="s" s="16" r="F49">
        <v>134</v>
      </c>
      <c t="str" s="45" r="G49">
        <f>G$37</f>
        <v>no placement</v>
      </c>
      <c t="s" s="16" r="H49">
        <v>19</v>
      </c>
      <c s="45" r="I49"/>
      <c s="16" r="J49">
        <v>1000</v>
      </c>
      <c s="67" r="K49"/>
      <c s="28" r="L49">
        <f>(K49/K$37)-1</f>
        <v>-1</v>
      </c>
      <c s="45" r="M49">
        <f>K49-K$37</f>
        <v>-125</v>
      </c>
    </row>
    <row r="50">
      <c s="75" r="A50"/>
      <c s="45" r="B50"/>
      <c t="s" s="75" r="C50">
        <v>14</v>
      </c>
      <c t="s" s="75" r="D50">
        <v>52</v>
      </c>
      <c t="str" s="45" r="E50">
        <f>E$37</f>
        <v>interior</v>
      </c>
      <c t="s" s="30" r="F50">
        <v>267</v>
      </c>
      <c t="str" s="45" r="G50">
        <f>G$37</f>
        <v>no placement</v>
      </c>
      <c t="s" s="75" r="H50">
        <v>19</v>
      </c>
      <c s="45" r="I50"/>
      <c s="75" r="J50">
        <v>1000</v>
      </c>
      <c s="42" r="K50">
        <f>K$37</f>
        <v>125</v>
      </c>
      <c s="20" r="L50">
        <f>(K50/K$37)-1</f>
        <v>0</v>
      </c>
      <c r="M50">
        <f>K50-K$37</f>
        <v>0</v>
      </c>
    </row>
    <row r="51">
      <c s="75" r="A51"/>
      <c s="45" r="B51"/>
      <c t="s" s="75" r="C51">
        <v>14</v>
      </c>
      <c t="s" s="75" r="D51">
        <v>52</v>
      </c>
      <c t="str" s="45" r="E51">
        <f>E$37</f>
        <v>interior</v>
      </c>
      <c t="s" s="30" r="F51">
        <v>268</v>
      </c>
      <c t="str" s="45" r="G51">
        <f>G$37</f>
        <v>no placement</v>
      </c>
      <c t="s" s="75" r="H51">
        <v>19</v>
      </c>
      <c s="45" r="I51"/>
      <c s="75" r="J51">
        <v>1000</v>
      </c>
      <c s="67" r="K51">
        <v>150</v>
      </c>
      <c s="20" r="L51">
        <f>(K51/K$37)-1</f>
        <v>0.2</v>
      </c>
      <c r="M51">
        <f>K51-K$37</f>
        <v>25</v>
      </c>
    </row>
    <row r="52">
      <c s="75" r="A52"/>
      <c s="45" r="B52"/>
      <c t="s" s="75" r="C52">
        <v>14</v>
      </c>
      <c t="s" s="75" r="D52">
        <v>52</v>
      </c>
      <c t="str" s="45" r="E52">
        <f>E$37</f>
        <v>interior</v>
      </c>
      <c t="s" s="30" r="F52">
        <v>269</v>
      </c>
      <c t="str" s="45" r="G52">
        <f>G$37</f>
        <v>no placement</v>
      </c>
      <c t="s" s="75" r="H52">
        <v>19</v>
      </c>
      <c s="45" r="I52"/>
      <c s="75" r="J52">
        <v>1000</v>
      </c>
      <c s="67" r="K52">
        <v>200</v>
      </c>
      <c s="20" r="L52">
        <f>(K52/K$37)-1</f>
        <v>0.6</v>
      </c>
      <c r="M52">
        <f>K52-K$37</f>
        <v>75</v>
      </c>
    </row>
    <row r="53">
      <c s="75" r="A53"/>
      <c s="45" r="B53"/>
      <c t="s" s="75" r="C53">
        <v>14</v>
      </c>
      <c t="s" s="75" r="D53">
        <v>52</v>
      </c>
      <c t="str" s="45" r="E53">
        <f>E$37</f>
        <v>interior</v>
      </c>
      <c t="s" s="30" r="F53">
        <v>33</v>
      </c>
      <c t="str" s="45" r="G53">
        <f>G$37</f>
        <v>no placement</v>
      </c>
      <c t="s" s="75" r="H53">
        <v>19</v>
      </c>
      <c s="45" r="I53"/>
      <c s="75" r="J53">
        <v>1000</v>
      </c>
      <c s="67" r="K53">
        <v>300</v>
      </c>
      <c s="20" r="L53">
        <f>(K53/K$37)-1</f>
        <v>1.4</v>
      </c>
      <c r="M53">
        <f>K53-K$37</f>
        <v>175</v>
      </c>
    </row>
    <row r="54">
      <c s="45" r="B54"/>
      <c t="s" s="16" r="C54">
        <v>14</v>
      </c>
      <c t="s" s="16" r="D54">
        <v>52</v>
      </c>
      <c t="str" s="45" r="E54">
        <f>E$37</f>
        <v>interior</v>
      </c>
      <c t="s" s="16" r="F54">
        <v>134</v>
      </c>
      <c t="str" s="49" r="G54">
        <f>G$37</f>
        <v>no placement</v>
      </c>
      <c t="s" s="16" r="H54">
        <v>19</v>
      </c>
      <c s="45" r="I54"/>
      <c s="16" r="J54">
        <v>1000</v>
      </c>
      <c s="42" r="K54">
        <f>K$37</f>
        <v>125</v>
      </c>
      <c s="28" r="L54">
        <f>(K54/K$37)-1</f>
        <v>0</v>
      </c>
      <c s="45" r="M54">
        <f>K54-K$37</f>
        <v>0</v>
      </c>
    </row>
    <row r="55">
      <c s="45" r="B55"/>
      <c t="s" s="16" r="C55">
        <v>14</v>
      </c>
      <c t="s" s="16" r="D55">
        <v>52</v>
      </c>
      <c t="str" s="45" r="E55">
        <f>E$37</f>
        <v>interior</v>
      </c>
      <c t="s" s="16" r="F55">
        <v>134</v>
      </c>
      <c t="str" s="49" r="G55">
        <f>G$37</f>
        <v>no placement</v>
      </c>
      <c t="s" s="16" r="H55">
        <v>19</v>
      </c>
      <c s="45" r="I55"/>
      <c s="16" r="J55">
        <v>1000</v>
      </c>
      <c s="42" r="K55"/>
      <c s="28" r="L55">
        <f>(K55/K$37)-1</f>
        <v>-1</v>
      </c>
      <c s="45" r="M55">
        <f>K55-K$37</f>
        <v>-125</v>
      </c>
    </row>
    <row r="56">
      <c s="75" r="A56"/>
      <c s="45" r="B56"/>
      <c t="s" s="75" r="C56">
        <v>14</v>
      </c>
      <c t="s" s="75" r="D56">
        <v>52</v>
      </c>
      <c t="str" s="45" r="E56">
        <f>E$37</f>
        <v>interior</v>
      </c>
      <c t="s" s="75" r="F56">
        <v>134</v>
      </c>
      <c t="str" s="45" r="G56">
        <f>G$37</f>
        <v>no placement</v>
      </c>
      <c t="s" s="30" r="H56">
        <v>19</v>
      </c>
      <c s="45" r="I56"/>
      <c s="75" r="J56">
        <v>1000</v>
      </c>
      <c s="42" r="K56">
        <f>K$37</f>
        <v>125</v>
      </c>
      <c s="20" r="L56">
        <f>(K56/K$37)-1</f>
        <v>0</v>
      </c>
      <c r="M56">
        <f>K56-K$37</f>
        <v>0</v>
      </c>
    </row>
    <row r="57">
      <c s="75" r="A57"/>
      <c s="45" r="B57"/>
      <c t="s" s="75" r="C57">
        <v>14</v>
      </c>
      <c t="s" s="75" r="D57">
        <v>52</v>
      </c>
      <c t="str" s="45" r="E57">
        <f>E$37</f>
        <v>interior</v>
      </c>
      <c t="s" s="75" r="F57">
        <v>134</v>
      </c>
      <c t="str" s="45" r="G57">
        <f>G$37</f>
        <v>no placement</v>
      </c>
      <c t="s" s="30" r="H57">
        <v>45</v>
      </c>
      <c s="45" r="I57"/>
      <c s="75" r="J57">
        <v>1000</v>
      </c>
      <c s="42" r="K57">
        <v>130</v>
      </c>
      <c s="20" r="L57">
        <f>(K57/K$37)-1</f>
        <v>0.04</v>
      </c>
      <c r="M57">
        <f>K57-K$37</f>
        <v>5</v>
      </c>
    </row>
    <row r="58">
      <c s="75" r="A58"/>
      <c s="45" r="B58"/>
      <c t="s" s="75" r="C58">
        <v>14</v>
      </c>
      <c t="s" s="75" r="D58">
        <v>52</v>
      </c>
      <c t="str" s="45" r="E58">
        <f>E$37</f>
        <v>interior</v>
      </c>
      <c t="s" s="75" r="F58">
        <v>134</v>
      </c>
      <c t="str" s="45" r="G58">
        <f>G$37</f>
        <v>no placement</v>
      </c>
      <c t="s" s="30" r="H58">
        <v>46</v>
      </c>
      <c s="45" r="I58"/>
      <c s="75" r="J58">
        <v>1000</v>
      </c>
      <c s="42" r="K58">
        <v>130</v>
      </c>
      <c s="20" r="L58">
        <f>(K58/K$37)-1</f>
        <v>0.04</v>
      </c>
      <c r="M58">
        <f>K58-K$37</f>
        <v>5</v>
      </c>
    </row>
    <row r="59">
      <c s="75" r="A59"/>
      <c s="45" r="B59"/>
      <c t="s" s="75" r="C59">
        <v>14</v>
      </c>
      <c t="s" s="75" r="D59">
        <v>52</v>
      </c>
      <c t="str" s="45" r="E59">
        <f>E$37</f>
        <v>interior</v>
      </c>
      <c t="s" s="75" r="F59">
        <v>134</v>
      </c>
      <c t="str" s="45" r="G59">
        <f>G$37</f>
        <v>no placement</v>
      </c>
      <c t="s" s="30" r="H59">
        <v>31</v>
      </c>
      <c s="45" r="I59"/>
      <c s="75" r="J59">
        <v>1000</v>
      </c>
      <c s="42" r="K59">
        <v>140</v>
      </c>
      <c s="20" r="L59">
        <f>(K59/K$37)-1</f>
        <v>0.12</v>
      </c>
      <c r="M59">
        <f>K59-K$37</f>
        <v>15</v>
      </c>
    </row>
    <row r="60">
      <c s="75" r="A60"/>
      <c s="45" r="B60"/>
      <c t="s" s="75" r="C60">
        <v>14</v>
      </c>
      <c t="s" s="75" r="D60">
        <v>52</v>
      </c>
      <c t="str" s="45" r="E60">
        <f>E$37</f>
        <v>interior</v>
      </c>
      <c t="s" s="75" r="F60">
        <v>134</v>
      </c>
      <c t="str" s="45" r="G60">
        <f>G$37</f>
        <v>no placement</v>
      </c>
      <c t="s" s="30" r="H60">
        <v>32</v>
      </c>
      <c s="45" r="I60"/>
      <c s="75" r="J60">
        <v>1000</v>
      </c>
      <c s="42" r="K60">
        <v>125</v>
      </c>
      <c s="20" r="L60">
        <f>(K60/K$37)-1</f>
        <v>0</v>
      </c>
      <c r="M60">
        <f>K60-K$37</f>
        <v>0</v>
      </c>
    </row>
    <row r="61">
      <c s="45" r="B61"/>
      <c t="s" s="16" r="C61">
        <v>14</v>
      </c>
      <c t="s" s="16" r="D61">
        <v>52</v>
      </c>
      <c t="str" s="45" r="E61">
        <f>E$37</f>
        <v>interior</v>
      </c>
      <c t="s" s="16" r="F61">
        <v>134</v>
      </c>
      <c t="str" s="45" r="G61">
        <f>G$37</f>
        <v>no placement</v>
      </c>
      <c t="s" s="16" r="H61">
        <v>19</v>
      </c>
      <c s="45" r="I61"/>
      <c s="73" r="J61">
        <v>1000</v>
      </c>
      <c s="42" r="K61">
        <f>K$37</f>
        <v>125</v>
      </c>
      <c s="21" r="L61">
        <f>(K61/K$37)-1</f>
        <v>0</v>
      </c>
      <c s="16" r="M61">
        <f>K61-K$37</f>
        <v>0</v>
      </c>
    </row>
    <row r="62">
      <c s="45" r="B62"/>
      <c t="s" s="16" r="C62">
        <v>14</v>
      </c>
      <c t="s" s="16" r="D62">
        <v>52</v>
      </c>
      <c t="str" s="45" r="E62">
        <f>E$37</f>
        <v>interior</v>
      </c>
      <c t="s" s="16" r="F62">
        <v>134</v>
      </c>
      <c s="45" r="G62"/>
      <c t="s" s="16" r="H62">
        <v>19</v>
      </c>
      <c s="45" r="I62"/>
      <c s="73" r="J62">
        <v>5000</v>
      </c>
      <c s="67" r="K62"/>
      <c s="28" r="L62">
        <f>(K62/K$37)-1</f>
        <v>-1</v>
      </c>
      <c s="45" r="M62">
        <f>K62-K$37</f>
        <v>-125</v>
      </c>
    </row>
    <row r="63">
      <c s="45" r="B63"/>
      <c t="s" s="16" r="C63">
        <v>14</v>
      </c>
      <c t="s" s="16" r="D63">
        <v>52</v>
      </c>
      <c t="str" s="45" r="E63">
        <f>E$37</f>
        <v>interior</v>
      </c>
      <c t="s" s="16" r="F63">
        <v>134</v>
      </c>
      <c s="45" r="G63"/>
      <c t="s" s="16" r="H63">
        <v>19</v>
      </c>
      <c s="45" r="I63"/>
      <c s="73" r="J63">
        <v>10000</v>
      </c>
      <c s="42" r="K63"/>
      <c s="28" r="L63">
        <f>(K63/K$37)-1</f>
        <v>-1</v>
      </c>
      <c s="45" r="M63">
        <f>K63-K$37</f>
        <v>-125</v>
      </c>
    </row>
    <row r="64">
      <c s="45" r="B64"/>
      <c t="s" s="16" r="C64">
        <v>14</v>
      </c>
      <c t="s" s="16" r="D64">
        <v>52</v>
      </c>
      <c t="str" s="45" r="E64">
        <f>E$37</f>
        <v>interior</v>
      </c>
      <c t="s" s="16" r="F64">
        <v>134</v>
      </c>
      <c s="45" r="G64"/>
      <c t="s" s="16" r="H64">
        <v>19</v>
      </c>
      <c s="45" r="I64"/>
      <c s="73" r="J64">
        <v>25000</v>
      </c>
      <c s="42" r="K64">
        <v>150</v>
      </c>
      <c s="20" r="L64">
        <f>(K64/K$37)-1</f>
        <v>0.2</v>
      </c>
      <c r="M64">
        <f>K64-K$37</f>
        <v>25</v>
      </c>
    </row>
    <row r="65">
      <c s="45" r="B65"/>
      <c t="s" s="16" r="C65">
        <v>14</v>
      </c>
      <c t="s" s="16" r="D65">
        <v>52</v>
      </c>
      <c t="str" s="45" r="E65">
        <f>E$37</f>
        <v>interior</v>
      </c>
      <c t="s" s="16" r="F65">
        <v>134</v>
      </c>
      <c s="45" r="G65"/>
      <c t="s" s="16" r="H65">
        <v>19</v>
      </c>
      <c s="45" r="I65"/>
      <c s="73" r="J65">
        <v>50000</v>
      </c>
      <c s="42" r="K65"/>
      <c s="28" r="L65">
        <f>(K65/K$37)-1</f>
        <v>-1</v>
      </c>
      <c s="45" r="M65">
        <f>K65-K$37</f>
        <v>-125</v>
      </c>
    </row>
    <row r="66">
      <c s="45" r="B66"/>
      <c t="s" s="16" r="C66">
        <v>14</v>
      </c>
      <c t="s" s="16" r="D66">
        <v>52</v>
      </c>
      <c t="str" s="45" r="E66">
        <f>E$37</f>
        <v>interior</v>
      </c>
      <c t="s" s="16" r="F66">
        <v>134</v>
      </c>
      <c s="45" r="G66"/>
      <c t="s" s="16" r="H66">
        <v>19</v>
      </c>
      <c s="45" r="I66"/>
      <c s="25" r="J66">
        <v>100000</v>
      </c>
      <c s="42" r="K66">
        <v>175</v>
      </c>
      <c s="20" r="L66">
        <f>(K66/K$37)-1</f>
        <v>0.4</v>
      </c>
      <c r="M66">
        <f>K66-K$37</f>
        <v>50</v>
      </c>
    </row>
    <row r="67">
      <c s="45" r="B67"/>
      <c t="s" s="16" r="C67">
        <v>14</v>
      </c>
      <c t="s" s="16" r="D67">
        <v>52</v>
      </c>
      <c t="str" s="45" r="E67">
        <f>E$37</f>
        <v>interior</v>
      </c>
      <c t="s" s="16" r="F67">
        <v>134</v>
      </c>
      <c s="45" r="G67"/>
      <c t="s" s="16" r="H67">
        <v>19</v>
      </c>
      <c s="45" r="I67"/>
      <c s="25" r="J67">
        <v>250000</v>
      </c>
      <c s="42" r="K67">
        <v>200</v>
      </c>
      <c s="20" r="L67">
        <f>(K67/K$37)-1</f>
        <v>0.6</v>
      </c>
      <c r="M67">
        <f>K67-K$37</f>
        <v>75</v>
      </c>
    </row>
    <row r="68">
      <c s="45" r="B68"/>
      <c t="s" s="16" r="C68">
        <v>14</v>
      </c>
      <c t="s" s="16" r="D68">
        <v>52</v>
      </c>
      <c t="str" s="45" r="E68">
        <f>E$37</f>
        <v>interior</v>
      </c>
      <c t="s" s="16" r="F68">
        <v>134</v>
      </c>
      <c s="45" r="G68"/>
      <c t="s" s="16" r="H68">
        <v>19</v>
      </c>
      <c s="45" r="I68"/>
      <c s="25" r="J68">
        <v>500000</v>
      </c>
      <c s="42" r="K68"/>
      <c s="28" r="L68">
        <f>(K68/K$37)-1</f>
        <v>-1</v>
      </c>
      <c s="45" r="M68">
        <f>K68-K$37</f>
        <v>-125</v>
      </c>
    </row>
    <row r="69">
      <c s="45" r="B69"/>
      <c t="s" s="16" r="C69">
        <v>14</v>
      </c>
      <c t="s" s="16" r="D69">
        <v>52</v>
      </c>
      <c t="str" s="45" r="E69">
        <f>E$37</f>
        <v>interior</v>
      </c>
      <c t="s" s="16" r="F69">
        <v>134</v>
      </c>
      <c s="45" r="G69"/>
      <c t="s" s="16" r="H69">
        <v>19</v>
      </c>
      <c s="45" r="I69"/>
      <c s="25" r="J69">
        <v>1000000</v>
      </c>
      <c s="42" r="K69">
        <v>250</v>
      </c>
      <c s="21" r="L69">
        <f>(K69/K$37)-1</f>
        <v>1</v>
      </c>
      <c s="16" r="M69">
        <f>K69-K$37</f>
        <v>125</v>
      </c>
    </row>
    <row r="70">
      <c s="45" r="B70"/>
      <c t="s" s="16" r="C70">
        <v>14</v>
      </c>
      <c t="s" s="16" r="D70">
        <v>52</v>
      </c>
      <c t="str" s="45" r="E70">
        <f>E$37</f>
        <v>interior</v>
      </c>
      <c t="s" s="16" r="F70">
        <v>134</v>
      </c>
      <c s="45" r="G70"/>
      <c t="s" s="16" r="H70">
        <v>19</v>
      </c>
      <c s="45" r="I70"/>
      <c s="25" r="J70">
        <v>3000000</v>
      </c>
      <c s="42" r="K70"/>
      <c s="28" r="L70">
        <f>(K70/K$37)-1</f>
        <v>-1</v>
      </c>
      <c s="45" r="M70">
        <f>K70-K$37</f>
        <v>-125</v>
      </c>
    </row>
    <row r="71">
      <c s="45" r="B71"/>
      <c t="s" s="16" r="C71">
        <v>14</v>
      </c>
      <c t="s" s="16" r="D71">
        <v>52</v>
      </c>
      <c t="str" s="45" r="E71">
        <f>E$37</f>
        <v>interior</v>
      </c>
      <c t="s" s="16" r="F71">
        <v>134</v>
      </c>
      <c s="45" r="G71"/>
      <c t="s" s="16" r="H71">
        <v>19</v>
      </c>
      <c s="45" r="I71"/>
      <c s="25" r="J71">
        <v>5000000</v>
      </c>
      <c s="42" r="K71"/>
      <c s="28" r="L71">
        <f>(K71/K$37)-1</f>
        <v>-1</v>
      </c>
      <c s="45" r="M71">
        <f>K71-K$37</f>
        <v>-125</v>
      </c>
    </row>
    <row r="72">
      <c s="45" r="B72"/>
      <c t="s" s="16" r="C72">
        <v>14</v>
      </c>
      <c t="s" s="16" r="D72">
        <v>52</v>
      </c>
      <c t="str" s="45" r="E72">
        <f>E$37</f>
        <v>interior</v>
      </c>
      <c t="s" s="16" r="F72">
        <v>134</v>
      </c>
      <c s="45" r="G72"/>
      <c t="s" s="16" r="H72">
        <v>19</v>
      </c>
      <c s="45" r="I72"/>
      <c s="25" r="J72">
        <v>10000000</v>
      </c>
      <c s="42" r="K72"/>
      <c s="28" r="L72">
        <f>(K72/K$37)-1</f>
        <v>-1</v>
      </c>
      <c s="45" r="M72">
        <f>K72-K$37</f>
        <v>-125</v>
      </c>
    </row>
    <row r="73">
      <c s="45" r="B73"/>
      <c t="s" s="16" r="C73">
        <v>14</v>
      </c>
      <c t="s" s="16" r="D73">
        <v>52</v>
      </c>
      <c t="str" s="45" r="E73">
        <f>E$37</f>
        <v>interior</v>
      </c>
      <c t="s" s="16" r="F73">
        <v>134</v>
      </c>
      <c s="45" r="G73"/>
      <c t="s" s="16" r="H73">
        <v>19</v>
      </c>
      <c s="45" r="I73"/>
      <c s="25" r="J73">
        <v>25000000</v>
      </c>
      <c s="42" r="K73"/>
      <c s="28" r="L73">
        <f>(K73/K$37)-1</f>
        <v>-1</v>
      </c>
      <c s="45" r="M73">
        <f>K73-K$37</f>
        <v>-125</v>
      </c>
    </row>
    <row r="74">
      <c s="45" r="B74"/>
      <c t="s" s="16" r="C74">
        <v>14</v>
      </c>
      <c t="s" s="16" r="D74">
        <v>52</v>
      </c>
      <c t="str" s="45" r="E74">
        <f>E$37</f>
        <v>interior</v>
      </c>
      <c t="s" s="16" r="F74">
        <v>134</v>
      </c>
      <c s="45" r="G74"/>
      <c t="s" s="16" r="H74">
        <v>19</v>
      </c>
      <c s="45" r="I74"/>
      <c t="s" s="19" r="J74">
        <v>33</v>
      </c>
      <c s="42" r="K74">
        <v>300</v>
      </c>
      <c s="20" r="L74">
        <f>(K74/K$37)-1</f>
        <v>1.4</v>
      </c>
      <c r="M74">
        <f>K74-K$37</f>
        <v>175</v>
      </c>
    </row>
    <row r="75">
      <c t="s" s="75" r="A75">
        <v>272</v>
      </c>
      <c s="45" r="B75"/>
      <c t="s" s="75" r="C75">
        <v>14</v>
      </c>
      <c t="s" s="30" r="D75">
        <v>48</v>
      </c>
      <c t="s" s="45" r="E75">
        <v>49</v>
      </c>
      <c t="s" s="45" r="F75">
        <v>134</v>
      </c>
      <c t="s" s="75" r="G75">
        <v>50</v>
      </c>
      <c t="s" s="75" r="H75">
        <v>19</v>
      </c>
      <c s="45" r="I75"/>
      <c s="45" r="J75">
        <v>1000</v>
      </c>
      <c s="42" r="K75">
        <v>100</v>
      </c>
      <c s="20" r="L75">
        <f>(K75/K$75)-1</f>
        <v>0</v>
      </c>
      <c r="M75">
        <f>K75-K$75</f>
        <v>0</v>
      </c>
    </row>
    <row r="76">
      <c t="s" s="75" r="A76">
        <v>273</v>
      </c>
      <c s="45" r="B76"/>
      <c t="s" s="75" r="C76">
        <v>14</v>
      </c>
      <c t="s" s="30" r="D76">
        <v>52</v>
      </c>
      <c t="str" s="45" r="E76">
        <f>E$75</f>
        <v>interior</v>
      </c>
      <c t="str" s="45" r="F76">
        <f>F$75</f>
        <v>1/8 pg</v>
      </c>
      <c t="s" s="75" r="G76">
        <v>50</v>
      </c>
      <c t="s" s="75" r="H76">
        <v>19</v>
      </c>
      <c s="45" r="I76"/>
      <c s="45" r="J76">
        <f>J$75</f>
        <v>1000</v>
      </c>
      <c s="42" r="K76">
        <v>120</v>
      </c>
      <c s="20" r="L76">
        <f>(K76/K$75)-1</f>
        <v>0.2</v>
      </c>
      <c r="M76">
        <f>K76-K$75</f>
        <v>20</v>
      </c>
    </row>
    <row r="77">
      <c s="75" r="A77"/>
      <c s="45" r="B77"/>
      <c t="s" s="75" r="C77">
        <v>14</v>
      </c>
      <c t="s" s="30" r="D77">
        <v>53</v>
      </c>
      <c t="str" s="45" r="E77">
        <f>E$75</f>
        <v>interior</v>
      </c>
      <c t="str" s="45" r="F77">
        <f>F$75</f>
        <v>1/8 pg</v>
      </c>
      <c t="s" s="75" r="G77">
        <v>50</v>
      </c>
      <c t="s" s="75" r="H77">
        <v>19</v>
      </c>
      <c s="45" r="I77"/>
      <c s="45" r="J77">
        <f>J$75</f>
        <v>1000</v>
      </c>
      <c s="42" r="K77">
        <v>135</v>
      </c>
      <c s="20" r="L77">
        <f>(K77/K$75)-1</f>
        <v>0.35</v>
      </c>
      <c r="M77">
        <f>K77-K$75</f>
        <v>35</v>
      </c>
    </row>
    <row r="78">
      <c s="75" r="A78"/>
      <c s="45" r="B78"/>
      <c t="s" s="75" r="C78">
        <v>14</v>
      </c>
      <c t="s" s="30" r="D78">
        <v>15</v>
      </c>
      <c t="str" s="45" r="E78">
        <f>E$75</f>
        <v>interior</v>
      </c>
      <c t="str" s="45" r="F78">
        <f>F$75</f>
        <v>1/8 pg</v>
      </c>
      <c t="s" s="75" r="G78">
        <v>50</v>
      </c>
      <c t="s" s="75" r="H78">
        <v>19</v>
      </c>
      <c s="45" r="I78"/>
      <c s="45" r="J78">
        <f>J$75</f>
        <v>1000</v>
      </c>
      <c s="42" r="K78">
        <v>175</v>
      </c>
      <c s="20" r="L78">
        <f>(K78/K$75)-1</f>
        <v>0.75</v>
      </c>
      <c r="M78">
        <f>K78-K$75</f>
        <v>75</v>
      </c>
    </row>
    <row r="79">
      <c s="75" r="A79"/>
      <c s="45" r="B79"/>
      <c t="s" s="75" r="C79">
        <v>14</v>
      </c>
      <c t="s" s="30" r="D79">
        <v>54</v>
      </c>
      <c t="str" s="45" r="E79">
        <f>E$75</f>
        <v>interior</v>
      </c>
      <c t="str" s="45" r="F79">
        <f>F$75</f>
        <v>1/8 pg</v>
      </c>
      <c t="s" s="75" r="G79">
        <v>50</v>
      </c>
      <c t="s" s="75" r="H79">
        <v>19</v>
      </c>
      <c s="45" r="I79"/>
      <c s="45" r="J79">
        <f>J$75</f>
        <v>1000</v>
      </c>
      <c s="42" r="K79">
        <v>225</v>
      </c>
      <c s="20" r="L79">
        <f>(K79/K$75)-1</f>
        <v>1.25</v>
      </c>
      <c r="M79">
        <f>K79-K$75</f>
        <v>125</v>
      </c>
    </row>
    <row r="80">
      <c s="75" r="A80"/>
      <c s="45" r="B80"/>
      <c t="s" s="75" r="C80">
        <v>14</v>
      </c>
      <c t="s" s="30" r="D80">
        <v>55</v>
      </c>
      <c t="str" s="45" r="E80">
        <f>E$75</f>
        <v>interior</v>
      </c>
      <c t="str" s="45" r="F80">
        <f>F$75</f>
        <v>1/8 pg</v>
      </c>
      <c t="s" s="75" r="G80">
        <v>50</v>
      </c>
      <c t="s" s="75" r="H80">
        <v>19</v>
      </c>
      <c s="45" r="I80"/>
      <c s="45" r="J80">
        <f>J$75</f>
        <v>1000</v>
      </c>
      <c s="42" r="K80">
        <v>300</v>
      </c>
      <c s="20" r="L80">
        <f>(K80/K$75)-1</f>
        <v>2</v>
      </c>
      <c r="M80">
        <f>K80-K$75</f>
        <v>200</v>
      </c>
    </row>
    <row r="81">
      <c s="75" r="A81"/>
      <c s="45" r="B81"/>
      <c t="s" s="75" r="C81">
        <v>14</v>
      </c>
      <c t="s" s="30" r="D81">
        <v>56</v>
      </c>
      <c t="str" s="45" r="E81">
        <f>E$75</f>
        <v>interior</v>
      </c>
      <c t="str" s="45" r="F81">
        <f>F$75</f>
        <v>1/8 pg</v>
      </c>
      <c t="s" s="75" r="G81">
        <v>50</v>
      </c>
      <c t="s" s="75" r="H81">
        <v>19</v>
      </c>
      <c s="45" r="I81"/>
      <c s="45" r="J81">
        <f>J$75</f>
        <v>1000</v>
      </c>
      <c s="42" r="K81">
        <v>400</v>
      </c>
      <c s="20" r="L81">
        <f>(K81/K$75)-1</f>
        <v>3</v>
      </c>
      <c r="M81">
        <f>K81-K$75</f>
        <v>300</v>
      </c>
    </row>
    <row r="82">
      <c s="75" r="A82"/>
      <c s="45" r="B82"/>
      <c t="s" s="75" r="C82">
        <v>14</v>
      </c>
      <c t="s" s="30" r="D82">
        <v>57</v>
      </c>
      <c s="45" r="E82"/>
      <c t="str" s="45" r="F82">
        <f>F$75</f>
        <v>1/8 pg</v>
      </c>
      <c t="s" s="75" r="G82">
        <v>50</v>
      </c>
      <c t="s" s="75" r="H82">
        <v>19</v>
      </c>
      <c s="45" r="I82"/>
      <c s="45" r="J82">
        <f>J$75</f>
        <v>1000</v>
      </c>
      <c s="42" r="K82">
        <v>600</v>
      </c>
      <c s="20" r="L82">
        <f>(K82/K$75)-1</f>
        <v>5</v>
      </c>
      <c r="M82">
        <f>K82-K$75</f>
        <v>500</v>
      </c>
    </row>
    <row r="83">
      <c s="45" r="B83"/>
      <c t="s" s="16" r="C83">
        <v>14</v>
      </c>
      <c t="s" s="16" r="D83">
        <v>52</v>
      </c>
      <c t="str" s="49" r="E83">
        <f>E$75</f>
        <v>interior</v>
      </c>
      <c t="str" s="45" r="F83">
        <f>F$75</f>
        <v>1/8 pg</v>
      </c>
      <c t="s" s="16" r="G83">
        <v>50</v>
      </c>
      <c t="s" s="16" r="H83">
        <v>19</v>
      </c>
      <c s="45" r="I83"/>
      <c s="45" r="J83">
        <f>J$75</f>
        <v>1000</v>
      </c>
      <c s="42" r="K83">
        <f>K$75</f>
        <v>100</v>
      </c>
      <c s="28" r="L83">
        <f>(K83/K$75)-1</f>
        <v>0</v>
      </c>
      <c s="45" r="M83">
        <f>K83-K$75</f>
        <v>0</v>
      </c>
    </row>
    <row r="84">
      <c s="45" r="B84"/>
      <c t="s" s="16" r="C84">
        <v>14</v>
      </c>
      <c t="s" s="16" r="D84">
        <v>52</v>
      </c>
      <c t="str" s="49" r="E84">
        <f>E$75</f>
        <v>interior</v>
      </c>
      <c t="str" s="45" r="F84">
        <f>F$75</f>
        <v>1/8 pg</v>
      </c>
      <c t="s" s="16" r="G84">
        <v>50</v>
      </c>
      <c t="s" s="16" r="H84">
        <v>19</v>
      </c>
      <c s="45" r="I84"/>
      <c s="45" r="J84">
        <f>J$75</f>
        <v>1000</v>
      </c>
      <c s="42" r="K84"/>
      <c s="28" r="L84">
        <f>(K84/K$75)-1</f>
        <v>-1</v>
      </c>
      <c s="45" r="M84">
        <f>K84-K$75</f>
        <v>-100</v>
      </c>
    </row>
    <row r="85">
      <c s="45" r="B85"/>
      <c t="s" s="16" r="C85">
        <v>14</v>
      </c>
      <c t="s" s="16" r="D85">
        <v>52</v>
      </c>
      <c t="str" s="49" r="E85">
        <f>E$75</f>
        <v>interior</v>
      </c>
      <c t="str" s="45" r="F85">
        <f>F$75</f>
        <v>1/8 pg</v>
      </c>
      <c t="s" s="16" r="G85">
        <v>50</v>
      </c>
      <c t="s" s="16" r="H85">
        <v>19</v>
      </c>
      <c s="45" r="I85"/>
      <c s="45" r="J85">
        <f>J$75</f>
        <v>1000</v>
      </c>
      <c s="42" r="K85"/>
      <c s="28" r="L85">
        <f>(K85/K$75)-1</f>
        <v>-1</v>
      </c>
      <c s="45" r="M85">
        <f>K85-K$75</f>
        <v>-100</v>
      </c>
    </row>
    <row r="86">
      <c s="45" r="B86"/>
      <c t="s" s="16" r="C86">
        <v>14</v>
      </c>
      <c t="s" s="16" r="D86">
        <v>52</v>
      </c>
      <c t="str" s="49" r="E86">
        <f>E$75</f>
        <v>interior</v>
      </c>
      <c t="str" s="45" r="F86">
        <f>F$75</f>
        <v>1/8 pg</v>
      </c>
      <c t="s" s="16" r="G86">
        <v>50</v>
      </c>
      <c t="s" s="16" r="H86">
        <v>19</v>
      </c>
      <c s="45" r="I86"/>
      <c s="45" r="J86">
        <f>J$75</f>
        <v>1000</v>
      </c>
      <c s="42" r="K86"/>
      <c s="28" r="L86">
        <f>(K86/K$75)-1</f>
        <v>-1</v>
      </c>
      <c s="45" r="M86">
        <f>K86-K$75</f>
        <v>-100</v>
      </c>
    </row>
    <row r="87">
      <c s="75" r="A87"/>
      <c s="45" r="B87"/>
      <c t="s" s="75" r="C87">
        <v>14</v>
      </c>
      <c t="s" s="75" r="D87">
        <v>52</v>
      </c>
      <c t="str" s="45" r="E87">
        <f>E$75</f>
        <v>interior</v>
      </c>
      <c t="str" s="49" r="F87">
        <f>F$75</f>
        <v>1/8 pg</v>
      </c>
      <c t="s" s="75" r="G87">
        <v>50</v>
      </c>
      <c t="s" s="75" r="H87">
        <v>19</v>
      </c>
      <c s="45" r="I87"/>
      <c s="45" r="J87">
        <f>J$75</f>
        <v>1000</v>
      </c>
      <c s="42" r="K87">
        <f>K$75</f>
        <v>100</v>
      </c>
      <c s="28" r="L87">
        <f>(K87/K$75)-1</f>
        <v>0</v>
      </c>
      <c s="45" r="M87">
        <f>K87-K$75</f>
        <v>0</v>
      </c>
    </row>
    <row r="88">
      <c s="75" r="A88"/>
      <c s="45" r="B88"/>
      <c t="s" s="75" r="C88">
        <v>14</v>
      </c>
      <c t="s" s="75" r="D88">
        <v>52</v>
      </c>
      <c t="str" s="45" r="E88">
        <f>E$75</f>
        <v>interior</v>
      </c>
      <c t="str" s="49" r="F88">
        <f>F$75</f>
        <v>1/8 pg</v>
      </c>
      <c t="s" s="75" r="G88">
        <v>50</v>
      </c>
      <c t="s" s="75" r="H88">
        <v>19</v>
      </c>
      <c s="45" r="I88"/>
      <c s="45" r="J88">
        <f>J$75</f>
        <v>1000</v>
      </c>
      <c s="42" r="K88"/>
      <c s="28" r="L88">
        <f>(K88/K$75)-1</f>
        <v>-1</v>
      </c>
      <c s="45" r="M88">
        <f>K88-K$75</f>
        <v>-100</v>
      </c>
    </row>
    <row r="89">
      <c s="16" r="A89"/>
      <c s="45" r="B89"/>
      <c t="s" s="16" r="C89">
        <v>14</v>
      </c>
      <c t="s" s="16" r="D89">
        <v>52</v>
      </c>
      <c t="str" s="45" r="E89">
        <f>E$75</f>
        <v>interior</v>
      </c>
      <c t="str" s="45" r="F89">
        <f>F$75</f>
        <v>1/8 pg</v>
      </c>
      <c t="s" s="43" r="G89">
        <v>50</v>
      </c>
      <c t="s" s="16" r="H89">
        <v>19</v>
      </c>
      <c s="45" r="I89"/>
      <c s="45" r="J89">
        <f>J$75</f>
        <v>1000</v>
      </c>
      <c s="42" r="K89">
        <f>K$75</f>
        <v>100</v>
      </c>
      <c s="20" r="L89">
        <f>(K89/K$75)-1</f>
        <v>0</v>
      </c>
      <c r="M89">
        <f>K89-K$75</f>
        <v>0</v>
      </c>
    </row>
    <row r="90">
      <c s="16" r="A90"/>
      <c s="45" r="B90"/>
      <c t="s" s="16" r="C90">
        <v>14</v>
      </c>
      <c t="s" s="16" r="D90">
        <v>52</v>
      </c>
      <c t="str" s="45" r="E90">
        <f>E$75</f>
        <v>interior</v>
      </c>
      <c t="str" s="45" r="F90">
        <f>F$75</f>
        <v>1/8 pg</v>
      </c>
      <c t="s" s="43" r="G90">
        <v>62</v>
      </c>
      <c t="s" s="16" r="H90">
        <v>19</v>
      </c>
      <c s="45" r="I90"/>
      <c s="45" r="J90">
        <f>J$75</f>
        <v>1000</v>
      </c>
      <c s="42" r="K90">
        <v>175</v>
      </c>
      <c s="20" r="L90">
        <f>(K90/K$75)-1</f>
        <v>0.75</v>
      </c>
      <c r="M90">
        <f>K90-K$75</f>
        <v>75</v>
      </c>
    </row>
    <row r="91">
      <c s="16" r="A91"/>
      <c s="45" r="B91"/>
      <c t="s" s="16" r="C91">
        <v>14</v>
      </c>
      <c t="s" s="16" r="D91">
        <v>52</v>
      </c>
      <c t="str" s="45" r="E91">
        <f>E$75</f>
        <v>interior</v>
      </c>
      <c t="str" s="45" r="F91">
        <f>F$75</f>
        <v>1/8 pg</v>
      </c>
      <c t="s" s="43" r="G91">
        <v>63</v>
      </c>
      <c t="s" s="16" r="H91">
        <v>19</v>
      </c>
      <c s="45" r="I91"/>
      <c s="45" r="J91">
        <f>J$75</f>
        <v>1000</v>
      </c>
      <c s="42" r="K91">
        <v>250</v>
      </c>
      <c s="20" r="L91">
        <f>(K91/K$75)-1</f>
        <v>1.5</v>
      </c>
      <c r="M91">
        <f>K91-K$75</f>
        <v>150</v>
      </c>
    </row>
    <row r="92">
      <c s="75" r="A92"/>
      <c s="45" r="B92"/>
      <c t="s" s="75" r="C92">
        <v>14</v>
      </c>
      <c t="s" s="75" r="D92">
        <v>52</v>
      </c>
      <c t="str" s="45" r="E92">
        <f>E$75</f>
        <v>interior</v>
      </c>
      <c t="str" s="45" r="F92">
        <f>F$75</f>
        <v>1/8 pg</v>
      </c>
      <c t="s" s="75" r="G92">
        <v>50</v>
      </c>
      <c t="s" s="30" r="H92">
        <v>19</v>
      </c>
      <c s="45" r="I92"/>
      <c s="45" r="J92">
        <f>J$75</f>
        <v>1000</v>
      </c>
      <c s="42" r="K92">
        <f>K$75</f>
        <v>100</v>
      </c>
      <c s="20" r="L92">
        <f>(K92/K$75)-1</f>
        <v>0</v>
      </c>
      <c r="M92">
        <f>K92-K$75</f>
        <v>0</v>
      </c>
    </row>
    <row r="93">
      <c s="75" r="A93"/>
      <c s="45" r="B93"/>
      <c t="s" s="75" r="C93">
        <v>14</v>
      </c>
      <c t="s" s="75" r="D93">
        <v>52</v>
      </c>
      <c t="str" s="45" r="E93">
        <f>E$75</f>
        <v>interior</v>
      </c>
      <c t="str" s="45" r="F93">
        <f>F$75</f>
        <v>1/8 pg</v>
      </c>
      <c t="s" s="75" r="G93">
        <v>50</v>
      </c>
      <c t="s" s="30" r="H93">
        <v>45</v>
      </c>
      <c s="45" r="I93"/>
      <c s="45" r="J93">
        <f>J$75</f>
        <v>1000</v>
      </c>
      <c s="42" r="K93">
        <v>105</v>
      </c>
      <c s="20" r="L93">
        <f>(K93/K$75)-1</f>
        <v>0.05</v>
      </c>
      <c r="M93">
        <f>K93-K$75</f>
        <v>5</v>
      </c>
    </row>
    <row r="94">
      <c s="75" r="A94"/>
      <c s="45" r="B94"/>
      <c t="s" s="75" r="C94">
        <v>14</v>
      </c>
      <c t="s" s="75" r="D94">
        <v>52</v>
      </c>
      <c t="str" s="45" r="E94">
        <f>E$75</f>
        <v>interior</v>
      </c>
      <c t="str" s="45" r="F94">
        <f>F$75</f>
        <v>1/8 pg</v>
      </c>
      <c t="s" s="75" r="G94">
        <v>50</v>
      </c>
      <c t="s" s="30" r="H94">
        <v>46</v>
      </c>
      <c s="45" r="I94"/>
      <c s="45" r="J94">
        <f>J$75</f>
        <v>1000</v>
      </c>
      <c s="42" r="K94">
        <v>105</v>
      </c>
      <c s="20" r="L94">
        <f>(K94/K$75)-1</f>
        <v>0.05</v>
      </c>
      <c r="M94">
        <f>K94-K$75</f>
        <v>5</v>
      </c>
    </row>
    <row r="95">
      <c s="75" r="A95"/>
      <c s="45" r="B95"/>
      <c t="s" s="75" r="C95">
        <v>14</v>
      </c>
      <c t="s" s="75" r="D95">
        <v>52</v>
      </c>
      <c t="str" s="45" r="E95">
        <f>E$75</f>
        <v>interior</v>
      </c>
      <c t="str" s="45" r="F95">
        <f>F$75</f>
        <v>1/8 pg</v>
      </c>
      <c t="s" s="75" r="G95">
        <v>50</v>
      </c>
      <c t="s" s="30" r="H95">
        <v>31</v>
      </c>
      <c s="45" r="I95"/>
      <c s="45" r="J95">
        <f>J$75</f>
        <v>1000</v>
      </c>
      <c s="42" r="K95">
        <v>110</v>
      </c>
      <c s="20" r="L95">
        <f>(K95/K$75)-1</f>
        <v>0.1</v>
      </c>
      <c r="M95">
        <f>K95-K$75</f>
        <v>10</v>
      </c>
    </row>
    <row r="96">
      <c s="75" r="A96"/>
      <c s="45" r="B96"/>
      <c t="s" s="75" r="C96">
        <v>14</v>
      </c>
      <c t="s" s="75" r="D96">
        <v>52</v>
      </c>
      <c t="str" s="45" r="E96">
        <f>E$75</f>
        <v>interior</v>
      </c>
      <c t="str" s="45" r="F96">
        <f>F$75</f>
        <v>1/8 pg</v>
      </c>
      <c t="s" s="75" r="G96">
        <v>50</v>
      </c>
      <c t="s" s="30" r="H96">
        <v>32</v>
      </c>
      <c s="45" r="I96"/>
      <c s="45" r="J96">
        <f>J$75</f>
        <v>1000</v>
      </c>
      <c s="42" r="K96">
        <v>100</v>
      </c>
      <c s="20" r="L96">
        <f>(K96/K$75)-1</f>
        <v>0</v>
      </c>
      <c r="M96">
        <f>K96-K$75</f>
        <v>0</v>
      </c>
    </row>
    <row r="97">
      <c s="45" r="B97"/>
      <c t="s" s="16" r="C97">
        <v>14</v>
      </c>
      <c t="s" s="16" r="D97">
        <v>52</v>
      </c>
      <c t="str" s="45" r="E97">
        <f>E$75</f>
        <v>interior</v>
      </c>
      <c t="str" s="45" r="F97">
        <f>F$75</f>
        <v>1/8 pg</v>
      </c>
      <c t="s" s="16" r="G97">
        <v>50</v>
      </c>
      <c t="s" s="16" r="H97">
        <v>19</v>
      </c>
      <c s="45" r="I97"/>
      <c s="53" r="J97">
        <v>1000</v>
      </c>
      <c s="42" r="K97"/>
      <c s="28" r="L97">
        <f>(K97/K$75)-1</f>
        <v>-1</v>
      </c>
      <c s="45" r="M97">
        <f>K97-K$75</f>
        <v>-100</v>
      </c>
    </row>
    <row r="98">
      <c s="45" r="B98"/>
      <c t="s" s="16" r="C98">
        <v>14</v>
      </c>
      <c t="s" s="16" r="D98">
        <v>52</v>
      </c>
      <c t="str" s="45" r="E98">
        <f>E$75</f>
        <v>interior</v>
      </c>
      <c t="str" s="45" r="F98">
        <f>F$75</f>
        <v>1/8 pg</v>
      </c>
      <c t="s" s="16" r="G98">
        <v>50</v>
      </c>
      <c t="s" s="16" r="H98">
        <v>19</v>
      </c>
      <c s="45" r="I98"/>
      <c s="53" r="J98">
        <v>5000</v>
      </c>
      <c s="42" r="K98"/>
      <c s="28" r="L98">
        <f>(K98/K$75)-1</f>
        <v>-1</v>
      </c>
      <c s="45" r="M98">
        <f>K98-K$75</f>
        <v>-100</v>
      </c>
    </row>
    <row r="99">
      <c s="45" r="B99"/>
      <c t="s" s="16" r="C99">
        <v>14</v>
      </c>
      <c t="s" s="16" r="D99">
        <v>52</v>
      </c>
      <c t="str" s="45" r="E99">
        <f>E$75</f>
        <v>interior</v>
      </c>
      <c t="str" s="45" r="F99">
        <f>F$75</f>
        <v>1/8 pg</v>
      </c>
      <c t="s" s="16" r="G99">
        <v>50</v>
      </c>
      <c t="s" s="16" r="H99">
        <v>19</v>
      </c>
      <c s="45" r="I99"/>
      <c s="53" r="J99">
        <v>10000</v>
      </c>
      <c s="42" r="K99">
        <f>K$75</f>
        <v>100</v>
      </c>
      <c s="28" r="L99">
        <f>(K99/K$75)-1</f>
        <v>0</v>
      </c>
      <c s="45" r="M99">
        <f>K99-K$75</f>
        <v>0</v>
      </c>
    </row>
    <row r="100">
      <c s="45" r="B100"/>
      <c t="s" s="16" r="C100">
        <v>14</v>
      </c>
      <c t="s" s="16" r="D100">
        <v>52</v>
      </c>
      <c t="str" s="45" r="E100">
        <f>E$75</f>
        <v>interior</v>
      </c>
      <c t="str" s="45" r="F100">
        <f>F$75</f>
        <v>1/8 pg</v>
      </c>
      <c t="s" s="16" r="G100">
        <v>50</v>
      </c>
      <c t="s" s="16" r="H100">
        <v>19</v>
      </c>
      <c s="45" r="I100"/>
      <c s="53" r="J100">
        <v>25000</v>
      </c>
      <c s="42" r="K100"/>
      <c s="28" r="L100">
        <f>(K100/K$75)-1</f>
        <v>-1</v>
      </c>
      <c s="45" r="M100">
        <f>K100-K$75</f>
        <v>-100</v>
      </c>
    </row>
    <row r="101">
      <c s="45" r="B101"/>
      <c t="s" s="16" r="C101">
        <v>14</v>
      </c>
      <c t="s" s="16" r="D101">
        <v>52</v>
      </c>
      <c t="str" s="45" r="E101">
        <f>E$75</f>
        <v>interior</v>
      </c>
      <c t="str" s="45" r="F101">
        <f>F$75</f>
        <v>1/8 pg</v>
      </c>
      <c t="s" s="16" r="G101">
        <v>50</v>
      </c>
      <c t="s" s="16" r="H101">
        <v>19</v>
      </c>
      <c s="45" r="I101"/>
      <c s="53" r="J101">
        <v>50000</v>
      </c>
      <c s="42" r="K101"/>
      <c s="28" r="L101">
        <f>(K101/K$75)-1</f>
        <v>-1</v>
      </c>
      <c s="45" r="M101">
        <f>K101-K$75</f>
        <v>-100</v>
      </c>
    </row>
    <row r="102">
      <c s="45" r="B102"/>
      <c t="s" s="16" r="C102">
        <v>14</v>
      </c>
      <c t="s" s="16" r="D102">
        <v>52</v>
      </c>
      <c t="str" s="45" r="E102">
        <f>E$75</f>
        <v>interior</v>
      </c>
      <c t="str" s="45" r="F102">
        <f>F$75</f>
        <v>1/8 pg</v>
      </c>
      <c t="s" s="16" r="G102">
        <v>50</v>
      </c>
      <c t="s" s="16" r="H102">
        <v>19</v>
      </c>
      <c s="45" r="I102"/>
      <c s="53" r="J102">
        <v>100000</v>
      </c>
      <c s="42" r="K102"/>
      <c s="28" r="L102">
        <f>(K102/K$75)-1</f>
        <v>-1</v>
      </c>
      <c s="45" r="M102">
        <f>K102-K$75</f>
        <v>-100</v>
      </c>
    </row>
    <row r="103">
      <c s="45" r="B103"/>
      <c t="s" s="16" r="C103">
        <v>14</v>
      </c>
      <c t="s" s="16" r="D103">
        <v>52</v>
      </c>
      <c t="str" s="45" r="E103">
        <f>E$75</f>
        <v>interior</v>
      </c>
      <c t="str" s="45" r="F103">
        <f>F$75</f>
        <v>1/8 pg</v>
      </c>
      <c t="s" s="16" r="G103">
        <v>50</v>
      </c>
      <c t="s" s="16" r="H103">
        <v>19</v>
      </c>
      <c s="45" r="I103"/>
      <c s="53" r="J103">
        <v>250000</v>
      </c>
      <c s="42" r="K103"/>
      <c s="28" r="L103">
        <f>(K103/K$75)-1</f>
        <v>-1</v>
      </c>
      <c s="45" r="M103">
        <f>K103-K$75</f>
        <v>-100</v>
      </c>
    </row>
    <row r="104">
      <c s="45" r="B104"/>
      <c t="s" s="16" r="C104">
        <v>14</v>
      </c>
      <c t="s" s="16" r="D104">
        <v>52</v>
      </c>
      <c t="str" s="45" r="E104">
        <f>E$75</f>
        <v>interior</v>
      </c>
      <c t="str" s="45" r="F104">
        <f>F$75</f>
        <v>1/8 pg</v>
      </c>
      <c t="s" s="16" r="G104">
        <v>50</v>
      </c>
      <c t="s" s="16" r="H104">
        <v>19</v>
      </c>
      <c s="45" r="I104"/>
      <c s="53" r="J104">
        <v>500000</v>
      </c>
      <c s="42" r="K104"/>
      <c s="28" r="L104">
        <f>(K104/K$75)-1</f>
        <v>-1</v>
      </c>
      <c s="45" r="M104">
        <f>K104-K$75</f>
        <v>-100</v>
      </c>
    </row>
    <row r="105">
      <c s="45" r="B105"/>
      <c t="s" s="16" r="C105">
        <v>14</v>
      </c>
      <c t="s" s="16" r="D105">
        <v>52</v>
      </c>
      <c t="str" s="45" r="E105">
        <f>E$75</f>
        <v>interior</v>
      </c>
      <c t="str" s="45" r="F105">
        <f>F$75</f>
        <v>1/8 pg</v>
      </c>
      <c t="s" s="16" r="G105">
        <v>50</v>
      </c>
      <c t="s" s="16" r="H105">
        <v>19</v>
      </c>
      <c s="45" r="I105"/>
      <c s="53" r="J105">
        <v>1000000</v>
      </c>
      <c s="42" r="K105"/>
      <c s="28" r="L105">
        <f>(K105/K$75)-1</f>
        <v>-1</v>
      </c>
      <c s="45" r="M105">
        <f>K105-K$75</f>
        <v>-100</v>
      </c>
    </row>
    <row r="106">
      <c s="45" r="B106"/>
      <c t="s" s="16" r="C106">
        <v>14</v>
      </c>
      <c t="s" s="16" r="D106">
        <v>52</v>
      </c>
      <c t="str" s="45" r="E106">
        <f>E$75</f>
        <v>interior</v>
      </c>
      <c t="str" s="45" r="F106">
        <f>F$75</f>
        <v>1/8 pg</v>
      </c>
      <c t="s" s="16" r="G106">
        <v>50</v>
      </c>
      <c t="s" s="16" r="H106">
        <v>19</v>
      </c>
      <c s="45" r="I106"/>
      <c s="53" r="J106">
        <v>3000000</v>
      </c>
      <c s="42" r="K106"/>
      <c s="28" r="L106">
        <f>(K106/K$75)-1</f>
        <v>-1</v>
      </c>
      <c s="45" r="M106">
        <f>K106-K$75</f>
        <v>-100</v>
      </c>
    </row>
    <row r="107">
      <c s="45" r="B107"/>
      <c t="s" s="16" r="C107">
        <v>14</v>
      </c>
      <c t="s" s="16" r="D107">
        <v>52</v>
      </c>
      <c t="str" s="45" r="E107">
        <f>E$75</f>
        <v>interior</v>
      </c>
      <c t="str" s="45" r="F107">
        <f>F$75</f>
        <v>1/8 pg</v>
      </c>
      <c t="s" s="16" r="G107">
        <v>50</v>
      </c>
      <c t="s" s="16" r="H107">
        <v>19</v>
      </c>
      <c s="45" r="I107"/>
      <c s="53" r="J107">
        <v>5000000</v>
      </c>
      <c s="42" r="K107"/>
      <c s="28" r="L107">
        <f>(K107/K$75)-1</f>
        <v>-1</v>
      </c>
      <c s="45" r="M107">
        <f>K107-K$75</f>
        <v>-100</v>
      </c>
    </row>
    <row r="108">
      <c s="45" r="B108"/>
      <c t="s" s="16" r="C108">
        <v>14</v>
      </c>
      <c t="s" s="16" r="D108">
        <v>52</v>
      </c>
      <c t="str" s="45" r="E108">
        <f>E$75</f>
        <v>interior</v>
      </c>
      <c t="str" s="45" r="F108">
        <f>F$75</f>
        <v>1/8 pg</v>
      </c>
      <c t="s" s="16" r="G108">
        <v>50</v>
      </c>
      <c t="s" s="16" r="H108">
        <v>19</v>
      </c>
      <c s="45" r="I108"/>
      <c s="53" r="J108">
        <v>10000000</v>
      </c>
      <c s="42" r="K108"/>
      <c s="28" r="L108">
        <f>(K108/K$75)-1</f>
        <v>-1</v>
      </c>
      <c s="45" r="M108">
        <f>K108-K$75</f>
        <v>-100</v>
      </c>
    </row>
    <row r="109">
      <c s="45" r="B109"/>
      <c t="s" s="16" r="C109">
        <v>14</v>
      </c>
      <c t="s" s="16" r="D109">
        <v>52</v>
      </c>
      <c t="str" s="45" r="E109">
        <f>E$75</f>
        <v>interior</v>
      </c>
      <c t="str" s="45" r="F109">
        <f>F$75</f>
        <v>1/8 pg</v>
      </c>
      <c t="s" s="16" r="G109">
        <v>50</v>
      </c>
      <c t="s" s="16" r="H109">
        <v>19</v>
      </c>
      <c s="45" r="I109"/>
      <c s="53" r="J109">
        <v>25000000</v>
      </c>
      <c s="42" r="K109"/>
      <c s="28" r="L109">
        <f>(K109/K$75)-1</f>
        <v>-1</v>
      </c>
      <c s="45" r="M109">
        <f>K109-K$75</f>
        <v>-100</v>
      </c>
    </row>
    <row r="110">
      <c s="45" r="B110"/>
      <c t="s" s="16" r="C110">
        <v>14</v>
      </c>
      <c t="s" s="16" r="D110">
        <v>52</v>
      </c>
      <c t="str" s="45" r="E110">
        <f>E$75</f>
        <v>interior</v>
      </c>
      <c t="str" s="45" r="F110">
        <f>F$75</f>
        <v>1/8 pg</v>
      </c>
      <c t="s" s="16" r="G110">
        <v>50</v>
      </c>
      <c t="s" s="16" r="H110">
        <v>19</v>
      </c>
      <c s="45" r="I110"/>
      <c t="s" s="49" r="J110">
        <v>33</v>
      </c>
      <c s="42" r="K110"/>
      <c s="28" r="L110">
        <f>(K110/K$75)-1</f>
        <v>-1</v>
      </c>
      <c s="45" r="M110">
        <f>K110-K$75</f>
        <v>-100</v>
      </c>
    </row>
    <row r="111">
      <c t="s" s="75" r="A111">
        <v>274</v>
      </c>
      <c s="45" r="B111"/>
      <c t="s" s="75" r="C111">
        <v>14</v>
      </c>
      <c t="s" s="30" r="D111">
        <v>48</v>
      </c>
      <c t="s" s="45" r="E111">
        <v>49</v>
      </c>
      <c t="s" s="45" r="F111">
        <v>134</v>
      </c>
      <c t="s" s="75" r="G111">
        <v>110</v>
      </c>
      <c t="s" s="75" r="H111">
        <v>19</v>
      </c>
      <c s="45" r="I111"/>
      <c s="45" r="J111">
        <v>1000</v>
      </c>
      <c s="42" r="K111">
        <v>240</v>
      </c>
      <c s="20" r="L111">
        <f>(K111/K$111)-1</f>
        <v>0</v>
      </c>
      <c r="M111">
        <f>K111-K$111</f>
        <v>0</v>
      </c>
    </row>
    <row r="112">
      <c s="75" r="A112"/>
      <c s="45" r="B112"/>
      <c t="s" s="75" r="C112">
        <v>14</v>
      </c>
      <c t="s" s="30" r="D112">
        <v>52</v>
      </c>
      <c t="str" s="45" r="E112">
        <f>E$111</f>
        <v>interior</v>
      </c>
      <c t="str" s="45" r="F112">
        <f>F$111</f>
        <v>1/8 pg</v>
      </c>
      <c t="str" s="75" r="G112">
        <f>G$111</f>
        <v>single ad</v>
      </c>
      <c t="s" s="75" r="H112">
        <v>19</v>
      </c>
      <c s="45" r="I112"/>
      <c s="45" r="J112">
        <f>J$75</f>
        <v>1000</v>
      </c>
      <c s="42" r="K112">
        <v>287</v>
      </c>
      <c s="20" r="L112">
        <f>(K112/K$111)-1</f>
        <v>0.195833333333333</v>
      </c>
      <c r="M112">
        <f>K112-K$111</f>
        <v>47</v>
      </c>
      <c s="65" r="N112"/>
    </row>
    <row r="113">
      <c s="75" r="A113"/>
      <c s="45" r="B113"/>
      <c t="s" s="75" r="C113">
        <v>14</v>
      </c>
      <c t="s" s="30" r="D113">
        <v>53</v>
      </c>
      <c t="str" s="45" r="E113">
        <f>E$111</f>
        <v>interior</v>
      </c>
      <c t="str" s="45" r="F113">
        <f>F$111</f>
        <v>1/8 pg</v>
      </c>
      <c t="str" s="75" r="G113">
        <f>G$111</f>
        <v>single ad</v>
      </c>
      <c t="s" s="75" r="H113">
        <v>19</v>
      </c>
      <c s="45" r="I113"/>
      <c s="45" r="J113">
        <f>J$75</f>
        <v>1000</v>
      </c>
      <c s="42" r="K113">
        <v>323</v>
      </c>
      <c s="20" r="L113">
        <f>(K113/K$111)-1</f>
        <v>0.345833333333333</v>
      </c>
      <c r="M113">
        <f>K113-K$111</f>
        <v>83</v>
      </c>
      <c s="65" r="N113"/>
    </row>
    <row r="114">
      <c s="75" r="A114"/>
      <c s="45" r="B114"/>
      <c t="s" s="75" r="C114">
        <v>14</v>
      </c>
      <c t="s" s="30" r="D114">
        <v>15</v>
      </c>
      <c t="str" s="45" r="E114">
        <f>E$111</f>
        <v>interior</v>
      </c>
      <c t="str" s="45" r="F114">
        <f>F$111</f>
        <v>1/8 pg</v>
      </c>
      <c t="str" s="75" r="G114">
        <f>G$111</f>
        <v>single ad</v>
      </c>
      <c t="s" s="75" r="H114">
        <v>19</v>
      </c>
      <c s="45" r="I114"/>
      <c s="45" r="J114">
        <f>J$75</f>
        <v>1000</v>
      </c>
      <c s="42" r="K114">
        <v>376</v>
      </c>
      <c s="20" r="L114">
        <f>(K114/K$111)-1</f>
        <v>0.566666666666667</v>
      </c>
      <c r="M114">
        <f>K114-K$111</f>
        <v>136</v>
      </c>
      <c s="65" r="N114"/>
    </row>
    <row r="115">
      <c s="75" r="A115"/>
      <c s="45" r="B115"/>
      <c t="s" s="75" r="C115">
        <v>14</v>
      </c>
      <c t="s" s="30" r="D115">
        <v>54</v>
      </c>
      <c t="str" s="45" r="E115">
        <f>E$111</f>
        <v>interior</v>
      </c>
      <c t="str" s="45" r="F115">
        <f>F$111</f>
        <v>1/8 pg</v>
      </c>
      <c t="str" s="75" r="G115">
        <f>G$111</f>
        <v>single ad</v>
      </c>
      <c t="s" s="75" r="H115">
        <v>19</v>
      </c>
      <c s="45" r="I115"/>
      <c s="45" r="J115">
        <f>J$75</f>
        <v>1000</v>
      </c>
      <c s="42" r="K115">
        <v>511</v>
      </c>
      <c s="20" r="L115">
        <f>(K115/K$111)-1</f>
        <v>1.12916666666667</v>
      </c>
      <c r="M115">
        <f>K115-K$111</f>
        <v>271</v>
      </c>
      <c s="65" r="N115"/>
    </row>
    <row r="116">
      <c s="75" r="A116"/>
      <c s="45" r="B116"/>
      <c t="s" s="75" r="C116">
        <v>14</v>
      </c>
      <c t="s" s="30" r="D116">
        <v>55</v>
      </c>
      <c t="str" s="45" r="E116">
        <f>E$111</f>
        <v>interior</v>
      </c>
      <c t="str" s="45" r="F116">
        <f>F$111</f>
        <v>1/8 pg</v>
      </c>
      <c t="str" s="75" r="G116">
        <f>G$111</f>
        <v>single ad</v>
      </c>
      <c t="s" s="75" r="H116">
        <v>19</v>
      </c>
      <c s="45" r="I116"/>
      <c s="45" r="J116">
        <f>J$75</f>
        <v>1000</v>
      </c>
      <c s="42" r="K116">
        <v>647</v>
      </c>
      <c s="20" r="L116">
        <f>(K116/K$111)-1</f>
        <v>1.69583333333333</v>
      </c>
      <c r="M116">
        <f>K116-K$111</f>
        <v>407</v>
      </c>
      <c s="65" r="N116"/>
    </row>
    <row r="117">
      <c s="75" r="A117"/>
      <c s="45" r="B117"/>
      <c t="s" s="75" r="C117">
        <v>14</v>
      </c>
      <c t="s" s="30" r="D117">
        <v>56</v>
      </c>
      <c t="str" s="45" r="E117">
        <f>E$111</f>
        <v>interior</v>
      </c>
      <c t="str" s="45" r="F117">
        <f>F$111</f>
        <v>1/8 pg</v>
      </c>
      <c t="str" s="75" r="G117">
        <f>G$111</f>
        <v>single ad</v>
      </c>
      <c t="s" s="75" r="H117">
        <v>19</v>
      </c>
      <c s="45" r="I117"/>
      <c s="45" r="J117">
        <f>J$75</f>
        <v>1000</v>
      </c>
      <c s="42" r="K117">
        <v>814</v>
      </c>
      <c s="20" r="L117">
        <f>(K117/K$111)-1</f>
        <v>2.39166666666667</v>
      </c>
      <c r="M117">
        <f>K117-K$111</f>
        <v>574</v>
      </c>
      <c s="65" r="N117"/>
    </row>
    <row r="118">
      <c s="75" r="A118"/>
      <c s="45" r="B118"/>
      <c t="s" s="75" r="C118">
        <v>14</v>
      </c>
      <c t="s" s="30" r="D118">
        <v>57</v>
      </c>
      <c t="str" s="45" r="E118">
        <f>E$111</f>
        <v>interior</v>
      </c>
      <c t="str" s="45" r="F118">
        <f>F$111</f>
        <v>1/8 pg</v>
      </c>
      <c t="str" s="75" r="G118">
        <f>G$111</f>
        <v>single ad</v>
      </c>
      <c t="s" s="75" r="H118">
        <v>19</v>
      </c>
      <c s="45" r="I118"/>
      <c s="45" r="J118">
        <f>J$75</f>
        <v>1000</v>
      </c>
      <c s="42" r="K118">
        <v>0</v>
      </c>
      <c s="28" r="L118">
        <f>(K118/K$111)-1</f>
        <v>-1</v>
      </c>
      <c s="45" r="M118">
        <f>K118-K$111</f>
        <v>-240</v>
      </c>
      <c s="65" r="N118"/>
    </row>
    <row r="119">
      <c s="16" r="A119"/>
      <c s="45" r="B119"/>
      <c t="s" s="16" r="C119">
        <v>14</v>
      </c>
      <c t="s" s="16" r="D119">
        <v>52</v>
      </c>
      <c t="str" s="49" r="E119">
        <f>E$111</f>
        <v>interior</v>
      </c>
      <c t="str" s="45" r="F119">
        <f>F$111</f>
        <v>1/8 pg</v>
      </c>
      <c t="str" s="16" r="G119">
        <f>G$111</f>
        <v>single ad</v>
      </c>
      <c t="s" s="16" r="H119">
        <v>19</v>
      </c>
      <c s="45" r="I119"/>
      <c s="45" r="J119">
        <f>J$75</f>
        <v>1000</v>
      </c>
      <c s="42" r="K119">
        <f>K$111</f>
        <v>240</v>
      </c>
      <c s="28" r="L119">
        <f>(K119/K$111)-1</f>
        <v>0</v>
      </c>
      <c s="45" r="M119">
        <f>K119-K$111</f>
        <v>0</v>
      </c>
      <c s="65" r="N119"/>
    </row>
    <row r="120">
      <c s="16" r="A120"/>
      <c s="45" r="B120"/>
      <c t="s" s="16" r="C120">
        <v>14</v>
      </c>
      <c t="s" s="16" r="D120">
        <v>52</v>
      </c>
      <c t="str" s="49" r="E120">
        <f>E$111</f>
        <v>interior</v>
      </c>
      <c t="str" s="45" r="F120">
        <f>F$111</f>
        <v>1/8 pg</v>
      </c>
      <c t="str" s="16" r="G120">
        <f>G$111</f>
        <v>single ad</v>
      </c>
      <c t="s" s="16" r="H120">
        <v>19</v>
      </c>
      <c s="45" r="I120"/>
      <c s="45" r="J120">
        <f>J$75</f>
        <v>1000</v>
      </c>
      <c s="42" r="K120"/>
      <c s="28" r="L120">
        <f>(K120/K$111)-1</f>
        <v>-1</v>
      </c>
      <c s="45" r="M120">
        <f>K120-K$111</f>
        <v>-240</v>
      </c>
      <c s="65" r="N120"/>
    </row>
    <row r="121">
      <c s="75" r="A121"/>
      <c s="45" r="B121"/>
      <c t="s" s="75" r="C121">
        <v>14</v>
      </c>
      <c t="s" s="75" r="D121">
        <v>52</v>
      </c>
      <c t="str" s="60" r="E121">
        <f>E$111</f>
        <v>interior</v>
      </c>
      <c t="str" s="49" r="F121">
        <f>F$111</f>
        <v>1/8 pg</v>
      </c>
      <c t="str" s="75" r="G121">
        <f>G$111</f>
        <v>single ad</v>
      </c>
      <c t="s" s="75" r="H121">
        <v>19</v>
      </c>
      <c s="45" r="I121"/>
      <c s="45" r="J121">
        <f>J$75</f>
        <v>1000</v>
      </c>
      <c s="42" r="K121">
        <f>K$111</f>
        <v>240</v>
      </c>
      <c s="28" r="L121">
        <f>(K121/K$111)-1</f>
        <v>0</v>
      </c>
      <c s="45" r="M121">
        <f>K121-K$111</f>
        <v>0</v>
      </c>
      <c s="65" r="N121"/>
    </row>
    <row r="122">
      <c s="75" r="A122"/>
      <c s="45" r="B122"/>
      <c t="s" s="75" r="C122">
        <v>14</v>
      </c>
      <c t="s" s="75" r="D122">
        <v>52</v>
      </c>
      <c t="str" s="60" r="E122">
        <f>E$111</f>
        <v>interior</v>
      </c>
      <c t="str" s="49" r="F122">
        <f>F$111</f>
        <v>1/8 pg</v>
      </c>
      <c t="str" s="75" r="G122">
        <f>G$111</f>
        <v>single ad</v>
      </c>
      <c t="s" s="75" r="H122">
        <v>19</v>
      </c>
      <c s="45" r="I122"/>
      <c s="45" r="J122">
        <f>J$75</f>
        <v>1000</v>
      </c>
      <c s="42" r="K122"/>
      <c s="28" r="L122">
        <f>(K122/K$111)-1</f>
        <v>-1</v>
      </c>
      <c s="45" r="M122">
        <f>K122-K$111</f>
        <v>-240</v>
      </c>
      <c s="65" r="N122"/>
    </row>
    <row r="123">
      <c s="75" r="A123"/>
      <c s="45" r="B123"/>
      <c t="s" s="75" r="C123">
        <v>14</v>
      </c>
      <c t="s" s="75" r="D123">
        <v>52</v>
      </c>
      <c t="str" s="60" r="E123">
        <f>E$111</f>
        <v>interior</v>
      </c>
      <c t="str" s="49" r="F123">
        <f>F$111</f>
        <v>1/8 pg</v>
      </c>
      <c t="str" s="75" r="G123">
        <f>G$111</f>
        <v>single ad</v>
      </c>
      <c t="s" s="75" r="H123">
        <v>19</v>
      </c>
      <c s="45" r="I123"/>
      <c s="45" r="J123">
        <f>J$75</f>
        <v>1000</v>
      </c>
      <c s="42" r="K123"/>
      <c s="28" r="L123">
        <f>(K123/K$111)-1</f>
        <v>-1</v>
      </c>
      <c s="45" r="M123">
        <f>K123-K$111</f>
        <v>-240</v>
      </c>
      <c s="65" r="N123"/>
    </row>
    <row r="124">
      <c s="75" r="A124"/>
      <c s="45" r="B124"/>
      <c t="s" s="75" r="C124">
        <v>14</v>
      </c>
      <c t="s" s="75" r="D124">
        <v>52</v>
      </c>
      <c t="str" s="60" r="E124">
        <f>E$111</f>
        <v>interior</v>
      </c>
      <c t="str" s="49" r="F124">
        <f>F$111</f>
        <v>1/8 pg</v>
      </c>
      <c t="str" s="75" r="G124">
        <f>G$111</f>
        <v>single ad</v>
      </c>
      <c t="s" s="75" r="H124">
        <v>19</v>
      </c>
      <c s="45" r="I124"/>
      <c s="45" r="J124">
        <f>J$75</f>
        <v>1000</v>
      </c>
      <c s="42" r="K124"/>
      <c s="28" r="L124">
        <f>(K124/K$111)-1</f>
        <v>-1</v>
      </c>
      <c s="45" r="M124">
        <f>K124-K$111</f>
        <v>-240</v>
      </c>
      <c s="65" r="N124"/>
    </row>
    <row r="125">
      <c s="16" r="A125"/>
      <c s="45" r="B125"/>
      <c t="s" s="16" r="C125">
        <v>14</v>
      </c>
      <c t="s" s="16" r="D125">
        <v>52</v>
      </c>
      <c t="str" s="45" r="E125">
        <f>E$111</f>
        <v>interior</v>
      </c>
      <c t="str" s="45" r="F125">
        <f>F$111</f>
        <v>1/8 pg</v>
      </c>
      <c t="s" s="43" r="G125">
        <v>110</v>
      </c>
      <c t="s" s="16" r="H125">
        <v>19</v>
      </c>
      <c s="45" r="I125"/>
      <c s="45" r="J125">
        <f>J$75</f>
        <v>1000</v>
      </c>
      <c s="42" r="K125">
        <f>K$111</f>
        <v>240</v>
      </c>
      <c s="20" r="L125">
        <f>(K125/K$111)-1</f>
        <v>0</v>
      </c>
      <c r="M125">
        <f>K125-K$111</f>
        <v>0</v>
      </c>
      <c s="65" r="N125"/>
    </row>
    <row r="126">
      <c s="16" r="A126"/>
      <c s="45" r="B126"/>
      <c t="s" s="16" r="C126">
        <v>14</v>
      </c>
      <c t="s" s="16" r="D126">
        <v>52</v>
      </c>
      <c t="str" s="45" r="E126">
        <f>E$111</f>
        <v>interior</v>
      </c>
      <c t="str" s="45" r="F126">
        <f>F$111</f>
        <v>1/8 pg</v>
      </c>
      <c t="s" s="43" r="G126">
        <v>63</v>
      </c>
      <c t="s" s="16" r="H126">
        <v>19</v>
      </c>
      <c s="45" r="I126"/>
      <c s="45" r="J126">
        <f>J$75</f>
        <v>1000</v>
      </c>
      <c s="42" r="K126">
        <v>339</v>
      </c>
      <c s="20" r="L126">
        <f>(K126/K$111)-1</f>
        <v>0.4125</v>
      </c>
      <c r="M126">
        <f>K126-K$111</f>
        <v>99</v>
      </c>
      <c s="65" r="N126"/>
    </row>
    <row r="127">
      <c s="75" r="A127"/>
      <c s="45" r="B127"/>
      <c t="s" s="75" r="C127">
        <v>14</v>
      </c>
      <c t="s" s="75" r="D127">
        <v>52</v>
      </c>
      <c t="str" s="45" r="E127">
        <f>E$111</f>
        <v>interior</v>
      </c>
      <c t="str" s="45" r="F127">
        <f>F$111</f>
        <v>1/8 pg</v>
      </c>
      <c t="s" s="75" r="G127">
        <v>110</v>
      </c>
      <c t="s" s="30" r="H127">
        <v>19</v>
      </c>
      <c s="45" r="I127"/>
      <c s="45" r="J127">
        <f>J$75</f>
        <v>1000</v>
      </c>
      <c s="42" r="K127">
        <f>K$111</f>
        <v>240</v>
      </c>
      <c s="20" r="L127">
        <f>(K127/K$111)-1</f>
        <v>0</v>
      </c>
      <c r="M127">
        <f>K127-K$111</f>
        <v>0</v>
      </c>
      <c s="65" r="N127"/>
    </row>
    <row r="128">
      <c s="75" r="A128"/>
      <c s="45" r="B128"/>
      <c t="s" s="75" r="C128">
        <v>14</v>
      </c>
      <c t="s" s="75" r="D128">
        <v>52</v>
      </c>
      <c t="str" s="45" r="E128">
        <f>E$111</f>
        <v>interior</v>
      </c>
      <c t="str" s="45" r="F128">
        <f>F$111</f>
        <v>1/8 pg</v>
      </c>
      <c t="s" s="75" r="G128">
        <v>110</v>
      </c>
      <c t="s" s="30" r="H128">
        <v>45</v>
      </c>
      <c s="45" r="I128"/>
      <c s="45" r="J128">
        <f>J$75</f>
        <v>1000</v>
      </c>
      <c s="42" r="K128">
        <v>250</v>
      </c>
      <c s="20" r="L128">
        <f>(K128/K$111)-1</f>
        <v>0.041666666666667</v>
      </c>
      <c s="16" r="M128">
        <f>K128-K$111</f>
        <v>10</v>
      </c>
      <c s="65" r="N128"/>
    </row>
    <row r="129">
      <c s="75" r="A129"/>
      <c s="45" r="B129"/>
      <c t="s" s="75" r="C129">
        <v>14</v>
      </c>
      <c t="s" s="75" r="D129">
        <v>52</v>
      </c>
      <c t="str" s="45" r="E129">
        <f>E$111</f>
        <v>interior</v>
      </c>
      <c t="str" s="45" r="F129">
        <f>F$111</f>
        <v>1/8 pg</v>
      </c>
      <c t="s" s="75" r="G129">
        <v>110</v>
      </c>
      <c t="s" s="30" r="H129">
        <v>46</v>
      </c>
      <c s="45" r="I129"/>
      <c s="45" r="J129">
        <f>J$75</f>
        <v>1000</v>
      </c>
      <c s="42" r="K129">
        <v>275</v>
      </c>
      <c s="20" r="L129">
        <f>(K129/K$111)-1</f>
        <v>0.145833333333333</v>
      </c>
      <c s="16" r="M129">
        <f>K129-K$111</f>
        <v>35</v>
      </c>
      <c s="65" r="N129"/>
    </row>
    <row r="130">
      <c s="75" r="A130"/>
      <c s="45" r="B130"/>
      <c t="s" s="75" r="C130">
        <v>14</v>
      </c>
      <c t="s" s="75" r="D130">
        <v>52</v>
      </c>
      <c t="str" s="45" r="E130">
        <f>E$111</f>
        <v>interior</v>
      </c>
      <c t="str" s="45" r="F130">
        <f>F$111</f>
        <v>1/8 pg</v>
      </c>
      <c t="s" s="75" r="G130">
        <v>110</v>
      </c>
      <c t="s" s="30" r="H130">
        <v>31</v>
      </c>
      <c s="45" r="I130"/>
      <c s="45" r="J130">
        <f>J$75</f>
        <v>1000</v>
      </c>
      <c s="42" r="K130">
        <v>265</v>
      </c>
      <c s="20" r="L130">
        <f>(K130/K$111)-1</f>
        <v>0.104166666666667</v>
      </c>
      <c r="M130">
        <f>K130-K$111</f>
        <v>25</v>
      </c>
      <c s="65" r="N130"/>
    </row>
    <row r="131">
      <c s="75" r="A131"/>
      <c s="45" r="B131"/>
      <c t="s" s="75" r="C131">
        <v>14</v>
      </c>
      <c t="s" s="75" r="D131">
        <v>52</v>
      </c>
      <c t="str" s="45" r="E131">
        <f>E$111</f>
        <v>interior</v>
      </c>
      <c t="str" s="45" r="F131">
        <f>F$111</f>
        <v>1/8 pg</v>
      </c>
      <c t="s" s="75" r="G131">
        <v>110</v>
      </c>
      <c t="s" s="30" r="H131">
        <v>32</v>
      </c>
      <c s="45" r="I131"/>
      <c s="45" r="J131">
        <f>J$75</f>
        <v>1000</v>
      </c>
      <c s="42" r="K131">
        <v>240</v>
      </c>
      <c s="20" r="L131">
        <f>(K131/K$111)-1</f>
        <v>0</v>
      </c>
      <c r="M131">
        <f>K131-K$111</f>
        <v>0</v>
      </c>
      <c s="65" r="N131"/>
    </row>
    <row r="132">
      <c s="45" r="B132"/>
      <c t="s" s="16" r="C132">
        <v>14</v>
      </c>
      <c t="s" s="16" r="D132">
        <v>52</v>
      </c>
      <c t="str" s="45" r="E132">
        <f>E$111</f>
        <v>interior</v>
      </c>
      <c t="str" s="45" r="F132">
        <f>F$111</f>
        <v>1/8 pg</v>
      </c>
      <c t="s" s="16" r="G132">
        <v>110</v>
      </c>
      <c t="s" s="16" r="H132">
        <v>19</v>
      </c>
      <c s="45" r="I132"/>
      <c s="53" r="J132">
        <v>1000</v>
      </c>
      <c s="42" r="K132"/>
      <c s="28" r="L132">
        <f>(K132/K$111)-1</f>
        <v>-1</v>
      </c>
      <c s="45" r="M132">
        <f>K132-K$111</f>
        <v>-240</v>
      </c>
    </row>
    <row r="133">
      <c s="45" r="B133"/>
      <c t="s" s="16" r="C133">
        <v>14</v>
      </c>
      <c t="s" s="16" r="D133">
        <v>52</v>
      </c>
      <c t="str" s="45" r="E133">
        <f>E$111</f>
        <v>interior</v>
      </c>
      <c t="str" s="45" r="F133">
        <f>F$111</f>
        <v>1/8 pg</v>
      </c>
      <c t="s" s="16" r="G133">
        <v>110</v>
      </c>
      <c t="s" s="16" r="H133">
        <v>19</v>
      </c>
      <c s="45" r="I133"/>
      <c s="53" r="J133">
        <v>5000</v>
      </c>
      <c s="42" r="K133"/>
      <c s="28" r="L133">
        <f>(K133/K$111)-1</f>
        <v>-1</v>
      </c>
      <c s="45" r="M133">
        <f>K133-K$111</f>
        <v>-240</v>
      </c>
    </row>
    <row r="134">
      <c s="45" r="B134"/>
      <c t="s" s="16" r="C134">
        <v>14</v>
      </c>
      <c t="s" s="16" r="D134">
        <v>52</v>
      </c>
      <c t="str" s="45" r="E134">
        <f>E$111</f>
        <v>interior</v>
      </c>
      <c t="str" s="45" r="F134">
        <f>F$111</f>
        <v>1/8 pg</v>
      </c>
      <c t="s" s="16" r="G134">
        <v>110</v>
      </c>
      <c t="s" s="16" r="H134">
        <v>19</v>
      </c>
      <c s="45" r="I134"/>
      <c s="53" r="J134">
        <v>10000</v>
      </c>
      <c s="42" r="K134">
        <f>K$111</f>
        <v>240</v>
      </c>
      <c s="28" r="L134">
        <f>(K134/K$111)-1</f>
        <v>0</v>
      </c>
      <c s="45" r="M134">
        <f>K134-K$111</f>
        <v>0</v>
      </c>
    </row>
    <row r="135">
      <c s="45" r="B135"/>
      <c t="s" s="16" r="C135">
        <v>14</v>
      </c>
      <c t="s" s="16" r="D135">
        <v>52</v>
      </c>
      <c t="str" s="45" r="E135">
        <f>E$111</f>
        <v>interior</v>
      </c>
      <c t="str" s="45" r="F135">
        <f>F$111</f>
        <v>1/8 pg</v>
      </c>
      <c t="s" s="16" r="G135">
        <v>110</v>
      </c>
      <c t="s" s="16" r="H135">
        <v>19</v>
      </c>
      <c s="45" r="I135"/>
      <c s="53" r="J135">
        <v>25000</v>
      </c>
      <c s="42" r="K135"/>
      <c s="28" r="L135">
        <f>(K135/K$111)-1</f>
        <v>-1</v>
      </c>
      <c s="45" r="M135">
        <f>K135-K$111</f>
        <v>-240</v>
      </c>
    </row>
    <row r="136">
      <c s="45" r="B136"/>
      <c t="s" s="16" r="C136">
        <v>14</v>
      </c>
      <c t="s" s="16" r="D136">
        <v>52</v>
      </c>
      <c t="str" s="45" r="E136">
        <f>E$111</f>
        <v>interior</v>
      </c>
      <c t="str" s="45" r="F136">
        <f>F$111</f>
        <v>1/8 pg</v>
      </c>
      <c t="s" s="16" r="G136">
        <v>110</v>
      </c>
      <c t="s" s="16" r="H136">
        <v>19</v>
      </c>
      <c s="45" r="I136"/>
      <c s="53" r="J136">
        <v>50000</v>
      </c>
      <c s="42" r="K136"/>
      <c s="28" r="L136">
        <f>(K136/K$111)-1</f>
        <v>-1</v>
      </c>
      <c s="45" r="M136">
        <f>K136-K$111</f>
        <v>-240</v>
      </c>
    </row>
    <row r="137">
      <c s="45" r="B137"/>
      <c t="s" s="16" r="C137">
        <v>14</v>
      </c>
      <c t="s" s="16" r="D137">
        <v>52</v>
      </c>
      <c t="str" s="45" r="E137">
        <f>E$111</f>
        <v>interior</v>
      </c>
      <c t="str" s="45" r="F137">
        <f>F$111</f>
        <v>1/8 pg</v>
      </c>
      <c t="s" s="16" r="G137">
        <v>110</v>
      </c>
      <c t="s" s="16" r="H137">
        <v>19</v>
      </c>
      <c s="45" r="I137"/>
      <c s="53" r="J137">
        <v>100000</v>
      </c>
      <c s="42" r="K137"/>
      <c s="28" r="L137">
        <f>(K137/K$111)-1</f>
        <v>-1</v>
      </c>
      <c s="45" r="M137">
        <f>K137-K$111</f>
        <v>-240</v>
      </c>
    </row>
    <row r="138">
      <c s="45" r="B138"/>
      <c t="s" s="16" r="C138">
        <v>14</v>
      </c>
      <c t="s" s="16" r="D138">
        <v>52</v>
      </c>
      <c t="str" s="45" r="E138">
        <f>E$111</f>
        <v>interior</v>
      </c>
      <c t="str" s="45" r="F138">
        <f>F$111</f>
        <v>1/8 pg</v>
      </c>
      <c t="s" s="16" r="G138">
        <v>110</v>
      </c>
      <c t="s" s="16" r="H138">
        <v>19</v>
      </c>
      <c s="45" r="I138"/>
      <c s="53" r="J138">
        <v>250000</v>
      </c>
      <c s="42" r="K138"/>
      <c s="28" r="L138">
        <f>(K138/K$111)-1</f>
        <v>-1</v>
      </c>
      <c s="45" r="M138">
        <f>K138-K$111</f>
        <v>-240</v>
      </c>
    </row>
    <row r="139">
      <c s="45" r="B139"/>
      <c t="s" s="16" r="C139">
        <v>14</v>
      </c>
      <c t="s" s="16" r="D139">
        <v>52</v>
      </c>
      <c t="str" s="45" r="E139">
        <f>E$111</f>
        <v>interior</v>
      </c>
      <c t="str" s="45" r="F139">
        <f>F$111</f>
        <v>1/8 pg</v>
      </c>
      <c t="s" s="16" r="G139">
        <v>110</v>
      </c>
      <c t="s" s="16" r="H139">
        <v>19</v>
      </c>
      <c s="45" r="I139"/>
      <c s="53" r="J139">
        <v>500000</v>
      </c>
      <c s="42" r="K139"/>
      <c s="28" r="L139">
        <f>(K139/K$111)-1</f>
        <v>-1</v>
      </c>
      <c s="45" r="M139">
        <f>K139-K$111</f>
        <v>-240</v>
      </c>
    </row>
    <row r="140">
      <c s="45" r="B140"/>
      <c t="s" s="16" r="C140">
        <v>14</v>
      </c>
      <c t="s" s="16" r="D140">
        <v>52</v>
      </c>
      <c t="str" s="45" r="E140">
        <f>E$111</f>
        <v>interior</v>
      </c>
      <c t="str" s="45" r="F140">
        <f>F$111</f>
        <v>1/8 pg</v>
      </c>
      <c t="s" s="16" r="G140">
        <v>110</v>
      </c>
      <c t="s" s="16" r="H140">
        <v>19</v>
      </c>
      <c s="45" r="I140"/>
      <c s="53" r="J140">
        <v>1000000</v>
      </c>
      <c s="42" r="K140"/>
      <c s="28" r="L140">
        <f>(K140/K$111)-1</f>
        <v>-1</v>
      </c>
      <c s="45" r="M140">
        <f>K140-K$111</f>
        <v>-240</v>
      </c>
    </row>
    <row r="141">
      <c s="45" r="B141"/>
      <c t="s" s="16" r="C141">
        <v>14</v>
      </c>
      <c t="s" s="16" r="D141">
        <v>52</v>
      </c>
      <c t="str" s="45" r="E141">
        <f>E$111</f>
        <v>interior</v>
      </c>
      <c t="str" s="45" r="F141">
        <f>F$111</f>
        <v>1/8 pg</v>
      </c>
      <c t="s" s="16" r="G141">
        <v>110</v>
      </c>
      <c t="s" s="16" r="H141">
        <v>19</v>
      </c>
      <c s="45" r="I141"/>
      <c s="53" r="J141">
        <v>3000000</v>
      </c>
      <c s="42" r="K141"/>
      <c s="28" r="L141">
        <f>(K141/K$111)-1</f>
        <v>-1</v>
      </c>
      <c s="45" r="M141">
        <f>K141-K$111</f>
        <v>-240</v>
      </c>
    </row>
    <row r="142">
      <c s="45" r="B142"/>
      <c t="s" s="16" r="C142">
        <v>14</v>
      </c>
      <c t="s" s="16" r="D142">
        <v>52</v>
      </c>
      <c t="str" s="45" r="E142">
        <f>E$111</f>
        <v>interior</v>
      </c>
      <c t="str" s="45" r="F142">
        <f>F$111</f>
        <v>1/8 pg</v>
      </c>
      <c t="s" s="16" r="G142">
        <v>110</v>
      </c>
      <c t="s" s="16" r="H142">
        <v>19</v>
      </c>
      <c s="45" r="I142"/>
      <c s="53" r="J142">
        <v>5000000</v>
      </c>
      <c s="42" r="K142"/>
      <c s="28" r="L142">
        <f>(K142/K$111)-1</f>
        <v>-1</v>
      </c>
      <c s="45" r="M142">
        <f>K142-K$111</f>
        <v>-240</v>
      </c>
    </row>
    <row r="143">
      <c s="45" r="B143"/>
      <c t="s" s="16" r="C143">
        <v>14</v>
      </c>
      <c t="s" s="16" r="D143">
        <v>52</v>
      </c>
      <c t="str" s="45" r="E143">
        <f>E$111</f>
        <v>interior</v>
      </c>
      <c t="str" s="45" r="F143">
        <f>F$111</f>
        <v>1/8 pg</v>
      </c>
      <c t="s" s="16" r="G143">
        <v>110</v>
      </c>
      <c t="s" s="16" r="H143">
        <v>19</v>
      </c>
      <c s="45" r="I143"/>
      <c s="53" r="J143">
        <v>10000000</v>
      </c>
      <c s="42" r="K143"/>
      <c s="28" r="L143">
        <f>(K143/K$111)-1</f>
        <v>-1</v>
      </c>
      <c s="45" r="M143">
        <f>K143-K$111</f>
        <v>-240</v>
      </c>
    </row>
    <row r="144">
      <c s="45" r="B144"/>
      <c t="s" s="16" r="C144">
        <v>14</v>
      </c>
      <c t="s" s="16" r="D144">
        <v>52</v>
      </c>
      <c t="str" s="45" r="E144">
        <f>E$111</f>
        <v>interior</v>
      </c>
      <c t="str" s="45" r="F144">
        <f>F$111</f>
        <v>1/8 pg</v>
      </c>
      <c t="s" s="16" r="G144">
        <v>110</v>
      </c>
      <c t="s" s="16" r="H144">
        <v>19</v>
      </c>
      <c s="45" r="I144"/>
      <c s="53" r="J144">
        <v>25000000</v>
      </c>
      <c s="42" r="K144"/>
      <c s="28" r="L144">
        <f>(K144/K$111)-1</f>
        <v>-1</v>
      </c>
      <c s="45" r="M144">
        <f>K144-K$111</f>
        <v>-240</v>
      </c>
    </row>
    <row r="145">
      <c s="45" r="B145"/>
      <c t="s" s="16" r="C145">
        <v>14</v>
      </c>
      <c t="s" s="16" r="D145">
        <v>52</v>
      </c>
      <c t="str" s="45" r="E145">
        <f>E$111</f>
        <v>interior</v>
      </c>
      <c t="str" s="45" r="F145">
        <f>F$111</f>
        <v>1/8 pg</v>
      </c>
      <c t="s" s="16" r="G145">
        <v>110</v>
      </c>
      <c t="s" s="16" r="H145">
        <v>19</v>
      </c>
      <c s="45" r="I145"/>
      <c t="s" s="49" r="J145">
        <v>33</v>
      </c>
      <c s="42" r="K145"/>
      <c s="28" r="L145">
        <f>(K145/K$111)-1</f>
        <v>-1</v>
      </c>
      <c s="45" r="M145">
        <f>K145-K$111</f>
        <v>-240</v>
      </c>
    </row>
    <row r="146">
      <c t="s" s="75" r="A146">
        <v>275</v>
      </c>
      <c s="45" r="B146"/>
      <c t="s" s="75" r="C146">
        <v>14</v>
      </c>
      <c t="s" s="30" r="D146">
        <v>48</v>
      </c>
      <c t="s" s="45" r="E146">
        <v>49</v>
      </c>
      <c t="s" s="75" r="F146">
        <v>119</v>
      </c>
      <c t="s" s="45" r="G146">
        <v>110</v>
      </c>
      <c t="s" s="75" r="H146">
        <v>19</v>
      </c>
      <c s="45" r="I146"/>
      <c s="45" r="J146">
        <v>1</v>
      </c>
      <c s="42" r="K146">
        <v>200</v>
      </c>
      <c s="20" r="L146"/>
      <c r="M146">
        <f>K146-K$146</f>
        <v>0</v>
      </c>
    </row>
    <row r="147">
      <c t="s" s="75" r="A147">
        <v>276</v>
      </c>
      <c s="45" r="B147"/>
      <c t="str" s="75" r="C147">
        <f>C$146</f>
        <v>accounting</v>
      </c>
      <c t="s" s="30" r="D147">
        <v>52</v>
      </c>
      <c t="str" s="45" r="E147">
        <f>E$146</f>
        <v>interior</v>
      </c>
      <c t="str" s="75" r="F147">
        <f>F$146</f>
        <v>150 px</v>
      </c>
      <c t="str" s="45" r="G147">
        <f>G$146</f>
        <v>single ad</v>
      </c>
      <c t="str" s="75" r="H147">
        <f>H$146</f>
        <v>australia</v>
      </c>
      <c s="45" r="I147"/>
      <c s="45" r="J147">
        <f>J$146</f>
        <v>1</v>
      </c>
      <c s="42" r="K147">
        <v>230</v>
      </c>
      <c s="20" r="L147">
        <f>(K147/K$146)-1</f>
        <v>0.15</v>
      </c>
      <c r="M147">
        <f>K147-K$146</f>
        <v>30</v>
      </c>
    </row>
    <row r="148">
      <c s="75" r="A148"/>
      <c s="45" r="B148"/>
      <c t="str" s="75" r="C148">
        <f>C$146</f>
        <v>accounting</v>
      </c>
      <c t="s" s="30" r="D148">
        <v>53</v>
      </c>
      <c t="str" s="45" r="E148">
        <f>E$146</f>
        <v>interior</v>
      </c>
      <c t="str" s="75" r="F148">
        <f>F$146</f>
        <v>150 px</v>
      </c>
      <c t="str" s="45" r="G148">
        <f>G$146</f>
        <v>single ad</v>
      </c>
      <c t="str" s="75" r="H148">
        <f>H$146</f>
        <v>australia</v>
      </c>
      <c s="45" r="I148"/>
      <c s="45" r="J148">
        <f>J$146</f>
        <v>1</v>
      </c>
      <c s="42" r="K148">
        <v>265</v>
      </c>
      <c s="20" r="L148">
        <f>(K148/K$146)-1</f>
        <v>0.325</v>
      </c>
      <c r="M148">
        <f>K148-K$146</f>
        <v>65</v>
      </c>
    </row>
    <row r="149">
      <c s="75" r="A149"/>
      <c s="45" r="B149"/>
      <c t="str" s="75" r="C149">
        <f>C$146</f>
        <v>accounting</v>
      </c>
      <c t="s" s="30" r="D149">
        <v>15</v>
      </c>
      <c t="str" s="45" r="E149">
        <f>E$146</f>
        <v>interior</v>
      </c>
      <c t="str" s="75" r="F149">
        <f>F$146</f>
        <v>150 px</v>
      </c>
      <c t="str" s="45" r="G149">
        <f>G$146</f>
        <v>single ad</v>
      </c>
      <c t="str" s="75" r="H149">
        <f>H$146</f>
        <v>australia</v>
      </c>
      <c s="45" r="I149"/>
      <c s="45" r="J149">
        <f>J$146</f>
        <v>1</v>
      </c>
      <c s="42" r="K149">
        <v>305</v>
      </c>
      <c s="20" r="L149">
        <f>(K149/K$146)-1</f>
        <v>0.525</v>
      </c>
      <c r="M149">
        <f>K149-K$146</f>
        <v>105</v>
      </c>
    </row>
    <row r="150">
      <c s="75" r="A150"/>
      <c s="45" r="B150"/>
      <c t="str" s="75" r="C150">
        <f>C$146</f>
        <v>accounting</v>
      </c>
      <c t="s" s="30" r="D150">
        <v>54</v>
      </c>
      <c t="str" s="45" r="E150">
        <f>E$146</f>
        <v>interior</v>
      </c>
      <c t="str" s="75" r="F150">
        <f>F$146</f>
        <v>150 px</v>
      </c>
      <c t="str" s="45" r="G150">
        <f>G$146</f>
        <v>single ad</v>
      </c>
      <c t="str" s="75" r="H150">
        <f>H$146</f>
        <v>australia</v>
      </c>
      <c s="45" r="I150"/>
      <c s="45" r="J150">
        <f>J$146</f>
        <v>1</v>
      </c>
      <c s="42" r="K150">
        <v>415</v>
      </c>
      <c s="20" r="L150">
        <f>(K150/K$146)-1</f>
        <v>1.075</v>
      </c>
      <c r="M150">
        <f>K150-K$146</f>
        <v>215</v>
      </c>
    </row>
    <row r="151">
      <c s="75" r="A151"/>
      <c s="45" r="B151"/>
      <c t="str" s="75" r="C151">
        <f>C$146</f>
        <v>accounting</v>
      </c>
      <c t="s" s="30" r="D151">
        <v>55</v>
      </c>
      <c t="str" s="45" r="E151">
        <f>E$146</f>
        <v>interior</v>
      </c>
      <c t="str" s="75" r="F151">
        <f>F$146</f>
        <v>150 px</v>
      </c>
      <c t="str" s="45" r="G151">
        <f>G$146</f>
        <v>single ad</v>
      </c>
      <c t="str" s="75" r="H151">
        <f>H$146</f>
        <v>australia</v>
      </c>
      <c s="45" r="I151"/>
      <c s="45" r="J151">
        <f>J$146</f>
        <v>1</v>
      </c>
      <c s="42" r="K151">
        <v>525</v>
      </c>
      <c s="20" r="L151">
        <f>(K151/K$146)-1</f>
        <v>1.625</v>
      </c>
      <c r="M151">
        <f>K151-K$146</f>
        <v>325</v>
      </c>
    </row>
    <row r="152">
      <c s="75" r="A152"/>
      <c s="45" r="B152"/>
      <c t="str" s="75" r="C152">
        <f>C$146</f>
        <v>accounting</v>
      </c>
      <c t="s" s="30" r="D152">
        <v>56</v>
      </c>
      <c t="str" s="45" r="E152">
        <f>E$146</f>
        <v>interior</v>
      </c>
      <c t="str" s="75" r="F152">
        <f>F$146</f>
        <v>150 px</v>
      </c>
      <c t="str" s="45" r="G152">
        <f>G$146</f>
        <v>single ad</v>
      </c>
      <c t="str" s="75" r="H152">
        <f>H$146</f>
        <v>australia</v>
      </c>
      <c s="45" r="I152"/>
      <c s="45" r="J152">
        <f>J$146</f>
        <v>1</v>
      </c>
      <c s="42" r="K152">
        <v>660</v>
      </c>
      <c s="20" r="L152">
        <f>(K152/K$146)-1</f>
        <v>2.3</v>
      </c>
      <c r="M152">
        <f>K152-K$146</f>
        <v>460</v>
      </c>
    </row>
    <row r="153">
      <c s="45" r="B153"/>
      <c t="str" s="16" r="C153">
        <f>C$146</f>
        <v>accounting</v>
      </c>
      <c t="str" s="16" r="D153">
        <f>D$146</f>
        <v>1 week</v>
      </c>
      <c t="str" s="49" r="E153">
        <f>E$146</f>
        <v>interior</v>
      </c>
      <c t="str" s="16" r="F153">
        <f>F$146</f>
        <v>150 px</v>
      </c>
      <c t="str" s="45" r="G153">
        <f>G$146</f>
        <v>single ad</v>
      </c>
      <c t="str" s="16" r="H153">
        <f>H$146</f>
        <v>australia</v>
      </c>
      <c s="45" r="I153"/>
      <c s="45" r="J153">
        <f>J$146</f>
        <v>1</v>
      </c>
      <c s="42" r="K153">
        <f>K$146</f>
        <v>200</v>
      </c>
      <c s="28" r="L153">
        <f>(K153/K$146)-1</f>
        <v>0</v>
      </c>
      <c s="45" r="M153">
        <f>K153-K$146</f>
        <v>0</v>
      </c>
    </row>
    <row r="154">
      <c s="45" r="B154"/>
      <c t="str" s="16" r="C154">
        <f>C$146</f>
        <v>accounting</v>
      </c>
      <c t="str" s="16" r="D154">
        <f>D$146</f>
        <v>1 week</v>
      </c>
      <c t="str" s="49" r="E154">
        <f>E$146</f>
        <v>interior</v>
      </c>
      <c t="str" s="16" r="F154">
        <f>F$146</f>
        <v>150 px</v>
      </c>
      <c t="str" s="45" r="G154">
        <f>G$146</f>
        <v>single ad</v>
      </c>
      <c t="str" s="16" r="H154">
        <f>H$146</f>
        <v>australia</v>
      </c>
      <c s="45" r="I154"/>
      <c s="45" r="J154">
        <f>J$146</f>
        <v>1</v>
      </c>
      <c s="42" r="K154"/>
      <c s="28" r="L154">
        <f>(K154/K$146)-1</f>
        <v>-1</v>
      </c>
      <c s="45" r="M154">
        <f>K154-K$146</f>
        <v>-200</v>
      </c>
    </row>
    <row r="155">
      <c s="75" r="A155"/>
      <c s="45" r="B155"/>
      <c t="str" s="75" r="C155">
        <f>C$146</f>
        <v>accounting</v>
      </c>
      <c t="str" s="75" r="D155">
        <f>D$146</f>
        <v>1 week</v>
      </c>
      <c t="str" s="45" r="E155">
        <f>E$146</f>
        <v>interior</v>
      </c>
      <c t="s" s="30" r="F155">
        <v>119</v>
      </c>
      <c t="str" s="45" r="G155">
        <f>G$146</f>
        <v>single ad</v>
      </c>
      <c t="str" s="75" r="H155">
        <f>H$146</f>
        <v>australia</v>
      </c>
      <c s="45" r="I155"/>
      <c s="45" r="J155">
        <f>J$146</f>
        <v>1</v>
      </c>
      <c s="42" r="K155">
        <f>K$146</f>
        <v>200</v>
      </c>
      <c s="20" r="L155">
        <f>(K155/K$146)-1</f>
        <v>0</v>
      </c>
      <c r="M155">
        <f>K155-K$146</f>
        <v>0</v>
      </c>
    </row>
    <row r="156">
      <c s="75" r="A156"/>
      <c s="45" r="B156"/>
      <c t="str" s="75" r="C156">
        <f>C$146</f>
        <v>accounting</v>
      </c>
      <c t="str" s="75" r="D156">
        <f>D$146</f>
        <v>1 week</v>
      </c>
      <c t="str" s="45" r="E156">
        <f>E$146</f>
        <v>interior</v>
      </c>
      <c t="s" s="30" r="F156">
        <v>33</v>
      </c>
      <c t="str" s="45" r="G156">
        <f>G$146</f>
        <v>single ad</v>
      </c>
      <c t="str" s="75" r="H156">
        <f>H$146</f>
        <v>australia</v>
      </c>
      <c s="45" r="I156"/>
      <c s="45" r="J156">
        <f>J$146</f>
        <v>1</v>
      </c>
      <c s="42" r="K156">
        <v>275</v>
      </c>
      <c s="20" r="L156">
        <f>(K156/K$146)-1</f>
        <v>0.375</v>
      </c>
      <c r="M156">
        <f>K156-K$146</f>
        <v>75</v>
      </c>
    </row>
    <row r="157">
      <c s="45" r="B157"/>
      <c t="str" s="16" r="C157">
        <f>C$146</f>
        <v>accounting</v>
      </c>
      <c t="str" s="16" r="D157">
        <f>D$146</f>
        <v>1 week</v>
      </c>
      <c t="str" s="45" r="E157">
        <f>E$146</f>
        <v>interior</v>
      </c>
      <c t="str" s="16" r="F157">
        <f>F$146</f>
        <v>150 px</v>
      </c>
      <c t="str" s="49" r="G157">
        <f>G$146</f>
        <v>single ad</v>
      </c>
      <c t="str" s="16" r="H157">
        <f>H$146</f>
        <v>australia</v>
      </c>
      <c s="45" r="I157"/>
      <c s="45" r="J157">
        <f>J$146</f>
        <v>1</v>
      </c>
      <c s="42" r="K157">
        <f>K$146</f>
        <v>200</v>
      </c>
      <c s="28" r="L157">
        <f>(K157/K$146)-1</f>
        <v>0</v>
      </c>
      <c s="45" r="M157">
        <f>K157-K$146</f>
        <v>0</v>
      </c>
    </row>
    <row r="158">
      <c s="45" r="B158"/>
      <c t="str" s="16" r="C158">
        <f>C$146</f>
        <v>accounting</v>
      </c>
      <c t="str" s="16" r="D158">
        <f>D$146</f>
        <v>1 week</v>
      </c>
      <c t="str" s="45" r="E158">
        <f>E$146</f>
        <v>interior</v>
      </c>
      <c t="str" s="16" r="F158">
        <f>F$146</f>
        <v>150 px</v>
      </c>
      <c t="str" s="49" r="G158">
        <f>G$146</f>
        <v>single ad</v>
      </c>
      <c t="str" s="16" r="H158">
        <f>H$146</f>
        <v>australia</v>
      </c>
      <c s="45" r="I158"/>
      <c s="45" r="J158">
        <f>J$146</f>
        <v>1</v>
      </c>
      <c s="42" r="K158"/>
      <c s="28" r="L158">
        <f>(K158/K$146)-1</f>
        <v>-1</v>
      </c>
      <c s="45" r="M158">
        <f>K158-K$146</f>
        <v>-200</v>
      </c>
    </row>
    <row r="159">
      <c s="75" r="A159"/>
      <c s="45" r="B159"/>
      <c t="str" s="75" r="C159">
        <f>C$146</f>
        <v>accounting</v>
      </c>
      <c t="str" s="75" r="D159">
        <f>D$146</f>
        <v>1 week</v>
      </c>
      <c t="str" s="45" r="E159">
        <f>E$146</f>
        <v>interior</v>
      </c>
      <c t="str" s="75" r="F159">
        <f>F$146</f>
        <v>150 px</v>
      </c>
      <c t="str" s="45" r="G159">
        <f>G$146</f>
        <v>single ad</v>
      </c>
      <c t="s" s="30" r="H159">
        <v>19</v>
      </c>
      <c s="45" r="I159"/>
      <c s="45" r="J159">
        <f>J$146</f>
        <v>1</v>
      </c>
      <c s="42" r="K159">
        <f>K$146</f>
        <v>200</v>
      </c>
      <c s="20" r="L159">
        <f>(K159/K$146)-1</f>
        <v>0</v>
      </c>
      <c r="M159">
        <f>K159-K$146</f>
        <v>0</v>
      </c>
    </row>
    <row r="160">
      <c s="75" r="A160"/>
      <c s="45" r="B160"/>
      <c t="str" s="75" r="C160">
        <f>C$146</f>
        <v>accounting</v>
      </c>
      <c t="str" s="75" r="D160">
        <f>D$146</f>
        <v>1 week</v>
      </c>
      <c t="str" s="45" r="E160">
        <f>E$146</f>
        <v>interior</v>
      </c>
      <c t="str" s="75" r="F160">
        <f>F$146</f>
        <v>150 px</v>
      </c>
      <c t="str" s="45" r="G160">
        <f>G$146</f>
        <v>single ad</v>
      </c>
      <c t="s" s="30" r="H160">
        <v>45</v>
      </c>
      <c s="45" r="I160"/>
      <c s="45" r="J160">
        <f>J$146</f>
        <v>1</v>
      </c>
      <c s="42" r="K160">
        <v>210</v>
      </c>
      <c s="20" r="L160">
        <f>(K160/K$146)-1</f>
        <v>0.05</v>
      </c>
      <c r="M160">
        <f>K160-K$146</f>
        <v>10</v>
      </c>
    </row>
    <row r="161">
      <c s="75" r="A161"/>
      <c s="45" r="B161"/>
      <c t="str" s="75" r="C161">
        <f>C$146</f>
        <v>accounting</v>
      </c>
      <c t="str" s="75" r="D161">
        <f>D$146</f>
        <v>1 week</v>
      </c>
      <c t="str" s="45" r="E161">
        <f>E$146</f>
        <v>interior</v>
      </c>
      <c t="str" s="75" r="F161">
        <f>F$146</f>
        <v>150 px</v>
      </c>
      <c t="str" s="45" r="G161">
        <f>G$146</f>
        <v>single ad</v>
      </c>
      <c t="s" s="30" r="H161">
        <v>46</v>
      </c>
      <c s="45" r="I161"/>
      <c s="45" r="J161">
        <f>J$146</f>
        <v>1</v>
      </c>
      <c s="42" r="K161">
        <v>210</v>
      </c>
      <c s="20" r="L161">
        <f>(K161/K$146)-1</f>
        <v>0.05</v>
      </c>
      <c r="M161">
        <f>K161-K$146</f>
        <v>10</v>
      </c>
    </row>
    <row r="162">
      <c s="75" r="A162"/>
      <c s="45" r="B162"/>
      <c t="str" s="75" r="C162">
        <f>C$146</f>
        <v>accounting</v>
      </c>
      <c t="str" s="75" r="D162">
        <f>D$146</f>
        <v>1 week</v>
      </c>
      <c t="str" s="45" r="E162">
        <f>E$146</f>
        <v>interior</v>
      </c>
      <c t="str" s="75" r="F162">
        <f>F$146</f>
        <v>150 px</v>
      </c>
      <c t="str" s="45" r="G162">
        <f>G$146</f>
        <v>single ad</v>
      </c>
      <c t="s" s="30" r="H162">
        <v>31</v>
      </c>
      <c s="45" r="I162"/>
      <c s="45" r="J162">
        <f>J$146</f>
        <v>1</v>
      </c>
      <c s="42" r="K162">
        <v>220</v>
      </c>
      <c s="20" r="L162">
        <f>(K162/K$146)-1</f>
        <v>0.1</v>
      </c>
      <c r="M162">
        <f>K162-K$146</f>
        <v>20</v>
      </c>
    </row>
    <row r="163">
      <c s="75" r="A163"/>
      <c s="45" r="B163"/>
      <c t="str" s="75" r="C163">
        <f>C$146</f>
        <v>accounting</v>
      </c>
      <c t="str" s="75" r="D163">
        <f>D$146</f>
        <v>1 week</v>
      </c>
      <c t="str" s="45" r="E163">
        <f>E$146</f>
        <v>interior</v>
      </c>
      <c t="str" s="75" r="F163">
        <f>F$146</f>
        <v>150 px</v>
      </c>
      <c t="str" s="45" r="G163">
        <f>G$146</f>
        <v>single ad</v>
      </c>
      <c t="s" s="30" r="H163">
        <v>32</v>
      </c>
      <c s="45" r="I163"/>
      <c s="45" r="J163">
        <f>J$146</f>
        <v>1</v>
      </c>
      <c s="42" r="K163">
        <v>200</v>
      </c>
      <c s="20" r="L163">
        <f>(K163/K$146)-1</f>
        <v>0</v>
      </c>
      <c r="M163">
        <f>K163-K$146</f>
        <v>0</v>
      </c>
    </row>
    <row r="164">
      <c s="45" r="B164"/>
      <c t="str" s="16" r="C164">
        <f>C$146</f>
        <v>accounting</v>
      </c>
      <c t="str" s="16" r="D164">
        <f>D$146</f>
        <v>1 week</v>
      </c>
      <c t="str" s="45" r="E164">
        <f>E$146</f>
        <v>interior</v>
      </c>
      <c t="str" s="16" r="F164">
        <f>F$146</f>
        <v>150 px</v>
      </c>
      <c t="str" s="45" r="G164">
        <f>G$146</f>
        <v>single ad</v>
      </c>
      <c t="str" s="12" r="H164">
        <f>H$146</f>
        <v>australia</v>
      </c>
      <c s="45" r="I164"/>
      <c s="45" r="J164">
        <f>J$146</f>
        <v>1</v>
      </c>
      <c s="42" r="K164">
        <f>K$146</f>
        <v>200</v>
      </c>
      <c s="28" r="L164">
        <f>(K164/K$146)-1</f>
        <v>0</v>
      </c>
      <c s="45" r="M164">
        <f>K164-K$146</f>
        <v>0</v>
      </c>
    </row>
    <row r="165">
      <c s="45" r="B165"/>
      <c t="str" s="16" r="C165">
        <f>C$146</f>
        <v>accounting</v>
      </c>
      <c t="str" s="16" r="D165">
        <f>D$146</f>
        <v>1 week</v>
      </c>
      <c t="str" s="45" r="E165">
        <f>E$146</f>
        <v>interior</v>
      </c>
      <c t="str" s="16" r="F165">
        <f>F$146</f>
        <v>150 px</v>
      </c>
      <c t="str" s="45" r="G165">
        <f>G$146</f>
        <v>single ad</v>
      </c>
      <c t="str" s="12" r="H165">
        <f>H$146</f>
        <v>australia</v>
      </c>
      <c s="45" r="I165"/>
      <c s="45" r="J165">
        <f>J$146</f>
        <v>1</v>
      </c>
      <c s="42" r="K165"/>
      <c s="28" r="L165">
        <f>IF((K165&gt;0),( (K165/K$146)-1),0)</f>
        <v>0</v>
      </c>
      <c s="45" r="M165">
        <f>K165-K$146</f>
        <v>-200</v>
      </c>
    </row>
    <row r="166">
      <c s="45" r="B166"/>
      <c t="str" s="16" r="C166">
        <f>C$146</f>
        <v>accounting</v>
      </c>
      <c t="str" s="16" r="D166">
        <f>D$146</f>
        <v>1 week</v>
      </c>
      <c t="str" s="45" r="E166">
        <f>E$146</f>
        <v>interior</v>
      </c>
      <c t="str" s="16" r="F166">
        <f>F$146</f>
        <v>150 px</v>
      </c>
      <c t="str" s="45" r="G166">
        <f>G$146</f>
        <v>single ad</v>
      </c>
      <c t="str" s="12" r="H166">
        <f>H$146</f>
        <v>australia</v>
      </c>
      <c s="45" r="I166"/>
      <c s="45" r="J166">
        <f>J$146</f>
        <v>1</v>
      </c>
      <c s="42" r="K166"/>
      <c s="28" r="L166">
        <f>IF((K166&gt;0),( (K166/K$146)-1),0)</f>
        <v>0</v>
      </c>
      <c s="45" r="M166">
        <f>K166-K$146</f>
        <v>-200</v>
      </c>
    </row>
    <row r="167">
      <c s="45" r="B167"/>
      <c t="str" s="16" r="C167">
        <f>C$146</f>
        <v>accounting</v>
      </c>
      <c t="str" s="16" r="D167">
        <f>D$146</f>
        <v>1 week</v>
      </c>
      <c t="str" s="45" r="E167">
        <f>E$146</f>
        <v>interior</v>
      </c>
      <c t="str" s="16" r="F167">
        <f>F$146</f>
        <v>150 px</v>
      </c>
      <c t="str" s="45" r="G167">
        <f>G$146</f>
        <v>single ad</v>
      </c>
      <c t="str" s="12" r="H167">
        <f>H$146</f>
        <v>australia</v>
      </c>
      <c s="45" r="I167"/>
      <c s="45" r="J167">
        <f>J$146</f>
        <v>1</v>
      </c>
      <c s="42" r="K167"/>
      <c s="28" r="L167">
        <f>IF((K167&gt;0),( (K167/K$146)-1),0)</f>
        <v>0</v>
      </c>
      <c s="45" r="M167">
        <f>K167-K$146</f>
        <v>-200</v>
      </c>
    </row>
    <row r="168">
      <c s="45" r="B168"/>
      <c t="str" s="16" r="C168">
        <f>C$146</f>
        <v>accounting</v>
      </c>
      <c t="str" s="16" r="D168">
        <f>D$146</f>
        <v>1 week</v>
      </c>
      <c t="str" s="45" r="E168">
        <f>E$146</f>
        <v>interior</v>
      </c>
      <c t="str" s="16" r="F168">
        <f>F$146</f>
        <v>150 px</v>
      </c>
      <c t="str" s="45" r="G168">
        <f>G$146</f>
        <v>single ad</v>
      </c>
      <c t="str" s="12" r="H168">
        <f>H$146</f>
        <v>australia</v>
      </c>
      <c s="45" r="I168"/>
      <c s="45" r="J168">
        <f>J$146</f>
        <v>1</v>
      </c>
      <c s="42" r="K168"/>
      <c s="28" r="L168">
        <f>IF((K168&gt;0),( (K168/K$146)-1),0)</f>
        <v>0</v>
      </c>
      <c s="45" r="M168">
        <f>K168-K$146</f>
        <v>-200</v>
      </c>
    </row>
    <row r="169">
      <c s="45" r="B169"/>
      <c t="str" s="16" r="C169">
        <f>C$146</f>
        <v>accounting</v>
      </c>
      <c t="str" s="16" r="D169">
        <f>D$146</f>
        <v>1 week</v>
      </c>
      <c t="str" s="45" r="E169">
        <f>E$146</f>
        <v>interior</v>
      </c>
      <c t="str" s="16" r="F169">
        <f>F$146</f>
        <v>150 px</v>
      </c>
      <c t="str" s="45" r="G169">
        <f>G$146</f>
        <v>single ad</v>
      </c>
      <c t="str" s="12" r="H169">
        <f>H$146</f>
        <v>australia</v>
      </c>
      <c s="45" r="I169"/>
      <c s="45" r="J169">
        <f>J$146</f>
        <v>1</v>
      </c>
      <c s="42" r="K169"/>
      <c s="28" r="L169">
        <f>IF((K169&gt;0),( (K169/K$146)-1),0)</f>
        <v>0</v>
      </c>
      <c s="45" r="M169">
        <f>K169-K$146</f>
        <v>-200</v>
      </c>
    </row>
    <row r="170">
      <c s="45" r="B170"/>
      <c t="str" s="16" r="C170">
        <f>C$146</f>
        <v>accounting</v>
      </c>
      <c t="str" s="16" r="D170">
        <f>D$146</f>
        <v>1 week</v>
      </c>
      <c t="str" s="45" r="E170">
        <f>E$146</f>
        <v>interior</v>
      </c>
      <c t="str" s="16" r="F170">
        <f>F$146</f>
        <v>150 px</v>
      </c>
      <c t="str" s="45" r="G170">
        <f>G$146</f>
        <v>single ad</v>
      </c>
      <c t="str" s="12" r="H170">
        <f>H$146</f>
        <v>australia</v>
      </c>
      <c s="45" r="I170"/>
      <c s="45" r="J170">
        <f>J$146</f>
        <v>1</v>
      </c>
      <c s="42" r="K170"/>
      <c s="28" r="L170">
        <f>IF((K170&gt;0),( (K170/K$146)-1),0)</f>
        <v>0</v>
      </c>
      <c s="45" r="M170">
        <f>K170-K$146</f>
        <v>-200</v>
      </c>
    </row>
    <row r="171">
      <c s="45" r="B171"/>
      <c t="str" s="16" r="C171">
        <f>C$146</f>
        <v>accounting</v>
      </c>
      <c t="str" s="16" r="D171">
        <f>D$146</f>
        <v>1 week</v>
      </c>
      <c t="str" s="45" r="E171">
        <f>E$146</f>
        <v>interior</v>
      </c>
      <c t="str" s="16" r="F171">
        <f>F$146</f>
        <v>150 px</v>
      </c>
      <c t="str" s="45" r="G171">
        <f>G$146</f>
        <v>single ad</v>
      </c>
      <c t="str" s="12" r="H171">
        <f>H$146</f>
        <v>australia</v>
      </c>
      <c s="45" r="I171"/>
      <c s="45" r="J171">
        <f>J$146</f>
        <v>1</v>
      </c>
      <c s="42" r="K171"/>
      <c s="28" r="L171">
        <f>IF((K171&gt;0),( (K171/K$146)-1),0)</f>
        <v>0</v>
      </c>
      <c s="45" r="M171">
        <f>K171-K$146</f>
        <v>-200</v>
      </c>
    </row>
    <row r="172">
      <c s="45" r="B172"/>
      <c t="str" s="16" r="C172">
        <f>C$146</f>
        <v>accounting</v>
      </c>
      <c t="str" s="16" r="D172">
        <f>D$146</f>
        <v>1 week</v>
      </c>
      <c t="str" s="45" r="E172">
        <f>E$146</f>
        <v>interior</v>
      </c>
      <c t="str" s="16" r="F172">
        <f>F$146</f>
        <v>150 px</v>
      </c>
      <c t="str" s="45" r="G172">
        <f>G$146</f>
        <v>single ad</v>
      </c>
      <c t="str" s="12" r="H172">
        <f>H$146</f>
        <v>australia</v>
      </c>
      <c s="45" r="I172"/>
      <c s="45" r="J172">
        <f>J$146</f>
        <v>1</v>
      </c>
      <c s="42" r="K172"/>
      <c s="28" r="L172">
        <f>IF((K172&gt;0),( (K172/K$146)-1),0)</f>
        <v>0</v>
      </c>
      <c s="45" r="M172">
        <f>K172-K$146</f>
        <v>-200</v>
      </c>
    </row>
    <row r="173">
      <c s="45" r="B173"/>
      <c t="str" s="16" r="C173">
        <f>C$146</f>
        <v>accounting</v>
      </c>
      <c t="str" s="16" r="D173">
        <f>D$146</f>
        <v>1 week</v>
      </c>
      <c t="str" s="45" r="E173">
        <f>E$146</f>
        <v>interior</v>
      </c>
      <c t="str" s="16" r="F173">
        <f>F$146</f>
        <v>150 px</v>
      </c>
      <c t="str" s="45" r="G173">
        <f>G$146</f>
        <v>single ad</v>
      </c>
      <c t="str" s="12" r="H173">
        <f>H$146</f>
        <v>australia</v>
      </c>
      <c s="45" r="I173"/>
      <c s="45" r="J173">
        <f>J$146</f>
        <v>1</v>
      </c>
      <c s="42" r="K173"/>
      <c s="28" r="L173">
        <f>IF((K173&gt;0),( (K173/K$146)-1),0)</f>
        <v>0</v>
      </c>
      <c s="45" r="M173">
        <f>K173-K$146</f>
        <v>-200</v>
      </c>
    </row>
    <row r="174">
      <c s="45" r="B174"/>
      <c t="str" s="16" r="C174">
        <f>C$146</f>
        <v>accounting</v>
      </c>
      <c t="str" s="16" r="D174">
        <f>D$146</f>
        <v>1 week</v>
      </c>
      <c t="str" s="45" r="E174">
        <f>E$146</f>
        <v>interior</v>
      </c>
      <c t="str" s="16" r="F174">
        <f>F$146</f>
        <v>150 px</v>
      </c>
      <c t="str" s="45" r="G174">
        <f>G$146</f>
        <v>single ad</v>
      </c>
      <c t="str" s="12" r="H174">
        <f>H$146</f>
        <v>australia</v>
      </c>
      <c s="45" r="I174"/>
      <c s="45" r="J174">
        <f>J$146</f>
        <v>1</v>
      </c>
      <c s="42" r="K174"/>
      <c s="28" r="L174">
        <f>IF((K174&gt;0),( (K174/K$146)-1),0)</f>
        <v>0</v>
      </c>
      <c s="45" r="M174">
        <f>K174-K$146</f>
        <v>-200</v>
      </c>
    </row>
    <row r="175">
      <c s="45" r="B175"/>
      <c t="str" s="16" r="C175">
        <f>C$146</f>
        <v>accounting</v>
      </c>
      <c t="str" s="16" r="D175">
        <f>D$146</f>
        <v>1 week</v>
      </c>
      <c t="str" s="45" r="E175">
        <f>E$146</f>
        <v>interior</v>
      </c>
      <c t="str" s="16" r="F175">
        <f>F$146</f>
        <v>150 px</v>
      </c>
      <c t="str" s="45" r="G175">
        <f>G$146</f>
        <v>single ad</v>
      </c>
      <c t="str" s="12" r="H175">
        <f>H$146</f>
        <v>australia</v>
      </c>
      <c s="45" r="I175"/>
      <c s="45" r="J175">
        <f>J$146</f>
        <v>1</v>
      </c>
      <c s="42" r="K175"/>
      <c s="28" r="L175">
        <f>IF((K175&gt;0),( (K175/K$146)-1),0)</f>
        <v>0</v>
      </c>
      <c s="45" r="M175">
        <f>K175-K$146</f>
        <v>-200</v>
      </c>
    </row>
    <row r="176">
      <c s="45" r="B176"/>
      <c t="str" s="16" r="C176">
        <f>C$146</f>
        <v>accounting</v>
      </c>
      <c t="str" s="16" r="D176">
        <f>D$146</f>
        <v>1 week</v>
      </c>
      <c t="str" s="45" r="E176">
        <f>E$146</f>
        <v>interior</v>
      </c>
      <c t="str" s="16" r="F176">
        <f>F$146</f>
        <v>150 px</v>
      </c>
      <c t="str" s="45" r="G176">
        <f>G$146</f>
        <v>single ad</v>
      </c>
      <c t="str" s="12" r="H176">
        <f>H$146</f>
        <v>australia</v>
      </c>
      <c s="45" r="I176"/>
      <c s="45" r="J176">
        <f>J$146</f>
        <v>1</v>
      </c>
      <c s="42" r="K176"/>
      <c s="28" r="L176">
        <f>IF((K176&gt;0),( (K176/K$146)-1),0)</f>
        <v>0</v>
      </c>
      <c s="45" r="M176">
        <f>K176-K$146</f>
        <v>-200</v>
      </c>
    </row>
    <row r="177">
      <c s="45" r="B177"/>
      <c t="str" s="16" r="C177">
        <f>C$146</f>
        <v>accounting</v>
      </c>
      <c t="str" s="16" r="D177">
        <f>D$146</f>
        <v>1 week</v>
      </c>
      <c t="str" s="45" r="E177">
        <f>E$146</f>
        <v>interior</v>
      </c>
      <c t="str" s="16" r="F177">
        <f>F$146</f>
        <v>150 px</v>
      </c>
      <c t="str" s="45" r="G177">
        <f>G$146</f>
        <v>single ad</v>
      </c>
      <c t="str" s="12" r="H177">
        <f>H$146</f>
        <v>australia</v>
      </c>
      <c s="45" r="I177"/>
      <c s="45" r="J177">
        <f>J$146</f>
        <v>1</v>
      </c>
      <c s="42" r="K177"/>
      <c s="28" r="L177">
        <f>IF((K177&gt;0),( (K177/K$146)-1),0)</f>
        <v>0</v>
      </c>
      <c s="45" r="M177">
        <f>K177-K$146</f>
        <v>-200</v>
      </c>
    </row>
    <row r="178">
      <c s="45" r="B178"/>
      <c t="str" s="16" r="C178">
        <f>C$146</f>
        <v>accounting</v>
      </c>
      <c t="str" s="16" r="D178">
        <f>D$146</f>
        <v>1 week</v>
      </c>
      <c t="str" s="45" r="E178">
        <f>E$146</f>
        <v>interior</v>
      </c>
      <c t="str" s="16" r="F178">
        <f>F$146</f>
        <v>150 px</v>
      </c>
      <c t="str" s="45" r="G178">
        <f>G$146</f>
        <v>single ad</v>
      </c>
      <c t="str" s="12" r="H178">
        <f>H$146</f>
        <v>australia</v>
      </c>
      <c s="45" r="I178"/>
      <c s="45" r="J178">
        <f>J$146</f>
        <v>1</v>
      </c>
      <c s="42" r="K178"/>
      <c s="28" r="L178">
        <f>IF((K178&gt;0),( (K178/K$146)-1),0)</f>
        <v>0</v>
      </c>
      <c s="45" r="M178">
        <f>K178-K$146</f>
        <v>-200</v>
      </c>
    </row>
    <row r="179">
      <c s="45" r="B179"/>
      <c t="str" s="16" r="C179">
        <f>C$146</f>
        <v>accounting</v>
      </c>
      <c t="str" s="16" r="D179">
        <f>D$146</f>
        <v>1 week</v>
      </c>
      <c t="str" s="45" r="E179">
        <f>E$146</f>
        <v>interior</v>
      </c>
      <c t="str" s="16" r="F179">
        <f>F$146</f>
        <v>150 px</v>
      </c>
      <c t="str" s="45" r="G179">
        <f>G$146</f>
        <v>single ad</v>
      </c>
      <c t="str" s="12" r="H179">
        <f>H$146</f>
        <v>australia</v>
      </c>
      <c s="45" r="I179"/>
      <c s="45" r="J179">
        <f>J$146</f>
        <v>1</v>
      </c>
      <c s="42" r="K179"/>
      <c s="28" r="L179">
        <f>IF((K179&gt;0),( (K179/K$146)-1),0)</f>
        <v>0</v>
      </c>
      <c s="45" r="M179">
        <f>K179-K$146</f>
        <v>-200</v>
      </c>
    </row>
    <row r="180">
      <c t="s" s="75" r="A180">
        <v>277</v>
      </c>
      <c s="45" r="B180"/>
      <c t="s" s="75" r="C180">
        <v>14</v>
      </c>
      <c t="s" s="30" r="D180">
        <v>48</v>
      </c>
      <c t="s" s="45" r="E180">
        <v>49</v>
      </c>
      <c t="s" s="45" r="F180">
        <v>40</v>
      </c>
      <c t="s" s="75" r="G180">
        <v>278</v>
      </c>
      <c t="s" s="75" r="H180">
        <v>19</v>
      </c>
      <c s="45" r="I180"/>
      <c s="45" r="J180">
        <v>5000</v>
      </c>
      <c s="42" r="K180">
        <v>175</v>
      </c>
      <c s="20" r="L180"/>
      <c r="M180">
        <f>K180-K$180</f>
        <v>0</v>
      </c>
    </row>
    <row r="181">
      <c s="75" r="A181"/>
      <c s="45" r="B181"/>
      <c t="str" s="75" r="C181">
        <f>C$180</f>
        <v>accounting</v>
      </c>
      <c t="s" s="30" r="D181">
        <v>52</v>
      </c>
      <c t="str" s="45" r="E181">
        <f>E$180</f>
        <v>interior</v>
      </c>
      <c t="str" s="45" r="F181">
        <f>F$180</f>
        <v>1/8 page</v>
      </c>
      <c t="str" s="75" r="G181">
        <f>G$180</f>
        <v>sgl ad 1 vers</v>
      </c>
      <c t="str" s="75" r="H181">
        <f>H$180</f>
        <v>australia</v>
      </c>
      <c t="str" s="45" r="I181">
        <f>I$180</f>
        <v/>
      </c>
      <c s="45" r="J181">
        <f>J$180</f>
        <v>5000</v>
      </c>
      <c s="42" r="K181">
        <v>210</v>
      </c>
      <c s="20" r="L181">
        <f>(K181/K$180)-1</f>
        <v>0.2</v>
      </c>
      <c r="M181">
        <f>K181-K$180</f>
        <v>35</v>
      </c>
    </row>
    <row r="182">
      <c s="75" r="A182"/>
      <c s="45" r="B182"/>
      <c t="str" s="75" r="C182">
        <f>C$180</f>
        <v>accounting</v>
      </c>
      <c t="s" s="30" r="D182">
        <v>53</v>
      </c>
      <c t="str" s="45" r="E182">
        <f>E$180</f>
        <v>interior</v>
      </c>
      <c t="str" s="45" r="F182">
        <f>F$180</f>
        <v>1/8 page</v>
      </c>
      <c t="str" s="75" r="G182">
        <f>G$180</f>
        <v>sgl ad 1 vers</v>
      </c>
      <c t="str" s="75" r="H182">
        <f>H$180</f>
        <v>australia</v>
      </c>
      <c t="str" s="45" r="I182">
        <f>I$180</f>
        <v/>
      </c>
      <c s="45" r="J182">
        <f>J$180</f>
        <v>5000</v>
      </c>
      <c s="42" r="K182">
        <v>240</v>
      </c>
      <c s="20" r="L182">
        <f>(K182/K$180)-1</f>
        <v>0.371428571428571</v>
      </c>
      <c r="M182">
        <f>K182-K$180</f>
        <v>65</v>
      </c>
    </row>
    <row r="183">
      <c s="75" r="A183"/>
      <c s="45" r="B183"/>
      <c t="str" s="75" r="C183">
        <f>C$180</f>
        <v>accounting</v>
      </c>
      <c t="s" s="30" r="D183">
        <v>15</v>
      </c>
      <c t="str" s="45" r="E183">
        <f>E$180</f>
        <v>interior</v>
      </c>
      <c t="str" s="45" r="F183">
        <f>F$180</f>
        <v>1/8 page</v>
      </c>
      <c t="str" s="75" r="G183">
        <f>G$180</f>
        <v>sgl ad 1 vers</v>
      </c>
      <c t="str" s="75" r="H183">
        <f>H$180</f>
        <v>australia</v>
      </c>
      <c t="str" s="45" r="I183">
        <f>I$180</f>
        <v/>
      </c>
      <c s="45" r="J183">
        <f>J$180</f>
        <v>5000</v>
      </c>
      <c s="42" r="K183">
        <v>275</v>
      </c>
      <c s="20" r="L183">
        <f>(K183/K$180)-1</f>
        <v>0.571428571428571</v>
      </c>
      <c r="M183">
        <f>K183-K$180</f>
        <v>100</v>
      </c>
    </row>
    <row r="184">
      <c s="75" r="A184"/>
      <c s="45" r="B184"/>
      <c t="str" s="75" r="C184">
        <f>C$180</f>
        <v>accounting</v>
      </c>
      <c t="s" s="30" r="D184">
        <v>54</v>
      </c>
      <c t="str" s="45" r="E184">
        <f>E$180</f>
        <v>interior</v>
      </c>
      <c t="str" s="45" r="F184">
        <f>F$180</f>
        <v>1/8 page</v>
      </c>
      <c t="str" s="75" r="G184">
        <f>G$180</f>
        <v>sgl ad 1 vers</v>
      </c>
      <c t="str" s="75" r="H184">
        <f>H$180</f>
        <v>australia</v>
      </c>
      <c t="str" s="45" r="I184">
        <f>I$180</f>
        <v/>
      </c>
      <c s="45" r="J184">
        <f>J$180</f>
        <v>5000</v>
      </c>
      <c s="42" r="K184">
        <v>375</v>
      </c>
      <c s="20" r="L184">
        <f>(K184/K$180)-1</f>
        <v>1.14285714285714</v>
      </c>
      <c r="M184">
        <f>K184-K$180</f>
        <v>200</v>
      </c>
    </row>
    <row r="185">
      <c s="75" r="A185"/>
      <c s="45" r="B185"/>
      <c t="str" s="75" r="C185">
        <f>C$180</f>
        <v>accounting</v>
      </c>
      <c t="s" s="30" r="D185">
        <v>55</v>
      </c>
      <c t="str" s="45" r="E185">
        <f>E$180</f>
        <v>interior</v>
      </c>
      <c t="str" s="45" r="F185">
        <f>F$180</f>
        <v>1/8 page</v>
      </c>
      <c t="str" s="75" r="G185">
        <f>G$180</f>
        <v>sgl ad 1 vers</v>
      </c>
      <c t="str" s="75" r="H185">
        <f>H$180</f>
        <v>australia</v>
      </c>
      <c t="str" s="45" r="I185">
        <f>I$180</f>
        <v/>
      </c>
      <c s="45" r="J185">
        <f>J$180</f>
        <v>5000</v>
      </c>
      <c s="42" r="K185">
        <v>475</v>
      </c>
      <c s="20" r="L185">
        <f>(K185/K$180)-1</f>
        <v>1.71428571428571</v>
      </c>
      <c r="M185">
        <f>K185-K$180</f>
        <v>300</v>
      </c>
    </row>
    <row r="186">
      <c s="75" r="A186"/>
      <c s="45" r="B186"/>
      <c t="str" s="75" r="C186">
        <f>C$180</f>
        <v>accounting</v>
      </c>
      <c t="s" s="30" r="D186">
        <v>56</v>
      </c>
      <c t="str" s="45" r="E186">
        <f>E$180</f>
        <v>interior</v>
      </c>
      <c t="str" s="45" r="F186">
        <f>F$180</f>
        <v>1/8 page</v>
      </c>
      <c t="str" s="75" r="G186">
        <f>G$180</f>
        <v>sgl ad 1 vers</v>
      </c>
      <c t="str" s="75" r="H186">
        <f>H$180</f>
        <v>australia</v>
      </c>
      <c t="str" s="45" r="I186">
        <f>I$180</f>
        <v/>
      </c>
      <c s="45" r="J186">
        <f>J$180</f>
        <v>5000</v>
      </c>
      <c s="42" r="K186">
        <v>600</v>
      </c>
      <c s="20" r="L186">
        <f>(K186/K$180)-1</f>
        <v>2.42857142857143</v>
      </c>
      <c r="M186">
        <f>K186-K$180</f>
        <v>425</v>
      </c>
    </row>
    <row r="187">
      <c s="45" r="B187"/>
      <c t="str" s="16" r="C187">
        <f>C$180</f>
        <v>accounting</v>
      </c>
      <c t="str" s="16" r="D187">
        <f>D$180</f>
        <v>1 week</v>
      </c>
      <c t="str" s="49" r="E187">
        <f>E$180</f>
        <v>interior</v>
      </c>
      <c t="str" s="45" r="F187">
        <f>F$180</f>
        <v>1/8 page</v>
      </c>
      <c t="str" s="16" r="G187">
        <f>G$180</f>
        <v>sgl ad 1 vers</v>
      </c>
      <c t="str" s="16" r="H187">
        <f>H$180</f>
        <v>australia</v>
      </c>
      <c t="str" s="45" r="I187">
        <f>I$180</f>
        <v/>
      </c>
      <c s="45" r="J187">
        <f>J$180</f>
        <v>5000</v>
      </c>
      <c s="42" r="K187">
        <f>K180</f>
        <v>175</v>
      </c>
      <c s="28" r="L187">
        <f>(K187/K$180)-1</f>
        <v>0</v>
      </c>
      <c s="45" r="M187">
        <f>K187-K$180</f>
        <v>0</v>
      </c>
    </row>
    <row r="188">
      <c s="45" r="B188"/>
      <c t="str" s="16" r="C188">
        <f>C$180</f>
        <v>accounting</v>
      </c>
      <c t="str" s="16" r="D188">
        <f>D$180</f>
        <v>1 week</v>
      </c>
      <c t="str" s="49" r="E188">
        <f>E$180</f>
        <v>interior</v>
      </c>
      <c t="str" s="45" r="F188">
        <f>F$180</f>
        <v>1/8 page</v>
      </c>
      <c t="str" s="16" r="G188">
        <f>G$180</f>
        <v>sgl ad 1 vers</v>
      </c>
      <c t="str" s="16" r="H188">
        <f>H$180</f>
        <v>australia</v>
      </c>
      <c t="str" s="45" r="I188">
        <f>I$180</f>
        <v/>
      </c>
      <c s="45" r="J188">
        <f>J$180</f>
        <v>5000</v>
      </c>
      <c s="42" r="K188"/>
      <c s="28" r="L188">
        <f>(K188/K$180)-1</f>
        <v>-1</v>
      </c>
      <c s="45" r="M188">
        <f>K188-K$180</f>
        <v>-175</v>
      </c>
    </row>
    <row r="189">
      <c s="75" r="A189"/>
      <c s="45" r="B189"/>
      <c t="str" s="75" r="C189">
        <f>C$180</f>
        <v>accounting</v>
      </c>
      <c t="str" s="75" r="D189">
        <f>D$180</f>
        <v>1 week</v>
      </c>
      <c t="str" s="45" r="E189">
        <f>E$180</f>
        <v>interior</v>
      </c>
      <c t="str" s="49" r="F189">
        <f>F$180</f>
        <v>1/8 page</v>
      </c>
      <c t="str" s="75" r="G189">
        <f>G$180</f>
        <v>sgl ad 1 vers</v>
      </c>
      <c t="str" s="75" r="H189">
        <f>H$180</f>
        <v>australia</v>
      </c>
      <c t="str" s="45" r="I189">
        <f>I$180</f>
        <v/>
      </c>
      <c s="45" r="J189">
        <f>J$180</f>
        <v>5000</v>
      </c>
      <c s="42" r="K189">
        <f>K180</f>
        <v>175</v>
      </c>
      <c s="28" r="L189">
        <f>(K189/K$180)-1</f>
        <v>0</v>
      </c>
      <c s="45" r="M189">
        <f>K189-K$180</f>
        <v>0</v>
      </c>
    </row>
    <row r="190">
      <c s="75" r="A190"/>
      <c s="45" r="B190"/>
      <c t="str" s="75" r="C190">
        <f>C$180</f>
        <v>accounting</v>
      </c>
      <c t="str" s="75" r="D190">
        <f>D$180</f>
        <v>1 week</v>
      </c>
      <c t="str" s="45" r="E190">
        <f>E$180</f>
        <v>interior</v>
      </c>
      <c t="str" s="49" r="F190">
        <f>F$180</f>
        <v>1/8 page</v>
      </c>
      <c t="str" s="75" r="G190">
        <f>G$180</f>
        <v>sgl ad 1 vers</v>
      </c>
      <c t="str" s="75" r="H190">
        <f>H$180</f>
        <v>australia</v>
      </c>
      <c t="str" s="45" r="I190">
        <f>I$180</f>
        <v/>
      </c>
      <c s="45" r="J190">
        <f>J$180</f>
        <v>5000</v>
      </c>
      <c s="42" r="K190"/>
      <c s="28" r="L190">
        <f>(K190/K$180)-1</f>
        <v>-1</v>
      </c>
      <c s="45" r="M190">
        <f>K190-K$180</f>
        <v>-175</v>
      </c>
    </row>
    <row r="191">
      <c s="75" r="A191"/>
      <c s="45" r="B191"/>
      <c t="str" s="75" r="C191">
        <f>C$180</f>
        <v>accounting</v>
      </c>
      <c t="str" s="75" r="D191">
        <f>D$180</f>
        <v>1 week</v>
      </c>
      <c t="str" s="45" r="E191">
        <f>E$180</f>
        <v>interior</v>
      </c>
      <c t="str" s="49" r="F191">
        <f>F$180</f>
        <v>1/8 page</v>
      </c>
      <c t="str" s="75" r="G191">
        <f>G$180</f>
        <v>sgl ad 1 vers</v>
      </c>
      <c t="str" s="75" r="H191">
        <f>H$180</f>
        <v>australia</v>
      </c>
      <c t="str" s="45" r="I191">
        <f>I$180</f>
        <v/>
      </c>
      <c s="45" r="J191">
        <f>J$180</f>
        <v>5000</v>
      </c>
      <c s="42" r="K191"/>
      <c s="28" r="L191">
        <f>(K191/K$180)-1</f>
        <v>-1</v>
      </c>
      <c s="45" r="M191">
        <f>K191-K$180</f>
        <v>-175</v>
      </c>
    </row>
    <row r="192">
      <c s="75" r="A192"/>
      <c s="45" r="B192"/>
      <c t="str" s="75" r="C192">
        <f>C$180</f>
        <v>accounting</v>
      </c>
      <c t="str" s="75" r="D192">
        <f>D$180</f>
        <v>1 week</v>
      </c>
      <c t="str" s="45" r="E192">
        <f>E$180</f>
        <v>interior</v>
      </c>
      <c t="str" s="49" r="F192">
        <f>F$180</f>
        <v>1/8 page</v>
      </c>
      <c t="str" s="75" r="G192">
        <f>G$180</f>
        <v>sgl ad 1 vers</v>
      </c>
      <c t="str" s="75" r="H192">
        <f>H$180</f>
        <v>australia</v>
      </c>
      <c t="str" s="45" r="I192">
        <f>I$180</f>
        <v/>
      </c>
      <c s="45" r="J192">
        <f>J$180</f>
        <v>5000</v>
      </c>
      <c s="42" r="K192"/>
      <c s="28" r="L192">
        <f>(K192/K$180)-1</f>
        <v>-1</v>
      </c>
      <c s="45" r="M192">
        <f>K192-K$180</f>
        <v>-175</v>
      </c>
    </row>
    <row r="193">
      <c s="75" r="A193"/>
      <c s="45" r="B193"/>
      <c t="str" s="75" r="C193">
        <f>C$180</f>
        <v>accounting</v>
      </c>
      <c t="str" s="75" r="D193">
        <f>D$180</f>
        <v>1 week</v>
      </c>
      <c t="str" s="45" r="E193">
        <f>E$180</f>
        <v>interior</v>
      </c>
      <c t="str" s="49" r="F193">
        <f>F$180</f>
        <v>1/8 page</v>
      </c>
      <c t="str" s="75" r="G193">
        <f>G$180</f>
        <v>sgl ad 1 vers</v>
      </c>
      <c t="str" s="75" r="H193">
        <f>H$180</f>
        <v>australia</v>
      </c>
      <c t="str" s="45" r="I193">
        <f>I$180</f>
        <v/>
      </c>
      <c s="45" r="J193">
        <f>J$180</f>
        <v>5000</v>
      </c>
      <c s="42" r="K193"/>
      <c s="28" r="L193">
        <f>(K193/K$180)-1</f>
        <v>-1</v>
      </c>
      <c s="45" r="M193">
        <f>K193-K$180</f>
        <v>-175</v>
      </c>
    </row>
    <row r="194">
      <c s="45" r="B194"/>
      <c t="str" s="16" r="C194">
        <f>C$180</f>
        <v>accounting</v>
      </c>
      <c t="str" s="16" r="D194">
        <f>D$180</f>
        <v>1 week</v>
      </c>
      <c t="str" s="45" r="E194">
        <f>E$180</f>
        <v>interior</v>
      </c>
      <c t="str" s="45" r="F194">
        <f>F$180</f>
        <v>1/8 page</v>
      </c>
      <c t="str" s="43" r="G194">
        <f>G$180</f>
        <v>sgl ad 1 vers</v>
      </c>
      <c t="str" s="16" r="H194">
        <f>H$180</f>
        <v>australia</v>
      </c>
      <c t="str" s="45" r="I194">
        <f>I$180</f>
        <v/>
      </c>
      <c s="45" r="J194">
        <f>J$180</f>
        <v>5000</v>
      </c>
      <c s="42" r="K194">
        <f>K180</f>
        <v>175</v>
      </c>
      <c s="21" r="L194">
        <f>(K194/K$180)-1</f>
        <v>0</v>
      </c>
      <c s="16" r="M194">
        <f>K194-K$180</f>
        <v>0</v>
      </c>
    </row>
    <row r="195">
      <c s="45" r="B195"/>
      <c t="str" s="16" r="C195">
        <f>C$180</f>
        <v>accounting</v>
      </c>
      <c t="str" s="16" r="D195">
        <f>D$180</f>
        <v>1 week</v>
      </c>
      <c t="str" s="45" r="E195">
        <f>E$180</f>
        <v>interior</v>
      </c>
      <c t="str" s="45" r="F195">
        <f>F$180</f>
        <v>1/8 page</v>
      </c>
      <c t="s" s="43" r="G195">
        <v>279</v>
      </c>
      <c t="str" s="16" r="H195">
        <f>H$180</f>
        <v>australia</v>
      </c>
      <c t="str" s="45" r="I195">
        <f>I$180</f>
        <v/>
      </c>
      <c s="45" r="J195">
        <f>J$180</f>
        <v>5000</v>
      </c>
      <c s="42" r="K195">
        <v>250</v>
      </c>
      <c s="21" r="L195">
        <f>(K195/K$180)-1</f>
        <v>0.428571428571429</v>
      </c>
      <c s="16" r="M195">
        <f>K195-K$180</f>
        <v>75</v>
      </c>
      <c s="16" r="N195"/>
    </row>
    <row r="196">
      <c s="75" r="A196"/>
      <c s="45" r="B196"/>
      <c t="str" s="75" r="C196">
        <f>C$180</f>
        <v>accounting</v>
      </c>
      <c t="str" s="75" r="D196">
        <f>D$180</f>
        <v>1 week</v>
      </c>
      <c t="str" s="45" r="E196">
        <f>E$180</f>
        <v>interior</v>
      </c>
      <c t="str" s="45" r="F196">
        <f>F$180</f>
        <v>1/8 page</v>
      </c>
      <c t="str" s="75" r="G196">
        <f>G$180</f>
        <v>sgl ad 1 vers</v>
      </c>
      <c t="s" s="30" r="H196">
        <v>19</v>
      </c>
      <c s="45" r="I196"/>
      <c s="45" r="J196">
        <f>J$180</f>
        <v>5000</v>
      </c>
      <c s="42" r="K196">
        <f>K180</f>
        <v>175</v>
      </c>
      <c s="20" r="L196">
        <f>(K196/K$180)-1</f>
        <v>0</v>
      </c>
      <c r="M196">
        <f>K196-K$180</f>
        <v>0</v>
      </c>
      <c s="16" r="N196"/>
    </row>
    <row r="197">
      <c s="75" r="A197"/>
      <c s="45" r="B197"/>
      <c t="str" s="75" r="C197">
        <f>C$180</f>
        <v>accounting</v>
      </c>
      <c t="str" s="75" r="D197">
        <f>D$180</f>
        <v>1 week</v>
      </c>
      <c t="str" s="45" r="E197">
        <f>E$180</f>
        <v>interior</v>
      </c>
      <c t="str" s="45" r="F197">
        <f>F$180</f>
        <v>1/8 page</v>
      </c>
      <c t="str" s="75" r="G197">
        <f>G$180</f>
        <v>sgl ad 1 vers</v>
      </c>
      <c t="s" s="30" r="H197">
        <v>45</v>
      </c>
      <c s="45" r="I197"/>
      <c s="45" r="J197">
        <f>J$180</f>
        <v>5000</v>
      </c>
      <c s="42" r="K197">
        <v>185</v>
      </c>
      <c s="20" r="L197">
        <f>(K197/K$180)-1</f>
        <v>0.057142857142857</v>
      </c>
      <c r="M197">
        <f>K197-K$180</f>
        <v>10</v>
      </c>
      <c s="16" r="N197"/>
    </row>
    <row r="198">
      <c s="75" r="A198"/>
      <c s="45" r="B198"/>
      <c t="str" s="75" r="C198">
        <f>C$180</f>
        <v>accounting</v>
      </c>
      <c t="str" s="75" r="D198">
        <f>D$180</f>
        <v>1 week</v>
      </c>
      <c t="str" s="45" r="E198">
        <f>E$180</f>
        <v>interior</v>
      </c>
      <c t="str" s="45" r="F198">
        <f>F$180</f>
        <v>1/8 page</v>
      </c>
      <c t="str" s="75" r="G198">
        <f>G$180</f>
        <v>sgl ad 1 vers</v>
      </c>
      <c t="s" s="30" r="H198">
        <v>46</v>
      </c>
      <c s="45" r="I198"/>
      <c s="45" r="J198">
        <f>J$180</f>
        <v>5000</v>
      </c>
      <c s="42" r="K198">
        <v>185</v>
      </c>
      <c s="20" r="L198">
        <f>(K198/K$180)-1</f>
        <v>0.057142857142857</v>
      </c>
      <c r="M198">
        <f>K198-K$180</f>
        <v>10</v>
      </c>
      <c s="16" r="N198"/>
    </row>
    <row r="199">
      <c s="75" r="A199"/>
      <c s="45" r="B199"/>
      <c t="str" s="75" r="C199">
        <f>C$180</f>
        <v>accounting</v>
      </c>
      <c t="str" s="75" r="D199">
        <f>D$180</f>
        <v>1 week</v>
      </c>
      <c t="str" s="45" r="E199">
        <f>E$180</f>
        <v>interior</v>
      </c>
      <c t="str" s="45" r="F199">
        <f>F$180</f>
        <v>1/8 page</v>
      </c>
      <c t="str" s="75" r="G199">
        <f>G$180</f>
        <v>sgl ad 1 vers</v>
      </c>
      <c t="s" s="30" r="H199">
        <v>31</v>
      </c>
      <c s="45" r="I199"/>
      <c s="45" r="J199">
        <f>J$180</f>
        <v>5000</v>
      </c>
      <c s="42" r="K199">
        <v>190</v>
      </c>
      <c s="20" r="L199">
        <f>(K199/K$180)-1</f>
        <v>0.085714285714286</v>
      </c>
      <c r="M199">
        <f>K199-K$180</f>
        <v>15</v>
      </c>
      <c s="16" r="N199"/>
    </row>
    <row r="200">
      <c s="75" r="A200"/>
      <c s="45" r="B200"/>
      <c t="str" s="75" r="C200">
        <f>C$180</f>
        <v>accounting</v>
      </c>
      <c t="str" s="75" r="D200">
        <f>D$180</f>
        <v>1 week</v>
      </c>
      <c t="str" s="45" r="E200">
        <f>E$180</f>
        <v>interior</v>
      </c>
      <c t="str" s="45" r="F200">
        <f>F$180</f>
        <v>1/8 page</v>
      </c>
      <c t="str" s="75" r="G200">
        <f>G$180</f>
        <v>sgl ad 1 vers</v>
      </c>
      <c t="s" s="30" r="H200">
        <v>32</v>
      </c>
      <c s="45" r="I200"/>
      <c s="45" r="J200">
        <f>J$180</f>
        <v>5000</v>
      </c>
      <c s="42" r="K200">
        <v>175</v>
      </c>
      <c s="20" r="L200">
        <f>(K200/K$180)-1</f>
        <v>0</v>
      </c>
      <c r="M200">
        <f>K200-K$180</f>
        <v>0</v>
      </c>
      <c s="16" r="N200"/>
    </row>
    <row r="201">
      <c s="45" r="B201"/>
      <c t="str" s="16" r="C201">
        <f>C$180</f>
        <v>accounting</v>
      </c>
      <c t="str" s="16" r="D201">
        <f>D$180</f>
        <v>1 week</v>
      </c>
      <c t="str" s="45" r="E201">
        <f>E$180</f>
        <v>interior</v>
      </c>
      <c t="str" s="45" r="F201">
        <f>F$180</f>
        <v>1/8 page</v>
      </c>
      <c t="str" s="16" r="G201">
        <f>G$180</f>
        <v>sgl ad 1 vers</v>
      </c>
      <c t="str" s="16" r="H201">
        <f>H$180</f>
        <v>australia</v>
      </c>
      <c s="45" r="I201"/>
      <c s="53" r="J201">
        <v>500</v>
      </c>
      <c s="42" r="K201"/>
      <c s="28" r="L201">
        <f>(K201/K$180)-1</f>
        <v>-1</v>
      </c>
      <c s="45" r="M201">
        <f>K201-K$180</f>
        <v>-175</v>
      </c>
      <c s="16" r="N201"/>
      <c s="16" r="O201"/>
      <c s="16" r="P201"/>
      <c s="16" r="Q201"/>
      <c s="43" r="R201"/>
      <c s="16" r="S201"/>
      <c s="16" r="T201"/>
      <c s="16" r="U201"/>
      <c s="16" r="V201"/>
      <c s="22" r="W201"/>
      <c s="21" r="X201"/>
    </row>
    <row r="202">
      <c s="45" r="B202"/>
      <c t="str" s="16" r="C202">
        <f>C$180</f>
        <v>accounting</v>
      </c>
      <c t="str" s="16" r="D202">
        <f>D$180</f>
        <v>1 week</v>
      </c>
      <c t="str" s="45" r="E202">
        <f>E$180</f>
        <v>interior</v>
      </c>
      <c t="str" s="45" r="F202">
        <f>F$180</f>
        <v>1/8 page</v>
      </c>
      <c t="str" s="16" r="G202">
        <f>G$180</f>
        <v>sgl ad 1 vers</v>
      </c>
      <c t="str" s="16" r="H202">
        <f>H$180</f>
        <v>australia</v>
      </c>
      <c t="str" s="45" r="I202">
        <f>I$180</f>
        <v/>
      </c>
      <c s="53" r="J202">
        <v>1000</v>
      </c>
      <c s="42" r="K202"/>
      <c s="28" r="L202">
        <f>(K202/K$180)-1</f>
        <v>-1</v>
      </c>
      <c s="45" r="M202">
        <f>K202-K$180</f>
        <v>-175</v>
      </c>
      <c s="16" r="N202"/>
      <c s="16" r="O202"/>
      <c s="16" r="P202"/>
      <c s="16" r="Q202"/>
      <c s="43" r="R202"/>
      <c s="16" r="S202"/>
      <c s="16" r="T202"/>
      <c s="16" r="U202"/>
      <c s="16" r="V202"/>
      <c s="22" r="W202"/>
      <c s="21" r="X202"/>
    </row>
    <row r="203">
      <c s="45" r="B203"/>
      <c t="str" s="16" r="C203">
        <f>C$180</f>
        <v>accounting</v>
      </c>
      <c t="str" s="16" r="D203">
        <f>D$180</f>
        <v>1 week</v>
      </c>
      <c t="str" s="45" r="E203">
        <f>E$180</f>
        <v>interior</v>
      </c>
      <c t="str" s="45" r="F203">
        <f>F$180</f>
        <v>1/8 page</v>
      </c>
      <c t="str" s="16" r="G203">
        <f>G$180</f>
        <v>sgl ad 1 vers</v>
      </c>
      <c t="str" s="16" r="H203">
        <f>H$180</f>
        <v>australia</v>
      </c>
      <c t="str" s="45" r="I203">
        <f>I$180</f>
        <v/>
      </c>
      <c s="53" r="J203">
        <v>5000</v>
      </c>
      <c s="42" r="K203"/>
      <c s="28" r="L203">
        <f>(K203/K$180)-1</f>
        <v>-1</v>
      </c>
      <c s="45" r="M203">
        <f>K203-K$180</f>
        <v>-175</v>
      </c>
      <c s="16" r="N203"/>
      <c s="16" r="O203"/>
      <c s="16" r="P203"/>
      <c s="16" r="Q203"/>
      <c s="43" r="R203"/>
      <c s="16" r="S203"/>
      <c s="16" r="T203"/>
      <c s="16" r="U203"/>
      <c s="16" r="V203"/>
      <c s="22" r="W203"/>
      <c s="21" r="X203"/>
    </row>
    <row r="204">
      <c s="45" r="B204"/>
      <c t="str" s="16" r="C204">
        <f>C$180</f>
        <v>accounting</v>
      </c>
      <c t="str" s="16" r="D204">
        <f>D$180</f>
        <v>1 week</v>
      </c>
      <c t="str" s="45" r="E204">
        <f>E$180</f>
        <v>interior</v>
      </c>
      <c t="str" s="45" r="F204">
        <f>F$180</f>
        <v>1/8 page</v>
      </c>
      <c t="str" s="16" r="G204">
        <f>G$180</f>
        <v>sgl ad 1 vers</v>
      </c>
      <c t="str" s="16" r="H204">
        <f>H$180</f>
        <v>australia</v>
      </c>
      <c t="str" s="45" r="I204">
        <f>I$180</f>
        <v/>
      </c>
      <c s="53" r="J204">
        <v>10000</v>
      </c>
      <c s="42" r="K204"/>
      <c s="28" r="L204">
        <f>(K204/K$180)-1</f>
        <v>-1</v>
      </c>
      <c s="45" r="M204">
        <f>K204-K$180</f>
        <v>-175</v>
      </c>
      <c s="16" r="O204"/>
      <c s="16" r="P204"/>
      <c s="16" r="Q204"/>
      <c s="43" r="R204"/>
      <c s="16" r="S204"/>
      <c s="16" r="T204"/>
      <c s="16" r="U204"/>
      <c s="16" r="V204"/>
      <c s="22" r="W204"/>
      <c s="21" r="X204"/>
    </row>
    <row r="205">
      <c s="45" r="B205"/>
      <c t="str" s="16" r="C205">
        <f>C$180</f>
        <v>accounting</v>
      </c>
      <c t="str" s="16" r="D205">
        <f>D$180</f>
        <v>1 week</v>
      </c>
      <c t="str" s="45" r="E205">
        <f>E$180</f>
        <v>interior</v>
      </c>
      <c t="str" s="45" r="F205">
        <f>F$180</f>
        <v>1/8 page</v>
      </c>
      <c t="str" s="16" r="G205">
        <f>G$180</f>
        <v>sgl ad 1 vers</v>
      </c>
      <c t="str" s="16" r="H205">
        <f>H$180</f>
        <v>australia</v>
      </c>
      <c t="str" s="45" r="I205">
        <f>I$180</f>
        <v/>
      </c>
      <c s="53" r="J205">
        <v>25000</v>
      </c>
      <c s="42" r="K205"/>
      <c s="28" r="L205">
        <f>(K205/K$180)-1</f>
        <v>-1</v>
      </c>
      <c s="45" r="M205">
        <f>K205-K$180</f>
        <v>-175</v>
      </c>
      <c s="16" r="N205"/>
      <c s="16" r="O205"/>
      <c s="16" r="P205"/>
      <c s="16" r="Q205"/>
      <c s="43" r="R205"/>
      <c s="16" r="S205"/>
      <c s="16" r="T205"/>
      <c s="16" r="U205"/>
      <c s="16" r="V205"/>
      <c s="22" r="W205"/>
      <c s="21" r="X205"/>
    </row>
    <row r="206">
      <c s="45" r="B206"/>
      <c t="str" s="16" r="C206">
        <f>C$180</f>
        <v>accounting</v>
      </c>
      <c t="str" s="16" r="D206">
        <f>D$180</f>
        <v>1 week</v>
      </c>
      <c t="str" s="45" r="E206">
        <f>E$180</f>
        <v>interior</v>
      </c>
      <c t="str" s="45" r="F206">
        <f>F$180</f>
        <v>1/8 page</v>
      </c>
      <c t="str" s="16" r="G206">
        <f>G$180</f>
        <v>sgl ad 1 vers</v>
      </c>
      <c t="str" s="16" r="H206">
        <f>H$180</f>
        <v>australia</v>
      </c>
      <c t="str" s="45" r="I206">
        <f>I$180</f>
        <v/>
      </c>
      <c s="53" r="J206">
        <v>50000</v>
      </c>
      <c s="42" r="K206"/>
      <c s="28" r="L206">
        <f>(K206/K$180)-1</f>
        <v>-1</v>
      </c>
      <c s="45" r="M206">
        <f>K206-K$180</f>
        <v>-175</v>
      </c>
    </row>
    <row r="207">
      <c s="45" r="B207"/>
      <c t="str" s="16" r="C207">
        <f>C$180</f>
        <v>accounting</v>
      </c>
      <c t="str" s="16" r="D207">
        <f>D$180</f>
        <v>1 week</v>
      </c>
      <c t="str" s="45" r="E207">
        <f>E$180</f>
        <v>interior</v>
      </c>
      <c t="str" s="45" r="F207">
        <f>F$180</f>
        <v>1/8 page</v>
      </c>
      <c t="str" s="16" r="G207">
        <f>G$180</f>
        <v>sgl ad 1 vers</v>
      </c>
      <c t="str" s="16" r="H207">
        <f>H$180</f>
        <v>australia</v>
      </c>
      <c t="str" s="45" r="I207">
        <f>I$180</f>
        <v/>
      </c>
      <c s="53" r="J207">
        <v>100000</v>
      </c>
      <c s="42" r="K207"/>
      <c s="28" r="L207">
        <f>(K207/K$180)-1</f>
        <v>-1</v>
      </c>
      <c s="45" r="M207">
        <f>K207-K$180</f>
        <v>-175</v>
      </c>
    </row>
    <row r="208">
      <c s="45" r="B208"/>
      <c t="str" s="16" r="C208">
        <f>C$180</f>
        <v>accounting</v>
      </c>
      <c t="str" s="16" r="D208">
        <f>D$180</f>
        <v>1 week</v>
      </c>
      <c t="str" s="45" r="E208">
        <f>E$180</f>
        <v>interior</v>
      </c>
      <c t="str" s="45" r="F208">
        <f>F$180</f>
        <v>1/8 page</v>
      </c>
      <c t="str" s="16" r="G208">
        <f>G$180</f>
        <v>sgl ad 1 vers</v>
      </c>
      <c t="str" s="16" r="H208">
        <f>H$180</f>
        <v>australia</v>
      </c>
      <c t="str" s="45" r="I208">
        <f>I$180</f>
        <v/>
      </c>
      <c s="53" r="J208">
        <v>250000</v>
      </c>
      <c s="42" r="K208"/>
      <c s="28" r="L208">
        <f>(K208/K$180)-1</f>
        <v>-1</v>
      </c>
      <c s="45" r="M208">
        <f>K208-K$180</f>
        <v>-175</v>
      </c>
    </row>
    <row r="209">
      <c s="45" r="B209"/>
      <c t="str" s="16" r="C209">
        <f>C$180</f>
        <v>accounting</v>
      </c>
      <c t="str" s="16" r="D209">
        <f>D$180</f>
        <v>1 week</v>
      </c>
      <c t="str" s="45" r="E209">
        <f>E$180</f>
        <v>interior</v>
      </c>
      <c t="str" s="45" r="F209">
        <f>F$180</f>
        <v>1/8 page</v>
      </c>
      <c t="str" s="16" r="G209">
        <f>G$180</f>
        <v>sgl ad 1 vers</v>
      </c>
      <c t="str" s="16" r="H209">
        <f>H$180</f>
        <v>australia</v>
      </c>
      <c t="str" s="45" r="I209">
        <f>I$180</f>
        <v/>
      </c>
      <c s="53" r="J209">
        <v>500000</v>
      </c>
      <c s="42" r="K209"/>
      <c s="28" r="L209">
        <f>(K209/K$180)-1</f>
        <v>-1</v>
      </c>
      <c s="45" r="M209">
        <f>K209-K$180</f>
        <v>-175</v>
      </c>
    </row>
    <row r="210">
      <c s="45" r="B210"/>
      <c t="str" s="16" r="C210">
        <f>C$180</f>
        <v>accounting</v>
      </c>
      <c t="str" s="16" r="D210">
        <f>D$180</f>
        <v>1 week</v>
      </c>
      <c t="str" s="45" r="E210">
        <f>E$180</f>
        <v>interior</v>
      </c>
      <c t="str" s="45" r="F210">
        <f>F$180</f>
        <v>1/8 page</v>
      </c>
      <c t="str" s="16" r="G210">
        <f>G$180</f>
        <v>sgl ad 1 vers</v>
      </c>
      <c t="str" s="16" r="H210">
        <f>H$180</f>
        <v>australia</v>
      </c>
      <c t="str" s="45" r="I210">
        <f>I$180</f>
        <v/>
      </c>
      <c s="53" r="J210">
        <v>1000000</v>
      </c>
      <c s="42" r="K210"/>
      <c s="28" r="L210">
        <f>(K210/K$180)-1</f>
        <v>-1</v>
      </c>
      <c s="45" r="M210">
        <f>K210-K$180</f>
        <v>-175</v>
      </c>
    </row>
    <row r="211">
      <c s="45" r="B211"/>
      <c t="str" s="16" r="C211">
        <f>C$180</f>
        <v>accounting</v>
      </c>
      <c t="str" s="16" r="D211">
        <f>D$180</f>
        <v>1 week</v>
      </c>
      <c t="str" s="45" r="E211">
        <f>E$180</f>
        <v>interior</v>
      </c>
      <c t="str" s="45" r="F211">
        <f>F$180</f>
        <v>1/8 page</v>
      </c>
      <c t="str" s="16" r="G211">
        <f>G$180</f>
        <v>sgl ad 1 vers</v>
      </c>
      <c t="str" s="16" r="H211">
        <f>H$180</f>
        <v>australia</v>
      </c>
      <c t="str" s="45" r="I211">
        <f>I$180</f>
        <v/>
      </c>
      <c s="53" r="J211">
        <v>3000000</v>
      </c>
      <c s="42" r="K211"/>
      <c s="28" r="L211">
        <f>(K211/K$180)-1</f>
        <v>-1</v>
      </c>
      <c s="45" r="M211">
        <f>K211-K$180</f>
        <v>-175</v>
      </c>
    </row>
    <row r="212">
      <c s="45" r="B212"/>
      <c t="str" s="16" r="C212">
        <f>C$180</f>
        <v>accounting</v>
      </c>
      <c t="str" s="16" r="D212">
        <f>D$180</f>
        <v>1 week</v>
      </c>
      <c t="str" s="45" r="E212">
        <f>E$180</f>
        <v>interior</v>
      </c>
      <c t="str" s="45" r="F212">
        <f>F$180</f>
        <v>1/8 page</v>
      </c>
      <c t="str" s="16" r="G212">
        <f>G$180</f>
        <v>sgl ad 1 vers</v>
      </c>
      <c t="str" s="16" r="H212">
        <f>H$180</f>
        <v>australia</v>
      </c>
      <c t="str" s="45" r="I212">
        <f>I$180</f>
        <v/>
      </c>
      <c s="53" r="J212">
        <v>5000000</v>
      </c>
      <c s="42" r="K212"/>
      <c s="28" r="L212">
        <f>(K212/K$180)-1</f>
        <v>-1</v>
      </c>
      <c s="45" r="M212">
        <f>K212-K$180</f>
        <v>-175</v>
      </c>
    </row>
    <row r="213">
      <c s="45" r="B213"/>
      <c t="str" s="16" r="C213">
        <f>C$180</f>
        <v>accounting</v>
      </c>
      <c t="str" s="16" r="D213">
        <f>D$180</f>
        <v>1 week</v>
      </c>
      <c t="str" s="45" r="E213">
        <f>E$180</f>
        <v>interior</v>
      </c>
      <c t="str" s="45" r="F213">
        <f>F$180</f>
        <v>1/8 page</v>
      </c>
      <c t="str" s="16" r="G213">
        <f>G$180</f>
        <v>sgl ad 1 vers</v>
      </c>
      <c t="str" s="16" r="H213">
        <f>H$180</f>
        <v>australia</v>
      </c>
      <c t="str" s="45" r="I213">
        <f>I$180</f>
        <v/>
      </c>
      <c s="53" r="J213">
        <v>10000000</v>
      </c>
      <c s="42" r="K213"/>
      <c s="28" r="L213">
        <f>(K213/K$180)-1</f>
        <v>-1</v>
      </c>
      <c s="45" r="M213">
        <f>K213-K$180</f>
        <v>-175</v>
      </c>
    </row>
    <row r="214">
      <c s="45" r="B214"/>
      <c t="str" s="16" r="C214">
        <f>C$180</f>
        <v>accounting</v>
      </c>
      <c t="str" s="16" r="D214">
        <f>D$180</f>
        <v>1 week</v>
      </c>
      <c t="str" s="45" r="E214">
        <f>E$180</f>
        <v>interior</v>
      </c>
      <c t="str" s="45" r="F214">
        <f>F$180</f>
        <v>1/8 page</v>
      </c>
      <c t="str" s="16" r="G214">
        <f>G$180</f>
        <v>sgl ad 1 vers</v>
      </c>
      <c t="str" s="16" r="H214">
        <f>H$180</f>
        <v>australia</v>
      </c>
      <c t="str" s="45" r="I214">
        <f>I$180</f>
        <v/>
      </c>
      <c t="s" s="49" r="J214">
        <v>33</v>
      </c>
      <c s="42" r="K214"/>
      <c s="28" r="L214">
        <f>(K214/K$180)-1</f>
        <v>-1</v>
      </c>
      <c s="45" r="M214">
        <f>K214-K$180</f>
        <v>-175</v>
      </c>
    </row>
    <row r="215">
      <c t="s" s="75" r="A215">
        <v>156</v>
      </c>
      <c s="45" r="B215"/>
      <c t="s" s="75" r="C215">
        <v>14</v>
      </c>
      <c t="s" s="30" r="D215">
        <v>132</v>
      </c>
      <c t="s" s="75" r="E215">
        <v>133</v>
      </c>
      <c t="s" s="45" r="F215">
        <v>40</v>
      </c>
      <c t="s" s="45" r="G215">
        <v>280</v>
      </c>
      <c t="s" s="75" r="H215">
        <v>19</v>
      </c>
      <c s="45" r="I215"/>
      <c s="51" r="J215">
        <v>500000</v>
      </c>
      <c s="42" r="K215">
        <v>145</v>
      </c>
      <c s="20" r="L215"/>
      <c r="M215">
        <f>K215-K$215</f>
        <v>0</v>
      </c>
    </row>
    <row r="216">
      <c s="75" r="A216"/>
      <c s="45" r="B216"/>
      <c t="str" s="7" r="C216">
        <f>C$215</f>
        <v>accounting</v>
      </c>
      <c t="s" s="30" r="D216">
        <v>52</v>
      </c>
      <c t="str" s="7" r="E216">
        <f>E$215</f>
        <v>prop/set decor</v>
      </c>
      <c t="str" s="60" r="F216">
        <f>F$215</f>
        <v>1/8 page</v>
      </c>
      <c t="str" s="60" r="G216">
        <f>G$215</f>
        <v>sgl ad</v>
      </c>
      <c t="str" s="7" r="H216">
        <f>H$215</f>
        <v>australia</v>
      </c>
      <c t="str" s="60" r="I216">
        <f>I$215</f>
        <v/>
      </c>
      <c s="60" r="J216">
        <f>J$215</f>
        <v>500000</v>
      </c>
      <c s="42" r="K216">
        <v>165</v>
      </c>
      <c s="20" r="L216">
        <f>(K216/K$215)-1</f>
        <v>0.137931034482759</v>
      </c>
      <c r="M216">
        <f>K216-K$215</f>
        <v>20</v>
      </c>
    </row>
    <row r="217">
      <c s="75" r="A217"/>
      <c s="45" r="B217"/>
      <c t="str" s="7" r="C217">
        <f>C$215</f>
        <v>accounting</v>
      </c>
      <c t="s" s="30" r="D217">
        <v>53</v>
      </c>
      <c t="str" s="7" r="E217">
        <f>E$215</f>
        <v>prop/set decor</v>
      </c>
      <c t="str" s="60" r="F217">
        <f>F$215</f>
        <v>1/8 page</v>
      </c>
      <c t="str" s="60" r="G217">
        <f>G$215</f>
        <v>sgl ad</v>
      </c>
      <c t="str" s="7" r="H217">
        <f>H$215</f>
        <v>australia</v>
      </c>
      <c t="str" s="60" r="I217">
        <f>I$215</f>
        <v/>
      </c>
      <c s="60" r="J217">
        <f>J$215</f>
        <v>500000</v>
      </c>
      <c s="42" r="K217">
        <v>190</v>
      </c>
      <c s="20" r="L217">
        <f>(K217/K$215)-1</f>
        <v>0.310344827586207</v>
      </c>
      <c r="M217">
        <f>K217-K$215</f>
        <v>45</v>
      </c>
    </row>
    <row r="218">
      <c s="75" r="A218"/>
      <c s="45" r="B218"/>
      <c t="str" s="7" r="C218">
        <f>C$215</f>
        <v>accounting</v>
      </c>
      <c t="s" s="30" r="D218">
        <v>15</v>
      </c>
      <c t="str" s="7" r="E218">
        <f>E$215</f>
        <v>prop/set decor</v>
      </c>
      <c t="str" s="60" r="F218">
        <f>F$215</f>
        <v>1/8 page</v>
      </c>
      <c t="str" s="60" r="G218">
        <f>G$215</f>
        <v>sgl ad</v>
      </c>
      <c t="str" s="7" r="H218">
        <f>H$215</f>
        <v>australia</v>
      </c>
      <c t="str" s="60" r="I218">
        <f>I$215</f>
        <v/>
      </c>
      <c s="60" r="J218">
        <f>J$215</f>
        <v>500000</v>
      </c>
      <c s="42" r="K218">
        <v>225</v>
      </c>
      <c s="20" r="L218">
        <f>(K218/K$215)-1</f>
        <v>0.551724137931034</v>
      </c>
      <c r="M218">
        <f>K218-K$215</f>
        <v>80</v>
      </c>
    </row>
    <row r="219">
      <c s="75" r="A219"/>
      <c s="45" r="B219"/>
      <c t="str" s="7" r="C219">
        <f>C$215</f>
        <v>accounting</v>
      </c>
      <c t="s" s="30" r="D219">
        <v>137</v>
      </c>
      <c t="str" s="7" r="E219">
        <f>E$215</f>
        <v>prop/set decor</v>
      </c>
      <c t="str" s="60" r="F219">
        <f>F$215</f>
        <v>1/8 page</v>
      </c>
      <c t="str" s="60" r="G219">
        <f>G$215</f>
        <v>sgl ad</v>
      </c>
      <c t="str" s="7" r="H219">
        <f>H$215</f>
        <v>australia</v>
      </c>
      <c t="str" s="60" r="I219">
        <f>I$215</f>
        <v/>
      </c>
      <c s="60" r="J219">
        <f>J$215</f>
        <v>500000</v>
      </c>
      <c s="67" r="K219"/>
      <c s="28" r="L219">
        <f>(K219/K$215)-1</f>
        <v>-1</v>
      </c>
      <c s="45" r="M219">
        <f>K219-K$215</f>
        <v>-145</v>
      </c>
    </row>
    <row r="220">
      <c s="75" r="A220"/>
      <c s="45" r="B220"/>
      <c t="str" s="7" r="C220">
        <f>C$215</f>
        <v>accounting</v>
      </c>
      <c t="s" s="30" r="D220">
        <v>54</v>
      </c>
      <c t="str" s="7" r="E220">
        <f>E$215</f>
        <v>prop/set decor</v>
      </c>
      <c t="str" s="60" r="F220">
        <f>F$215</f>
        <v>1/8 page</v>
      </c>
      <c t="str" s="60" r="G220">
        <f>G$215</f>
        <v>sgl ad</v>
      </c>
      <c t="str" s="7" r="H220">
        <f>H$215</f>
        <v>australia</v>
      </c>
      <c t="str" s="60" r="I220">
        <f>I$215</f>
        <v/>
      </c>
      <c s="60" r="J220">
        <f>J$215</f>
        <v>500000</v>
      </c>
      <c s="42" r="K220">
        <v>265</v>
      </c>
      <c s="20" r="L220">
        <f>(K220/K$215)-1</f>
        <v>0.827586206896552</v>
      </c>
      <c r="M220">
        <f>K220-K$215</f>
        <v>120</v>
      </c>
    </row>
    <row r="221">
      <c s="75" r="A221"/>
      <c s="45" r="B221"/>
      <c t="str" s="7" r="C221">
        <f>C$215</f>
        <v>accounting</v>
      </c>
      <c t="s" s="30" r="D221">
        <v>55</v>
      </c>
      <c t="str" s="7" r="E221">
        <f>E$215</f>
        <v>prop/set decor</v>
      </c>
      <c t="str" s="60" r="F221">
        <f>F$215</f>
        <v>1/8 page</v>
      </c>
      <c t="str" s="60" r="G221">
        <f>G$215</f>
        <v>sgl ad</v>
      </c>
      <c t="str" s="7" r="H221">
        <f>H$215</f>
        <v>australia</v>
      </c>
      <c t="str" s="60" r="I221">
        <f>I$215</f>
        <v/>
      </c>
      <c s="60" r="J221">
        <f>J$215</f>
        <v>500000</v>
      </c>
      <c s="42" r="K221">
        <v>300</v>
      </c>
      <c s="20" r="L221">
        <f>(K221/K$215)-1</f>
        <v>1.06896551724138</v>
      </c>
      <c r="M221">
        <f>K221-K$215</f>
        <v>155</v>
      </c>
    </row>
    <row r="222">
      <c s="75" r="A222"/>
      <c s="45" r="B222"/>
      <c t="str" s="7" r="C222">
        <f>C$215</f>
        <v>accounting</v>
      </c>
      <c t="s" s="30" r="D222">
        <v>56</v>
      </c>
      <c t="str" s="7" r="E222">
        <f>E$215</f>
        <v>prop/set decor</v>
      </c>
      <c t="str" s="60" r="F222">
        <f>F$215</f>
        <v>1/8 page</v>
      </c>
      <c t="str" s="60" r="G222">
        <f>G$215</f>
        <v>sgl ad</v>
      </c>
      <c t="str" s="7" r="H222">
        <f>H$215</f>
        <v>australia</v>
      </c>
      <c t="str" s="60" r="I222">
        <f>I$215</f>
        <v/>
      </c>
      <c s="60" r="J222">
        <f>J$215</f>
        <v>500000</v>
      </c>
      <c s="42" r="K222">
        <v>350</v>
      </c>
      <c s="20" r="L222">
        <f>(K222/K$215)-1</f>
        <v>1.41379310344828</v>
      </c>
      <c r="M222">
        <f>K222-K$215</f>
        <v>205</v>
      </c>
    </row>
    <row r="223">
      <c s="75" r="A223"/>
      <c s="45" r="B223"/>
      <c t="str" s="7" r="C223">
        <f>C$215</f>
        <v>accounting</v>
      </c>
      <c t="s" s="30" r="D223">
        <v>57</v>
      </c>
      <c t="str" s="7" r="E223">
        <f>E$215</f>
        <v>prop/set decor</v>
      </c>
      <c t="str" s="60" r="F223">
        <f>F$215</f>
        <v>1/8 page</v>
      </c>
      <c t="str" s="60" r="G223">
        <f>G$215</f>
        <v>sgl ad</v>
      </c>
      <c t="str" s="7" r="H223">
        <f>H$215</f>
        <v>australia</v>
      </c>
      <c t="str" s="60" r="I223">
        <f>I$215</f>
        <v/>
      </c>
      <c s="60" r="J223">
        <f>J$215</f>
        <v>500000</v>
      </c>
      <c s="42" r="K223">
        <v>425</v>
      </c>
      <c s="20" r="L223">
        <f>(K223/K$215)-1</f>
        <v>1.93103448275862</v>
      </c>
      <c r="M223">
        <f>K223-K$215</f>
        <v>280</v>
      </c>
    </row>
    <row r="224">
      <c s="45" r="B224"/>
      <c t="str" s="12" r="C224">
        <f>C$215</f>
        <v>accounting</v>
      </c>
      <c t="str" s="12" r="D224">
        <f>D$215</f>
        <v>2 weeks</v>
      </c>
      <c t="s" s="43" r="E224">
        <v>133</v>
      </c>
      <c t="str" s="60" r="F224">
        <f>F$215</f>
        <v>1/8 page</v>
      </c>
      <c t="str" s="60" r="G224">
        <f>G$215</f>
        <v>sgl ad</v>
      </c>
      <c t="str" s="12" r="H224">
        <f>H$215</f>
        <v>australia</v>
      </c>
      <c t="str" s="60" r="I224">
        <f>I$215</f>
        <v/>
      </c>
      <c s="60" r="J224">
        <f>J$215</f>
        <v>500000</v>
      </c>
      <c s="42" r="K224">
        <f>K$215</f>
        <v>145</v>
      </c>
      <c s="20" r="L224">
        <f>(K224/K$215)-1</f>
        <v>0</v>
      </c>
      <c r="M224">
        <f>K224-K$215</f>
        <v>0</v>
      </c>
    </row>
    <row r="225">
      <c s="45" r="B225"/>
      <c t="str" s="12" r="C225">
        <f>C$215</f>
        <v>accounting</v>
      </c>
      <c t="str" s="12" r="D225">
        <f>D$215</f>
        <v>2 weeks</v>
      </c>
      <c t="s" s="43" r="E225">
        <v>138</v>
      </c>
      <c t="str" s="60" r="F225">
        <f>F$215</f>
        <v>1/8 page</v>
      </c>
      <c t="str" s="60" r="G225">
        <f>G$215</f>
        <v>sgl ad</v>
      </c>
      <c t="str" s="12" r="H225">
        <f>H$215</f>
        <v>australia</v>
      </c>
      <c t="str" s="60" r="I225">
        <f>I$215</f>
        <v/>
      </c>
      <c s="60" r="J225">
        <f>J$215</f>
        <v>500000</v>
      </c>
      <c s="42" r="K225">
        <v>220</v>
      </c>
      <c s="20" r="L225">
        <f>(K225/K$215)-1</f>
        <v>0.517241379310345</v>
      </c>
      <c r="M225">
        <f>K225-K$215</f>
        <v>75</v>
      </c>
    </row>
    <row r="226">
      <c s="45" r="B226"/>
      <c t="str" s="12" r="C226">
        <f>C$215</f>
        <v>accounting</v>
      </c>
      <c t="str" s="12" r="D226">
        <f>D$215</f>
        <v>2 weeks</v>
      </c>
      <c t="s" s="43" r="E226">
        <v>139</v>
      </c>
      <c t="str" s="60" r="F226">
        <f>F$215</f>
        <v>1/8 page</v>
      </c>
      <c t="str" s="60" r="G226">
        <f>G$215</f>
        <v>sgl ad</v>
      </c>
      <c t="str" s="12" r="H226">
        <f>H$215</f>
        <v>australia</v>
      </c>
      <c t="str" s="60" r="I226">
        <f>I$215</f>
        <v/>
      </c>
      <c s="60" r="J226">
        <f>J$215</f>
        <v>500000</v>
      </c>
      <c s="42" r="K226">
        <v>250</v>
      </c>
      <c s="20" r="L226">
        <f>(K226/K$215)-1</f>
        <v>0.724137931034483</v>
      </c>
      <c r="M226">
        <f>K226-K$215</f>
        <v>105</v>
      </c>
    </row>
    <row r="227">
      <c s="75" r="A227"/>
      <c s="45" r="B227"/>
      <c t="str" s="7" r="C227">
        <f>C$215</f>
        <v>accounting</v>
      </c>
      <c t="str" s="7" r="D227">
        <f>D$215</f>
        <v>2 weeks</v>
      </c>
      <c t="str" s="7" r="E227">
        <f>E$215</f>
        <v>prop/set decor</v>
      </c>
      <c t="str" s="49" r="F227">
        <f>F$215</f>
        <v>1/8 page</v>
      </c>
      <c t="str" s="60" r="G227">
        <f>G$215</f>
        <v>sgl ad</v>
      </c>
      <c t="str" s="7" r="H227">
        <f>H$215</f>
        <v>australia</v>
      </c>
      <c t="str" s="60" r="I227">
        <f>I$215</f>
        <v/>
      </c>
      <c s="60" r="J227">
        <f>J$215</f>
        <v>500000</v>
      </c>
      <c s="42" r="K227">
        <f>K$215</f>
        <v>145</v>
      </c>
      <c s="28" r="L227">
        <f>(K227/K$215)-1</f>
        <v>0</v>
      </c>
      <c s="45" r="M227">
        <f>K227-K$215</f>
        <v>0</v>
      </c>
    </row>
    <row r="228">
      <c s="75" r="A228"/>
      <c s="45" r="B228"/>
      <c t="str" s="7" r="C228">
        <f>C$215</f>
        <v>accounting</v>
      </c>
      <c t="str" s="7" r="D228">
        <f>D$215</f>
        <v>2 weeks</v>
      </c>
      <c t="str" s="7" r="E228">
        <f>E$215</f>
        <v>prop/set decor</v>
      </c>
      <c t="str" s="49" r="F228">
        <f>F$215</f>
        <v>1/8 page</v>
      </c>
      <c t="str" s="60" r="G228">
        <f>G$215</f>
        <v>sgl ad</v>
      </c>
      <c t="str" s="7" r="H228">
        <f>H$215</f>
        <v>australia</v>
      </c>
      <c t="str" s="60" r="I228">
        <f>I$215</f>
        <v/>
      </c>
      <c s="60" r="J228">
        <f>J$215</f>
        <v>500000</v>
      </c>
      <c s="42" r="K228"/>
      <c s="28" r="L228">
        <f>(K228/K$215)-1</f>
        <v>-1</v>
      </c>
      <c s="45" r="M228">
        <f>K228-K$215</f>
        <v>-145</v>
      </c>
    </row>
    <row r="229">
      <c s="75" r="A229"/>
      <c s="45" r="B229"/>
      <c t="str" s="7" r="C229">
        <f>C$215</f>
        <v>accounting</v>
      </c>
      <c t="str" s="7" r="D229">
        <f>D$215</f>
        <v>2 weeks</v>
      </c>
      <c t="str" s="7" r="E229">
        <f>E$215</f>
        <v>prop/set decor</v>
      </c>
      <c t="str" s="49" r="F229">
        <f>F$215</f>
        <v>1/8 page</v>
      </c>
      <c t="str" s="60" r="G229">
        <f>G$215</f>
        <v>sgl ad</v>
      </c>
      <c t="str" s="7" r="H229">
        <f>H$215</f>
        <v>australia</v>
      </c>
      <c t="str" s="60" r="I229">
        <f>I$215</f>
        <v/>
      </c>
      <c s="60" r="J229">
        <f>J$215</f>
        <v>500000</v>
      </c>
      <c s="42" r="K229"/>
      <c s="28" r="L229">
        <f>(K229/K$215)-1</f>
        <v>-1</v>
      </c>
      <c s="45" r="M229">
        <f>K229-K$215</f>
        <v>-145</v>
      </c>
    </row>
    <row r="230">
      <c s="45" r="B230"/>
      <c t="str" s="12" r="C230">
        <f>C$215</f>
        <v>accounting</v>
      </c>
      <c t="str" s="12" r="D230">
        <f>D$215</f>
        <v>2 weeks</v>
      </c>
      <c t="str" s="12" r="E230">
        <f>E$215</f>
        <v>prop/set decor</v>
      </c>
      <c t="str" s="60" r="F230">
        <f>F$215</f>
        <v>1/8 page</v>
      </c>
      <c t="str" s="49" r="G230">
        <f>G$215</f>
        <v>sgl ad</v>
      </c>
      <c t="str" s="12" r="H230">
        <f>H$215</f>
        <v>australia</v>
      </c>
      <c t="str" s="60" r="I230">
        <f>I$215</f>
        <v/>
      </c>
      <c s="60" r="J230">
        <f>J$215</f>
        <v>500000</v>
      </c>
      <c s="42" r="K230">
        <f>K$215</f>
        <v>145</v>
      </c>
      <c s="28" r="L230">
        <f>(K230/K$215)-1</f>
        <v>0</v>
      </c>
      <c s="45" r="M230">
        <f>K230-K$215</f>
        <v>0</v>
      </c>
    </row>
    <row r="231">
      <c s="45" r="B231"/>
      <c t="str" s="12" r="C231">
        <f>C$215</f>
        <v>accounting</v>
      </c>
      <c t="str" s="12" r="D231">
        <f>D$215</f>
        <v>2 weeks</v>
      </c>
      <c t="str" s="12" r="E231">
        <f>E$215</f>
        <v>prop/set decor</v>
      </c>
      <c t="str" s="60" r="F231">
        <f>F$215</f>
        <v>1/8 page</v>
      </c>
      <c t="str" s="49" r="G231">
        <f>G$215</f>
        <v>sgl ad</v>
      </c>
      <c t="str" s="12" r="H231">
        <f>H$215</f>
        <v>australia</v>
      </c>
      <c t="str" s="60" r="I231">
        <f>I$215</f>
        <v/>
      </c>
      <c s="60" r="J231">
        <f>J$215</f>
        <v>500000</v>
      </c>
      <c s="42" r="K231"/>
      <c s="28" r="L231">
        <f>(K231/K$215)-1</f>
        <v>-1</v>
      </c>
      <c s="45" r="M231">
        <f>K231-K$215</f>
        <v>-145</v>
      </c>
    </row>
    <row r="232">
      <c s="75" r="A232"/>
      <c s="45" r="B232"/>
      <c t="str" s="7" r="C232">
        <f>C$215</f>
        <v>accounting</v>
      </c>
      <c t="str" s="7" r="D232">
        <f>D$215</f>
        <v>2 weeks</v>
      </c>
      <c t="str" s="7" r="E232">
        <f>E$215</f>
        <v>prop/set decor</v>
      </c>
      <c t="str" s="60" r="F232">
        <f>F$215</f>
        <v>1/8 page</v>
      </c>
      <c t="str" s="60" r="G232">
        <f>G$215</f>
        <v>sgl ad</v>
      </c>
      <c t="s" s="30" r="H232">
        <v>19</v>
      </c>
      <c t="str" s="60" r="I232">
        <f>I$215</f>
        <v/>
      </c>
      <c s="60" r="J232">
        <f>J$215</f>
        <v>500000</v>
      </c>
      <c s="42" r="K232">
        <f>K$215</f>
        <v>145</v>
      </c>
      <c s="20" r="L232">
        <f>(K232/K$215)-1</f>
        <v>0</v>
      </c>
      <c r="M232">
        <f>K232-K$215</f>
        <v>0</v>
      </c>
    </row>
    <row r="233">
      <c s="75" r="A233"/>
      <c s="45" r="B233"/>
      <c t="str" s="7" r="C233">
        <f>C$215</f>
        <v>accounting</v>
      </c>
      <c t="str" s="7" r="D233">
        <f>D$215</f>
        <v>2 weeks</v>
      </c>
      <c t="str" s="7" r="E233">
        <f>E$215</f>
        <v>prop/set decor</v>
      </c>
      <c t="str" s="60" r="F233">
        <f>F$215</f>
        <v>1/8 page</v>
      </c>
      <c t="str" s="60" r="G233">
        <f>G$215</f>
        <v>sgl ad</v>
      </c>
      <c t="s" s="30" r="H233">
        <v>45</v>
      </c>
      <c t="str" s="60" r="I233">
        <f>I$215</f>
        <v/>
      </c>
      <c s="60" r="J233">
        <f>J$215</f>
        <v>500000</v>
      </c>
      <c s="42" r="K233">
        <v>175</v>
      </c>
      <c s="20" r="L233">
        <f>(K233/K$215)-1</f>
        <v>0.206896551724138</v>
      </c>
      <c r="M233">
        <f>K233-K$215</f>
        <v>30</v>
      </c>
    </row>
    <row r="234">
      <c s="75" r="A234"/>
      <c s="45" r="B234"/>
      <c t="str" s="7" r="C234">
        <f>C$215</f>
        <v>accounting</v>
      </c>
      <c t="str" s="7" r="D234">
        <f>D$215</f>
        <v>2 weeks</v>
      </c>
      <c t="str" s="7" r="E234">
        <f>E$215</f>
        <v>prop/set decor</v>
      </c>
      <c t="str" s="60" r="F234">
        <f>F$215</f>
        <v>1/8 page</v>
      </c>
      <c t="str" s="60" r="G234">
        <f>G$215</f>
        <v>sgl ad</v>
      </c>
      <c t="s" s="30" r="H234">
        <v>46</v>
      </c>
      <c t="str" s="60" r="I234">
        <f>I$215</f>
        <v/>
      </c>
      <c s="60" r="J234">
        <f>J$215</f>
        <v>500000</v>
      </c>
      <c s="42" r="K234">
        <v>175</v>
      </c>
      <c s="20" r="L234">
        <f>(K234/K$215)-1</f>
        <v>0.206896551724138</v>
      </c>
      <c r="M234">
        <f>K234-K$215</f>
        <v>30</v>
      </c>
    </row>
    <row r="235">
      <c s="75" r="A235"/>
      <c s="45" r="B235"/>
      <c t="str" s="7" r="C235">
        <f>C$215</f>
        <v>accounting</v>
      </c>
      <c t="str" s="7" r="D235">
        <f>D$215</f>
        <v>2 weeks</v>
      </c>
      <c t="str" s="7" r="E235">
        <f>E$215</f>
        <v>prop/set decor</v>
      </c>
      <c t="str" s="60" r="F235">
        <f>F$215</f>
        <v>1/8 page</v>
      </c>
      <c t="str" s="60" r="G235">
        <f>G$215</f>
        <v>sgl ad</v>
      </c>
      <c t="s" s="30" r="H235">
        <v>31</v>
      </c>
      <c t="str" s="60" r="I235">
        <f>I$215</f>
        <v/>
      </c>
      <c s="60" r="J235">
        <f>J$215</f>
        <v>500000</v>
      </c>
      <c s="42" r="K235">
        <v>180</v>
      </c>
      <c s="20" r="L235">
        <f>(K235/K$215)-1</f>
        <v>0.241379310344828</v>
      </c>
      <c r="M235">
        <f>K235-K$215</f>
        <v>35</v>
      </c>
    </row>
    <row r="236">
      <c s="75" r="A236"/>
      <c s="45" r="B236"/>
      <c t="str" s="7" r="C236">
        <f>C$215</f>
        <v>accounting</v>
      </c>
      <c t="str" s="7" r="D236">
        <f>D$215</f>
        <v>2 weeks</v>
      </c>
      <c t="str" s="7" r="E236">
        <f>E$215</f>
        <v>prop/set decor</v>
      </c>
      <c t="str" s="60" r="F236">
        <f>F$215</f>
        <v>1/8 page</v>
      </c>
      <c t="str" s="60" r="G236">
        <f>G$215</f>
        <v>sgl ad</v>
      </c>
      <c t="s" s="30" r="H236">
        <v>32</v>
      </c>
      <c t="str" s="60" r="I236">
        <f>I$215</f>
        <v/>
      </c>
      <c s="60" r="J236">
        <f>J$215</f>
        <v>500000</v>
      </c>
      <c s="42" r="K236">
        <v>165</v>
      </c>
      <c s="20" r="L236">
        <f>(K236/K$215)-1</f>
        <v>0.137931034482759</v>
      </c>
      <c r="M236">
        <f>K236-K$215</f>
        <v>20</v>
      </c>
    </row>
    <row r="237">
      <c s="45" r="B237"/>
      <c t="str" s="12" r="C237">
        <f>C$215</f>
        <v>accounting</v>
      </c>
      <c t="str" s="12" r="D237">
        <f>D$215</f>
        <v>2 weeks</v>
      </c>
      <c t="str" s="12" r="E237">
        <f>E$215</f>
        <v>prop/set decor</v>
      </c>
      <c t="str" s="60" r="F237">
        <f>F$215</f>
        <v>1/8 page</v>
      </c>
      <c t="str" s="60" r="G237">
        <f>G$215</f>
        <v>sgl ad</v>
      </c>
      <c t="s" s="16" r="H237">
        <v>19</v>
      </c>
      <c t="str" s="60" r="I237">
        <f>I$215</f>
        <v/>
      </c>
      <c s="49" r="J237">
        <f>J$215</f>
        <v>500000</v>
      </c>
      <c s="42" r="K237">
        <f>K$215</f>
        <v>145</v>
      </c>
      <c s="28" r="L237">
        <f>(K237/K$215)-1</f>
        <v>0</v>
      </c>
      <c s="45" r="M237">
        <f>K237-K$215</f>
        <v>0</v>
      </c>
    </row>
    <row r="238">
      <c s="45" r="B238"/>
      <c t="str" s="12" r="C238">
        <f>C$215</f>
        <v>accounting</v>
      </c>
      <c t="str" s="12" r="D238">
        <f>D$215</f>
        <v>2 weeks</v>
      </c>
      <c t="str" s="12" r="E238">
        <f>E$215</f>
        <v>prop/set decor</v>
      </c>
      <c t="str" s="60" r="F238">
        <f>F$215</f>
        <v>1/8 page</v>
      </c>
      <c t="str" s="60" r="G238">
        <f>G$215</f>
        <v>sgl ad</v>
      </c>
      <c t="s" s="16" r="H238">
        <v>19</v>
      </c>
      <c t="str" s="60" r="I238">
        <f>I$215</f>
        <v/>
      </c>
      <c s="49" r="J238">
        <f>J$215</f>
        <v>500000</v>
      </c>
      <c s="42" r="K238"/>
      <c s="28" r="L238">
        <f>(K238/K$215)-1</f>
        <v>-1</v>
      </c>
      <c s="45" r="M238">
        <f>K238-K$215</f>
        <v>-145</v>
      </c>
    </row>
    <row r="239">
      <c s="45" r="B239"/>
      <c t="str" s="12" r="C239">
        <f>C$215</f>
        <v>accounting</v>
      </c>
      <c t="str" s="12" r="D239">
        <f>D$215</f>
        <v>2 weeks</v>
      </c>
      <c t="str" s="12" r="E239">
        <f>E$215</f>
        <v>prop/set decor</v>
      </c>
      <c t="str" s="60" r="F239">
        <f>F$215</f>
        <v>1/8 page</v>
      </c>
      <c t="str" s="60" r="G239">
        <f>G$215</f>
        <v>sgl ad</v>
      </c>
      <c t="s" s="16" r="H239">
        <v>19</v>
      </c>
      <c t="str" s="60" r="I239">
        <f>I$215</f>
        <v/>
      </c>
      <c s="49" r="J239">
        <f>J$215</f>
        <v>500000</v>
      </c>
      <c s="42" r="K239"/>
      <c s="28" r="L239">
        <f>(K239/K$215)-1</f>
        <v>-1</v>
      </c>
      <c s="45" r="M239">
        <f>K239-K$215</f>
        <v>-145</v>
      </c>
    </row>
    <row r="240">
      <c s="45" r="B240"/>
      <c t="str" s="12" r="C240">
        <f>C$215</f>
        <v>accounting</v>
      </c>
      <c t="str" s="12" r="D240">
        <f>D$215</f>
        <v>2 weeks</v>
      </c>
      <c t="str" s="12" r="E240">
        <f>E$215</f>
        <v>prop/set decor</v>
      </c>
      <c t="str" s="60" r="F240">
        <f>F$215</f>
        <v>1/8 page</v>
      </c>
      <c t="str" s="60" r="G240">
        <f>G$215</f>
        <v>sgl ad</v>
      </c>
      <c t="s" s="16" r="H240">
        <v>19</v>
      </c>
      <c t="str" s="60" r="I240">
        <f>I$215</f>
        <v/>
      </c>
      <c s="49" r="J240">
        <f>J$215</f>
        <v>500000</v>
      </c>
      <c s="42" r="K240"/>
      <c s="28" r="L240">
        <f>(K240/K$215)-1</f>
        <v>-1</v>
      </c>
      <c s="45" r="M240">
        <f>K240-K$215</f>
        <v>-145</v>
      </c>
    </row>
    <row r="241">
      <c t="s" s="75" r="A241">
        <v>281</v>
      </c>
      <c s="45" r="B241"/>
      <c t="s" s="75" r="C241">
        <v>14</v>
      </c>
      <c t="s" s="30" r="D241">
        <v>48</v>
      </c>
      <c t="s" s="75" r="E241">
        <v>211</v>
      </c>
      <c s="45" r="F241"/>
      <c t="s" s="75" r="G241">
        <v>212</v>
      </c>
      <c t="s" s="75" r="H241">
        <v>19</v>
      </c>
      <c s="45" r="I241"/>
      <c s="51" r="J241">
        <v>500000</v>
      </c>
      <c s="42" r="K241">
        <v>200</v>
      </c>
      <c s="20" r="L241"/>
      <c r="M241">
        <f>K241-K$180</f>
        <v>25</v>
      </c>
    </row>
    <row r="242">
      <c s="75" r="A242"/>
      <c s="45" r="B242"/>
      <c t="str" s="75" r="C242">
        <f>C$241</f>
        <v>accounting</v>
      </c>
      <c t="s" s="30" r="D242">
        <v>52</v>
      </c>
      <c t="str" s="75" r="E242">
        <f>E$241</f>
        <v>single ver 1/4</v>
      </c>
      <c t="str" s="45" r="F242">
        <f>F$241</f>
        <v/>
      </c>
      <c t="str" s="75" r="G242">
        <f>G$241</f>
        <v>ad imbedded</v>
      </c>
      <c t="str" s="75" r="H242">
        <f>H$241</f>
        <v>australia</v>
      </c>
      <c t="str" s="45" r="I242">
        <f>I$241</f>
        <v/>
      </c>
      <c s="45" r="J242">
        <f>J$241</f>
        <v>500000</v>
      </c>
      <c s="42" r="K242">
        <v>210</v>
      </c>
      <c s="20" r="L242">
        <f>(K242/K$241)-1</f>
        <v>0.05</v>
      </c>
      <c r="M242">
        <f>K242-K$180</f>
        <v>35</v>
      </c>
    </row>
    <row r="243">
      <c s="75" r="A243"/>
      <c s="45" r="B243"/>
      <c t="str" s="75" r="C243">
        <f>C$241</f>
        <v>accounting</v>
      </c>
      <c t="s" s="30" r="D243">
        <v>53</v>
      </c>
      <c t="str" s="75" r="E243">
        <f>E$241</f>
        <v>single ver 1/4</v>
      </c>
      <c t="str" s="45" r="F243">
        <f>F$241</f>
        <v/>
      </c>
      <c t="str" s="75" r="G243">
        <f>G$241</f>
        <v>ad imbedded</v>
      </c>
      <c t="str" s="75" r="H243">
        <f>H$241</f>
        <v>australia</v>
      </c>
      <c t="str" s="45" r="I243">
        <f>I$241</f>
        <v/>
      </c>
      <c s="45" r="J243">
        <f>J$241</f>
        <v>500000</v>
      </c>
      <c s="42" r="K243">
        <v>220</v>
      </c>
      <c s="20" r="L243">
        <f>(K243/K$241)-1</f>
        <v>0.1</v>
      </c>
      <c r="M243">
        <f>K243-K$180</f>
        <v>45</v>
      </c>
    </row>
    <row r="244">
      <c s="75" r="A244"/>
      <c s="45" r="B244"/>
      <c t="str" s="75" r="C244">
        <f>C$241</f>
        <v>accounting</v>
      </c>
      <c t="s" s="30" r="D244">
        <v>15</v>
      </c>
      <c t="str" s="75" r="E244">
        <f>E$241</f>
        <v>single ver 1/4</v>
      </c>
      <c t="str" s="45" r="F244">
        <f>F$241</f>
        <v/>
      </c>
      <c t="str" s="75" r="G244">
        <f>G$241</f>
        <v>ad imbedded</v>
      </c>
      <c t="str" s="75" r="H244">
        <f>H$241</f>
        <v>australia</v>
      </c>
      <c t="str" s="45" r="I244">
        <f>I$241</f>
        <v/>
      </c>
      <c s="45" r="J244">
        <f>J$241</f>
        <v>500000</v>
      </c>
      <c s="42" r="K244">
        <v>250</v>
      </c>
      <c s="20" r="L244">
        <f>(K244/K$241)-1</f>
        <v>0.25</v>
      </c>
      <c r="M244">
        <f>K244-K$180</f>
        <v>75</v>
      </c>
    </row>
    <row r="245">
      <c s="75" r="A245"/>
      <c s="45" r="B245"/>
      <c t="str" s="75" r="C245">
        <f>C$241</f>
        <v>accounting</v>
      </c>
      <c t="s" s="30" r="D245">
        <v>137</v>
      </c>
      <c t="str" s="75" r="E245">
        <f>E$241</f>
        <v>single ver 1/4</v>
      </c>
      <c t="str" s="45" r="F245">
        <f>F$241</f>
        <v/>
      </c>
      <c t="str" s="75" r="G245">
        <f>G$241</f>
        <v>ad imbedded</v>
      </c>
      <c t="str" s="75" r="H245">
        <f>H$241</f>
        <v>australia</v>
      </c>
      <c t="str" s="45" r="I245">
        <f>I$241</f>
        <v/>
      </c>
      <c s="45" r="J245">
        <f>J$241</f>
        <v>500000</v>
      </c>
      <c s="42" r="K245"/>
      <c s="28" r="L245">
        <f>(K245/K$241)-1</f>
        <v>-1</v>
      </c>
      <c s="45" r="M245">
        <f>K245-K$180</f>
        <v>-175</v>
      </c>
    </row>
    <row r="246">
      <c s="75" r="A246"/>
      <c s="45" r="B246"/>
      <c t="str" s="75" r="C246">
        <f>C$241</f>
        <v>accounting</v>
      </c>
      <c t="s" s="30" r="D246">
        <v>54</v>
      </c>
      <c t="str" s="75" r="E246">
        <f>E$241</f>
        <v>single ver 1/4</v>
      </c>
      <c t="str" s="45" r="F246">
        <f>F$241</f>
        <v/>
      </c>
      <c t="str" s="75" r="G246">
        <f>G$241</f>
        <v>ad imbedded</v>
      </c>
      <c t="str" s="75" r="H246">
        <f>H$241</f>
        <v>australia</v>
      </c>
      <c t="str" s="45" r="I246">
        <f>I$241</f>
        <v/>
      </c>
      <c s="45" r="J246">
        <f>J$241</f>
        <v>500000</v>
      </c>
      <c s="42" r="K246">
        <v>300</v>
      </c>
      <c s="20" r="L246">
        <f>(K246/K$241)-1</f>
        <v>0.5</v>
      </c>
      <c r="M246">
        <f>K246-K$180</f>
        <v>125</v>
      </c>
    </row>
    <row r="247">
      <c s="75" r="A247"/>
      <c s="45" r="B247"/>
      <c t="str" s="75" r="C247">
        <f>C$241</f>
        <v>accounting</v>
      </c>
      <c t="s" s="30" r="D247">
        <v>55</v>
      </c>
      <c t="str" s="75" r="E247">
        <f>E$241</f>
        <v>single ver 1/4</v>
      </c>
      <c t="str" s="45" r="F247">
        <f>F$241</f>
        <v/>
      </c>
      <c t="str" s="75" r="G247">
        <f>G$241</f>
        <v>ad imbedded</v>
      </c>
      <c t="str" s="75" r="H247">
        <f>H$241</f>
        <v>australia</v>
      </c>
      <c t="str" s="45" r="I247">
        <f>I$241</f>
        <v/>
      </c>
      <c s="45" r="J247">
        <f>J$241</f>
        <v>500000</v>
      </c>
      <c s="42" r="K247">
        <v>400</v>
      </c>
      <c s="20" r="L247">
        <f>(K247/K$241)-1</f>
        <v>1</v>
      </c>
      <c r="M247">
        <f>K247-K$180</f>
        <v>225</v>
      </c>
    </row>
    <row r="248">
      <c s="75" r="A248"/>
      <c s="45" r="B248"/>
      <c t="str" s="75" r="C248">
        <f>C$241</f>
        <v>accounting</v>
      </c>
      <c t="s" s="30" r="D248">
        <v>56</v>
      </c>
      <c t="str" s="75" r="E248">
        <f>E$241</f>
        <v>single ver 1/4</v>
      </c>
      <c t="str" s="45" r="F248">
        <f>F$241</f>
        <v/>
      </c>
      <c t="str" s="75" r="G248">
        <f>G$241</f>
        <v>ad imbedded</v>
      </c>
      <c t="str" s="75" r="H248">
        <f>H$241</f>
        <v>australia</v>
      </c>
      <c t="str" s="45" r="I248">
        <f>I$241</f>
        <v/>
      </c>
      <c s="45" r="J248">
        <f>J$241</f>
        <v>500000</v>
      </c>
      <c s="42" r="K248">
        <v>530</v>
      </c>
      <c s="20" r="L248">
        <f>(K248/K$241)-1</f>
        <v>1.65</v>
      </c>
      <c r="M248">
        <f>K248-K$180</f>
        <v>355</v>
      </c>
    </row>
    <row r="249">
      <c s="75" r="A249"/>
      <c s="45" r="B249"/>
      <c t="str" s="75" r="C249">
        <f>C$241</f>
        <v>accounting</v>
      </c>
      <c t="s" s="30" r="D249">
        <v>57</v>
      </c>
      <c t="str" s="75" r="E249">
        <f>E$241</f>
        <v>single ver 1/4</v>
      </c>
      <c t="str" s="45" r="F249">
        <f>F$241</f>
        <v/>
      </c>
      <c t="str" s="75" r="G249">
        <f>G$241</f>
        <v>ad imbedded</v>
      </c>
      <c t="str" s="75" r="H249">
        <f>H$241</f>
        <v>australia</v>
      </c>
      <c t="str" s="45" r="I249">
        <f>I$241</f>
        <v/>
      </c>
      <c s="45" r="J249">
        <f>J$241</f>
        <v>500000</v>
      </c>
      <c s="42" r="K249">
        <v>700</v>
      </c>
      <c s="20" r="L249">
        <f>(K249/K$241)-1</f>
        <v>2.5</v>
      </c>
      <c r="M249">
        <f>K249-K$180</f>
        <v>525</v>
      </c>
    </row>
    <row r="250">
      <c s="45" r="B250"/>
      <c t="str" s="16" r="C250">
        <f>C$241</f>
        <v>accounting</v>
      </c>
      <c t="str" s="16" r="D250">
        <f>D$241</f>
        <v>1 week</v>
      </c>
      <c t="s" s="43" r="E250">
        <v>211</v>
      </c>
      <c t="str" s="45" r="F250">
        <f>F$241</f>
        <v/>
      </c>
      <c t="str" s="16" r="G250">
        <f>G$241</f>
        <v>ad imbedded</v>
      </c>
      <c t="str" s="16" r="H250">
        <f>H$241</f>
        <v>australia</v>
      </c>
      <c t="str" s="45" r="I250">
        <f>I$241</f>
        <v/>
      </c>
      <c s="45" r="J250">
        <f>J$241</f>
        <v>500000</v>
      </c>
      <c s="42" r="K250">
        <f>K$241</f>
        <v>200</v>
      </c>
      <c s="20" r="L250">
        <f>(K250/K$241)-1</f>
        <v>0</v>
      </c>
      <c r="M250">
        <f>K250-K$180</f>
        <v>25</v>
      </c>
    </row>
    <row r="251">
      <c s="45" r="B251"/>
      <c t="str" s="16" r="C251">
        <f>C$241</f>
        <v>accounting</v>
      </c>
      <c t="str" s="16" r="D251">
        <f>D$241</f>
        <v>1 week</v>
      </c>
      <c t="s" s="43" r="E251">
        <v>214</v>
      </c>
      <c t="str" s="45" r="F251">
        <f>F$241</f>
        <v/>
      </c>
      <c t="str" s="16" r="G251">
        <f>G$241</f>
        <v>ad imbedded</v>
      </c>
      <c t="str" s="16" r="H251">
        <f>H$241</f>
        <v>australia</v>
      </c>
      <c t="str" s="45" r="I251">
        <f>I$241</f>
        <v/>
      </c>
      <c s="45" r="J251">
        <f>J$241</f>
        <v>500000</v>
      </c>
      <c s="42" r="K251">
        <v>275</v>
      </c>
      <c s="20" r="L251">
        <f>(K251/K$241)-1</f>
        <v>0.375</v>
      </c>
      <c r="M251">
        <f>K251-K$180</f>
        <v>100</v>
      </c>
    </row>
    <row r="252">
      <c s="45" r="B252"/>
      <c t="str" s="16" r="C252">
        <f>C$241</f>
        <v>accounting</v>
      </c>
      <c t="str" s="16" r="D252">
        <f>D$241</f>
        <v>1 week</v>
      </c>
      <c t="s" s="43" r="E252">
        <v>215</v>
      </c>
      <c t="str" s="45" r="F252">
        <f>F$241</f>
        <v/>
      </c>
      <c t="str" s="16" r="G252">
        <f>G$241</f>
        <v>ad imbedded</v>
      </c>
      <c t="str" s="16" r="H252">
        <f>H$241</f>
        <v>australia</v>
      </c>
      <c t="str" s="45" r="I252">
        <f>I$241</f>
        <v/>
      </c>
      <c s="45" r="J252">
        <f>J$241</f>
        <v>500000</v>
      </c>
      <c s="42" r="K252">
        <v>350</v>
      </c>
      <c s="20" r="L252">
        <f>(K252/K$241)-1</f>
        <v>0.75</v>
      </c>
      <c r="M252">
        <f>K252-K$180</f>
        <v>175</v>
      </c>
    </row>
    <row r="253">
      <c s="75" r="A253"/>
      <c s="45" r="B253"/>
      <c t="str" s="75" r="C253">
        <f>C$241</f>
        <v>accounting</v>
      </c>
      <c t="str" s="75" r="D253">
        <f>D$241</f>
        <v>1 week</v>
      </c>
      <c t="str" s="75" r="E253">
        <f>E$241</f>
        <v>single ver 1/4</v>
      </c>
      <c t="str" s="49" r="F253">
        <f>F$241</f>
        <v/>
      </c>
      <c t="str" s="75" r="G253">
        <f>G$241</f>
        <v>ad imbedded</v>
      </c>
      <c t="str" s="75" r="H253">
        <f>H$241</f>
        <v>australia</v>
      </c>
      <c t="str" s="45" r="I253">
        <f>I$241</f>
        <v/>
      </c>
      <c s="45" r="J253">
        <f>J$241</f>
        <v>500000</v>
      </c>
      <c s="42" r="K253">
        <f>K$241</f>
        <v>200</v>
      </c>
      <c s="28" r="L253">
        <f>(K253/K$241)-1</f>
        <v>0</v>
      </c>
      <c s="45" r="M253">
        <f>K253-K$180</f>
        <v>25</v>
      </c>
    </row>
    <row r="254">
      <c s="75" r="A254"/>
      <c s="45" r="B254"/>
      <c t="str" s="75" r="C254">
        <f>C$241</f>
        <v>accounting</v>
      </c>
      <c t="str" s="75" r="D254">
        <f>D$241</f>
        <v>1 week</v>
      </c>
      <c t="str" s="75" r="E254">
        <f>E$241</f>
        <v>single ver 1/4</v>
      </c>
      <c t="str" s="49" r="F254">
        <f>F$241</f>
        <v/>
      </c>
      <c t="str" s="75" r="G254">
        <f>G$241</f>
        <v>ad imbedded</v>
      </c>
      <c t="str" s="75" r="H254">
        <f>H$241</f>
        <v>australia</v>
      </c>
      <c t="str" s="45" r="I254">
        <f>I$241</f>
        <v/>
      </c>
      <c s="45" r="J254">
        <f>J$241</f>
        <v>500000</v>
      </c>
      <c s="42" r="K254"/>
      <c s="28" r="L254">
        <f>(K254/K$241)-1</f>
        <v>-1</v>
      </c>
      <c s="45" r="M254">
        <f>K254-K$180</f>
        <v>-175</v>
      </c>
    </row>
    <row r="255">
      <c s="16" r="A255"/>
      <c s="45" r="B255"/>
      <c t="str" s="16" r="C255">
        <f>C$241</f>
        <v>accounting</v>
      </c>
      <c t="str" s="16" r="D255">
        <f>D$241</f>
        <v>1 week</v>
      </c>
      <c t="str" s="16" r="E255">
        <f>E$241</f>
        <v>single ver 1/4</v>
      </c>
      <c t="str" s="45" r="F255">
        <f>F$241</f>
        <v/>
      </c>
      <c t="s" s="43" r="G255">
        <v>212</v>
      </c>
      <c t="str" s="16" r="H255">
        <f>H$241</f>
        <v>australia</v>
      </c>
      <c t="str" s="45" r="I255">
        <f>I$241</f>
        <v/>
      </c>
      <c s="45" r="J255">
        <f>J$241</f>
        <v>500000</v>
      </c>
      <c s="42" r="K255">
        <f>K$241</f>
        <v>200</v>
      </c>
      <c s="20" r="L255">
        <f>(K255/K$241)-1</f>
        <v>0</v>
      </c>
      <c r="M255">
        <f>K255-K$180</f>
        <v>25</v>
      </c>
    </row>
    <row r="256">
      <c s="16" r="A256"/>
      <c s="45" r="B256"/>
      <c t="str" s="16" r="C256">
        <f>C$241</f>
        <v>accounting</v>
      </c>
      <c t="str" s="16" r="D256">
        <f>D$241</f>
        <v>1 week</v>
      </c>
      <c t="str" s="16" r="E256">
        <f>E$241</f>
        <v>single ver 1/4</v>
      </c>
      <c t="str" s="45" r="F256">
        <f>F$241</f>
        <v/>
      </c>
      <c t="s" s="43" r="G256">
        <v>216</v>
      </c>
      <c t="str" s="16" r="H256">
        <f>H$241</f>
        <v>australia</v>
      </c>
      <c t="str" s="45" r="I256">
        <f>I$241</f>
        <v/>
      </c>
      <c s="45" r="J256">
        <f>J$241</f>
        <v>500000</v>
      </c>
      <c s="42" r="K256">
        <v>225</v>
      </c>
      <c s="20" r="L256">
        <f>(K256/K$241)-1</f>
        <v>0.125</v>
      </c>
      <c r="M256">
        <f>K256-K$180</f>
        <v>50</v>
      </c>
    </row>
    <row r="257">
      <c s="75" r="A257"/>
      <c s="45" r="B257"/>
      <c t="str" s="75" r="C257">
        <f>C$241</f>
        <v>accounting</v>
      </c>
      <c t="str" s="75" r="D257">
        <f>D$241</f>
        <v>1 week</v>
      </c>
      <c t="str" s="75" r="E257">
        <f>E$241</f>
        <v>single ver 1/4</v>
      </c>
      <c t="str" s="45" r="F257">
        <f>F$241</f>
        <v/>
      </c>
      <c t="str" s="75" r="G257">
        <f>G$241</f>
        <v>ad imbedded</v>
      </c>
      <c t="s" s="30" r="H257">
        <v>19</v>
      </c>
      <c t="str" s="45" r="I257">
        <f>I$241</f>
        <v/>
      </c>
      <c s="45" r="J257">
        <f>J$241</f>
        <v>500000</v>
      </c>
      <c s="42" r="K257">
        <f>K$241</f>
        <v>200</v>
      </c>
      <c s="20" r="L257">
        <f>(K257/K$241)-1</f>
        <v>0</v>
      </c>
      <c r="M257">
        <f>K257-K$180</f>
        <v>25</v>
      </c>
    </row>
    <row r="258">
      <c s="75" r="A258"/>
      <c s="45" r="B258"/>
      <c t="str" s="75" r="C258">
        <f>C$241</f>
        <v>accounting</v>
      </c>
      <c t="str" s="75" r="D258">
        <f>D$241</f>
        <v>1 week</v>
      </c>
      <c t="str" s="75" r="E258">
        <f>E$241</f>
        <v>single ver 1/4</v>
      </c>
      <c t="str" s="45" r="F258">
        <f>F$241</f>
        <v/>
      </c>
      <c t="str" s="75" r="G258">
        <f>G$241</f>
        <v>ad imbedded</v>
      </c>
      <c t="s" s="30" r="H258">
        <v>45</v>
      </c>
      <c t="str" s="45" r="I258">
        <f>I$241</f>
        <v/>
      </c>
      <c s="45" r="J258">
        <f>J$241</f>
        <v>500000</v>
      </c>
      <c s="42" r="K258">
        <v>260</v>
      </c>
      <c s="20" r="L258">
        <f>(K258/K$241)-1</f>
        <v>0.3</v>
      </c>
      <c r="M258">
        <f>K258-K$180</f>
        <v>85</v>
      </c>
    </row>
    <row r="259">
      <c s="75" r="A259"/>
      <c s="45" r="B259"/>
      <c t="str" s="75" r="C259">
        <f>C$241</f>
        <v>accounting</v>
      </c>
      <c t="str" s="75" r="D259">
        <f>D$241</f>
        <v>1 week</v>
      </c>
      <c t="str" s="75" r="E259">
        <f>E$241</f>
        <v>single ver 1/4</v>
      </c>
      <c t="str" s="45" r="F259">
        <f>F$241</f>
        <v/>
      </c>
      <c t="str" s="75" r="G259">
        <f>G$241</f>
        <v>ad imbedded</v>
      </c>
      <c t="s" s="30" r="H259">
        <v>46</v>
      </c>
      <c t="str" s="45" r="I259">
        <f>I$241</f>
        <v/>
      </c>
      <c s="45" r="J259">
        <f>J$241</f>
        <v>500000</v>
      </c>
      <c s="42" r="K259">
        <v>260</v>
      </c>
      <c s="20" r="L259">
        <f>(K259/K$241)-1</f>
        <v>0.3</v>
      </c>
      <c r="M259">
        <f>K259-K$180</f>
        <v>85</v>
      </c>
    </row>
    <row r="260">
      <c s="75" r="A260"/>
      <c s="45" r="B260"/>
      <c t="str" s="75" r="C260">
        <f>C$241</f>
        <v>accounting</v>
      </c>
      <c t="str" s="75" r="D260">
        <f>D$241</f>
        <v>1 week</v>
      </c>
      <c t="str" s="75" r="E260">
        <f>E$241</f>
        <v>single ver 1/4</v>
      </c>
      <c t="str" s="45" r="F260">
        <f>F$241</f>
        <v/>
      </c>
      <c t="str" s="75" r="G260">
        <f>G$241</f>
        <v>ad imbedded</v>
      </c>
      <c t="s" s="30" r="H260">
        <v>31</v>
      </c>
      <c t="str" s="45" r="I260">
        <f>I$241</f>
        <v/>
      </c>
      <c s="45" r="J260">
        <f>J$241</f>
        <v>500000</v>
      </c>
      <c s="42" r="K260">
        <v>300</v>
      </c>
      <c s="20" r="L260">
        <f>(K260/K$241)-1</f>
        <v>0.5</v>
      </c>
      <c r="M260">
        <f>K260-K$180</f>
        <v>125</v>
      </c>
    </row>
    <row r="261">
      <c s="75" r="A261"/>
      <c s="45" r="B261"/>
      <c t="str" s="75" r="C261">
        <f>C$241</f>
        <v>accounting</v>
      </c>
      <c t="str" s="75" r="D261">
        <f>D$241</f>
        <v>1 week</v>
      </c>
      <c t="str" s="75" r="E261">
        <f>E$241</f>
        <v>single ver 1/4</v>
      </c>
      <c t="str" s="45" r="F261">
        <f>F$241</f>
        <v/>
      </c>
      <c t="str" s="75" r="G261">
        <f>G$241</f>
        <v>ad imbedded</v>
      </c>
      <c t="s" s="30" r="H261">
        <v>32</v>
      </c>
      <c t="str" s="45" r="I261">
        <f>I$241</f>
        <v/>
      </c>
      <c s="45" r="J261">
        <f>J$241</f>
        <v>500000</v>
      </c>
      <c s="42" r="K261">
        <v>220</v>
      </c>
      <c s="20" r="L261">
        <f>(K261/K$241)-1</f>
        <v>0.1</v>
      </c>
      <c r="M261">
        <f>K261-K$180</f>
        <v>45</v>
      </c>
    </row>
    <row r="262">
      <c s="45" r="B262"/>
      <c t="str" s="16" r="C262">
        <f>C$241</f>
        <v>accounting</v>
      </c>
      <c t="str" s="16" r="D262">
        <f>D$241</f>
        <v>1 week</v>
      </c>
      <c t="str" s="16" r="E262">
        <f>E$241</f>
        <v>single ver 1/4</v>
      </c>
      <c t="str" s="45" r="F262">
        <f>F$241</f>
        <v/>
      </c>
      <c t="str" s="16" r="G262">
        <f>G$241</f>
        <v>ad imbedded</v>
      </c>
      <c t="str" s="16" r="H262">
        <f>H$241</f>
        <v>australia</v>
      </c>
      <c t="str" s="45" r="I262">
        <f>I$241</f>
        <v/>
      </c>
      <c s="45" r="J262">
        <f>J$241</f>
        <v>500000</v>
      </c>
      <c s="42" r="K262">
        <f>K$241</f>
        <v>200</v>
      </c>
      <c s="28" r="L262">
        <f>(K262/K$241)-1</f>
        <v>0</v>
      </c>
      <c s="45" r="M262">
        <f>K262-K$180</f>
        <v>25</v>
      </c>
    </row>
    <row r="263">
      <c s="45" r="B263"/>
      <c t="str" s="16" r="C263">
        <f>C$241</f>
        <v>accounting</v>
      </c>
      <c t="str" s="16" r="D263">
        <f>D$241</f>
        <v>1 week</v>
      </c>
      <c t="str" s="16" r="E263">
        <f>E$241</f>
        <v>single ver 1/4</v>
      </c>
      <c t="str" s="45" r="F263">
        <f>F$241</f>
        <v/>
      </c>
      <c t="str" s="16" r="G263">
        <f>G$241</f>
        <v>ad imbedded</v>
      </c>
      <c t="str" s="16" r="H263">
        <f>H$241</f>
        <v>australia</v>
      </c>
      <c t="str" s="45" r="I263">
        <f>I$241</f>
        <v/>
      </c>
      <c s="45" r="J263">
        <f>J$241</f>
        <v>500000</v>
      </c>
      <c s="42" r="K263">
        <v>600</v>
      </c>
      <c s="28" r="L263">
        <f>(K263/K$241)-1</f>
        <v>2</v>
      </c>
      <c s="45" r="M263">
        <f>K263-K$180</f>
        <v>425</v>
      </c>
    </row>
    <row r="264">
      <c s="45" r="B264"/>
      <c t="str" s="16" r="C264">
        <f>C$241</f>
        <v>accounting</v>
      </c>
      <c t="str" s="16" r="D264">
        <f>D$241</f>
        <v>1 week</v>
      </c>
      <c t="str" s="16" r="E264">
        <f>E$241</f>
        <v>single ver 1/4</v>
      </c>
      <c t="str" s="45" r="F264">
        <f>F$241</f>
        <v/>
      </c>
      <c t="str" s="16" r="G264">
        <f>G$241</f>
        <v>ad imbedded</v>
      </c>
      <c t="str" s="16" r="H264">
        <f>H$241</f>
        <v>australia</v>
      </c>
      <c t="str" s="45" r="I264">
        <f>I$241</f>
        <v/>
      </c>
      <c s="45" r="J264">
        <f>J$241</f>
        <v>500000</v>
      </c>
      <c s="42" r="K264">
        <v>840</v>
      </c>
      <c s="28" r="L264">
        <f>(K264/K$241)-1</f>
        <v>3.2</v>
      </c>
      <c s="45" r="M264">
        <f>K264-K$180</f>
        <v>665</v>
      </c>
    </row>
    <row r="265">
      <c s="45" r="B265"/>
      <c t="str" s="16" r="C265">
        <f>C$241</f>
        <v>accounting</v>
      </c>
      <c t="str" s="16" r="D265">
        <f>D$241</f>
        <v>1 week</v>
      </c>
      <c t="str" s="16" r="E265">
        <f>E$241</f>
        <v>single ver 1/4</v>
      </c>
      <c t="str" s="45" r="F265">
        <f>F$241</f>
        <v/>
      </c>
      <c t="str" s="16" r="G265">
        <f>G$241</f>
        <v>ad imbedded</v>
      </c>
      <c t="str" s="16" r="H265">
        <f>H$241</f>
        <v>australia</v>
      </c>
      <c t="str" s="45" r="I265">
        <f>I$241</f>
        <v/>
      </c>
      <c s="45" r="J265">
        <f>J$241</f>
        <v>500000</v>
      </c>
      <c s="42" r="K265">
        <v>960</v>
      </c>
      <c s="28" r="L265">
        <f>(K265/K$241)-1</f>
        <v>3.8</v>
      </c>
      <c s="45" r="M265">
        <f>K265-K$180</f>
        <v>785</v>
      </c>
    </row>
    <row r="266">
      <c s="31" r="A266"/>
      <c s="45" r="B266"/>
      <c s="31" r="C266"/>
      <c s="31" r="D266"/>
      <c s="31" r="E266"/>
      <c s="31" r="F266"/>
      <c s="31" r="G266"/>
      <c s="31" r="H266"/>
      <c s="31" r="I266"/>
      <c s="31" r="J266"/>
      <c s="31" r="K266"/>
      <c s="34" r="L266"/>
      <c r="M266">
        <f>K266-K$180</f>
        <v>-175</v>
      </c>
    </row>
    <row r="267">
      <c s="16" r="A267"/>
      <c s="16" r="B267"/>
      <c s="16" r="C267"/>
      <c s="43" r="D267"/>
      <c s="16" r="E267"/>
      <c s="16" r="F267"/>
      <c s="16" r="G267"/>
      <c s="16" r="H267"/>
      <c s="16" r="I267"/>
      <c s="16" r="J267"/>
      <c s="22" r="K267"/>
      <c s="21" r="L267"/>
      <c s="16" r="M267"/>
    </row>
    <row r="268">
      <c s="16" r="A268"/>
      <c s="16" r="B268"/>
      <c s="16" r="C268"/>
      <c s="43" r="D268"/>
      <c s="16" r="E268"/>
      <c s="16" r="F268"/>
      <c s="16" r="G268"/>
      <c s="16" r="H268"/>
      <c s="16" r="I268"/>
      <c s="16" r="J268"/>
      <c s="16" r="K268"/>
      <c s="21" r="L268"/>
      <c s="16" r="M268"/>
    </row>
    <row r="269">
      <c s="16" r="A269"/>
      <c s="16" r="B269"/>
      <c s="16" r="C269"/>
      <c s="43" r="D269"/>
      <c s="16" r="E269"/>
      <c s="16" r="F269"/>
      <c s="16" r="G269"/>
      <c s="16" r="H269"/>
      <c s="16" r="I269"/>
      <c s="16" r="J269"/>
      <c s="16" r="K269"/>
      <c s="21" r="L269"/>
      <c s="16" r="M269"/>
    </row>
    <row r="270">
      <c s="16" r="A270"/>
      <c s="16" r="B270"/>
      <c s="16" r="C270"/>
      <c s="43" r="D270"/>
      <c s="16" r="E270"/>
      <c s="16" r="F270"/>
      <c s="16" r="G270"/>
      <c s="16" r="H270"/>
      <c s="16" r="I270"/>
      <c s="16" r="J270"/>
      <c s="16" r="K270"/>
      <c s="21" r="L270"/>
      <c s="16" r="M270"/>
    </row>
    <row r="271">
      <c s="16" r="A271"/>
      <c s="16" r="B271"/>
      <c s="16" r="C271"/>
      <c s="43" r="D271"/>
      <c s="16" r="E271"/>
      <c s="16" r="F271"/>
      <c s="16" r="G271"/>
      <c s="16" r="H271"/>
      <c s="16" r="I271"/>
      <c s="16" r="J271"/>
      <c s="16" r="K271"/>
      <c s="21" r="L271"/>
      <c s="16" r="M271"/>
    </row>
    <row r="272">
      <c s="16" r="A272"/>
      <c s="16" r="B272"/>
      <c s="16" r="C272"/>
      <c s="43" r="D272"/>
      <c s="16" r="E272"/>
      <c s="16" r="F272"/>
      <c s="16" r="G272"/>
      <c s="16" r="H272"/>
      <c s="16" r="I272"/>
      <c s="16" r="J272"/>
      <c s="16" r="K272"/>
      <c s="21" r="L272"/>
      <c s="16" r="M272"/>
    </row>
    <row r="273">
      <c s="16" r="A273"/>
      <c s="16" r="B273"/>
      <c s="16" r="C273"/>
      <c s="16" r="D273"/>
      <c s="43" r="E273"/>
      <c s="16" r="F273"/>
      <c s="16" r="G273"/>
      <c s="16" r="H273"/>
      <c s="16" r="I273"/>
      <c s="16" r="J273"/>
      <c s="22" r="K273"/>
      <c s="21" r="L273"/>
      <c s="16" r="M273"/>
    </row>
    <row r="274">
      <c s="16" r="A274"/>
      <c s="16" r="B274"/>
      <c s="16" r="C274"/>
      <c s="16" r="D274"/>
      <c s="43" r="E274"/>
      <c s="16" r="F274"/>
      <c s="16" r="G274"/>
      <c s="16" r="H274"/>
      <c s="16" r="I274"/>
      <c s="16" r="J274"/>
      <c s="22" r="K274"/>
      <c s="21" r="L274"/>
      <c s="16" r="M274"/>
    </row>
    <row r="275">
      <c s="16" r="A275"/>
      <c s="16" r="B275"/>
      <c s="16" r="C275"/>
      <c s="16" r="D275"/>
      <c s="43" r="E275"/>
      <c s="16" r="F275"/>
      <c s="16" r="G275"/>
      <c s="16" r="H275"/>
      <c s="16" r="I275"/>
      <c s="16" r="J275"/>
      <c s="22" r="K275"/>
      <c s="21" r="L275"/>
      <c s="16" r="M275"/>
    </row>
    <row r="276">
      <c s="16" r="A276"/>
      <c s="16" r="B276"/>
      <c s="16" r="C276"/>
      <c s="16" r="D276"/>
      <c s="16" r="E276"/>
      <c s="43" r="F276"/>
      <c s="16" r="G276"/>
      <c s="16" r="H276"/>
      <c s="16" r="I276"/>
      <c s="16" r="J276"/>
      <c s="22" r="K276"/>
      <c s="21" r="L276"/>
      <c s="16" r="M276"/>
    </row>
    <row r="277">
      <c s="16" r="A277"/>
      <c s="16" r="B277"/>
      <c s="16" r="C277"/>
      <c s="16" r="D277"/>
      <c s="16" r="E277"/>
      <c s="43" r="F277"/>
      <c s="16" r="G277"/>
      <c s="16" r="H277"/>
      <c s="16" r="I277"/>
      <c s="16" r="J277"/>
      <c s="22" r="K277"/>
      <c s="21" r="L277"/>
      <c s="16" r="M277"/>
    </row>
    <row r="278">
      <c s="16" r="A278"/>
      <c s="16" r="B278"/>
      <c s="16" r="C278"/>
      <c s="16" r="D278"/>
      <c s="16" r="E278"/>
      <c s="43" r="F278"/>
      <c s="16" r="G278"/>
      <c s="16" r="H278"/>
      <c s="16" r="I278"/>
      <c s="16" r="J278"/>
      <c s="22" r="K278"/>
      <c s="21" r="L278"/>
      <c s="16" r="M278"/>
    </row>
    <row r="279">
      <c s="16" r="A279"/>
      <c s="16" r="B279"/>
      <c s="16" r="C279"/>
      <c s="16" r="D279"/>
      <c s="16" r="E279"/>
      <c s="43" r="F279"/>
      <c s="16" r="G279"/>
      <c s="16" r="H279"/>
      <c s="16" r="I279"/>
      <c s="16" r="J279"/>
      <c s="22" r="K279"/>
      <c s="21" r="L279"/>
      <c s="16" r="M279"/>
    </row>
    <row r="280">
      <c s="16" r="A280"/>
      <c s="16" r="B280"/>
      <c s="16" r="C280"/>
      <c s="16" r="D280"/>
      <c s="16" r="E280"/>
      <c s="43" r="F280"/>
      <c s="16" r="G280"/>
      <c s="16" r="H280"/>
      <c s="16" r="I280"/>
      <c s="16" r="J280"/>
      <c s="22" r="K280"/>
      <c s="21" r="L280"/>
      <c s="16" r="M280"/>
    </row>
    <row r="281">
      <c s="16" r="A281"/>
      <c s="16" r="B281"/>
      <c s="16" r="C281"/>
      <c s="16" r="D281"/>
      <c s="16" r="E281"/>
      <c s="16" r="F281"/>
      <c s="16" r="G281"/>
      <c s="16" r="H281"/>
      <c s="16" r="I281"/>
      <c s="16" r="J281"/>
      <c s="22" r="K281"/>
      <c s="21" r="L281"/>
      <c s="16" r="M281"/>
    </row>
    <row r="282">
      <c s="16" r="A282"/>
      <c s="16" r="B282"/>
      <c s="16" r="C282"/>
      <c s="16" r="D282"/>
      <c s="16" r="E282"/>
      <c s="16" r="F282"/>
      <c s="16" r="G282"/>
      <c s="16" r="H282"/>
      <c s="16" r="I282"/>
      <c s="16" r="J282"/>
      <c s="22" r="K282"/>
      <c s="21" r="L282"/>
      <c s="16" r="M282"/>
    </row>
    <row r="283">
      <c s="16" r="A283"/>
      <c s="16" r="B283"/>
      <c s="16" r="C283"/>
      <c s="16" r="D283"/>
      <c s="16" r="E283"/>
      <c s="16" r="F283"/>
      <c s="16" r="G283"/>
      <c s="43" r="H283"/>
      <c s="16" r="I283"/>
      <c s="16" r="J283"/>
      <c s="22" r="K283"/>
      <c s="21" r="L283"/>
      <c s="16" r="M283"/>
    </row>
    <row r="284">
      <c s="16" r="A284"/>
      <c s="16" r="B284"/>
      <c s="16" r="C284"/>
      <c s="16" r="D284"/>
      <c s="16" r="E284"/>
      <c s="16" r="F284"/>
      <c s="16" r="G284"/>
      <c s="43" r="H284"/>
      <c s="16" r="I284"/>
      <c s="16" r="J284"/>
      <c s="22" r="K284"/>
      <c s="21" r="L284"/>
      <c s="16" r="M284"/>
    </row>
    <row r="285">
      <c s="16" r="A285"/>
      <c s="16" r="B285"/>
      <c s="16" r="C285"/>
      <c s="16" r="D285"/>
      <c s="16" r="E285"/>
      <c s="16" r="F285"/>
      <c s="16" r="G285"/>
      <c s="43" r="H285"/>
      <c s="16" r="I285"/>
      <c s="16" r="J285"/>
      <c s="22" r="K285"/>
      <c s="21" r="L285"/>
      <c s="16" r="M285"/>
    </row>
    <row r="286">
      <c s="16" r="A286"/>
      <c s="16" r="B286"/>
      <c s="16" r="C286"/>
      <c s="16" r="D286"/>
      <c s="16" r="E286"/>
      <c s="16" r="F286"/>
      <c s="16" r="G286"/>
      <c s="43" r="H286"/>
      <c s="16" r="I286"/>
      <c s="16" r="J286"/>
      <c s="22" r="K286"/>
      <c s="21" r="L286"/>
      <c s="16" r="M286"/>
    </row>
    <row r="287">
      <c s="16" r="A287"/>
      <c s="16" r="B287"/>
      <c s="16" r="C287"/>
      <c s="16" r="D287"/>
      <c s="16" r="E287"/>
      <c s="16" r="F287"/>
      <c s="16" r="G287"/>
      <c s="43" r="H287"/>
      <c s="16" r="I287"/>
      <c s="16" r="J287"/>
      <c s="22" r="K287"/>
      <c s="21" r="L287"/>
      <c s="16" r="M287"/>
    </row>
    <row r="288">
      <c s="16" r="A288"/>
      <c s="16" r="B288"/>
      <c s="16" r="C288"/>
      <c s="16" r="D288"/>
      <c s="16" r="E288"/>
      <c s="16" r="F288"/>
      <c s="16" r="G288"/>
      <c s="16" r="H288"/>
      <c s="16" r="I288"/>
      <c s="43" r="J288"/>
      <c s="22" r="K288"/>
      <c s="21" r="L288"/>
      <c s="16" r="M288"/>
    </row>
    <row r="289">
      <c s="16" r="A289"/>
      <c s="16" r="B289"/>
      <c s="16" r="C289"/>
      <c s="16" r="D289"/>
      <c s="16" r="E289"/>
      <c s="16" r="F289"/>
      <c s="16" r="G289"/>
      <c s="16" r="H289"/>
      <c s="16" r="I289"/>
      <c s="43" r="J289"/>
      <c s="22" r="K289"/>
      <c s="21" r="L289"/>
      <c s="16" r="M289"/>
    </row>
    <row r="290">
      <c s="16" r="A290"/>
      <c s="16" r="B290"/>
      <c s="16" r="C290"/>
      <c s="16" r="D290"/>
      <c s="16" r="E290"/>
      <c s="16" r="F290"/>
      <c s="16" r="G290"/>
      <c s="16" r="H290"/>
      <c s="16" r="I290"/>
      <c s="43" r="J290"/>
      <c s="22" r="K290"/>
      <c s="21" r="L290"/>
      <c s="16" r="M290"/>
    </row>
    <row r="291">
      <c s="16" r="A291"/>
      <c s="16" r="B291"/>
      <c s="16" r="C291"/>
      <c s="16" r="D291"/>
      <c s="16" r="E291"/>
      <c s="16" r="F291"/>
      <c s="16" r="G291"/>
      <c s="16" r="H291"/>
      <c s="16" r="I291"/>
      <c s="43" r="J291"/>
      <c s="22" r="K291"/>
      <c s="21" r="L291"/>
      <c s="16" r="M291"/>
    </row>
    <row r="292">
      <c s="16" r="A292"/>
      <c s="16" r="B292"/>
      <c s="16" r="C292"/>
      <c s="16" r="D292"/>
      <c s="16" r="E292"/>
      <c s="16" r="F292"/>
      <c s="16" r="G292"/>
      <c s="16" r="H292"/>
      <c s="16" r="I292"/>
      <c s="43" r="J292"/>
      <c s="22" r="K292"/>
      <c s="21" r="L292"/>
      <c s="16" r="M292"/>
    </row>
    <row r="293">
      <c s="16" r="A293"/>
      <c s="16" r="B293"/>
      <c s="16" r="C293"/>
      <c s="16" r="D293"/>
      <c s="16" r="E293"/>
      <c s="16" r="F293"/>
      <c s="16" r="G293"/>
      <c s="16" r="H293"/>
      <c s="16" r="I293"/>
      <c s="43" r="J293"/>
      <c s="22" r="K293"/>
      <c s="21" r="L293"/>
      <c s="16" r="M293"/>
    </row>
    <row r="294">
      <c s="16" r="A294"/>
      <c s="16" r="B294"/>
      <c s="16" r="C294"/>
      <c s="16" r="D294"/>
      <c s="16" r="E294"/>
      <c s="16" r="F294"/>
      <c s="16" r="G294"/>
      <c s="16" r="H294"/>
      <c s="16" r="I294"/>
      <c s="43" r="J294"/>
      <c s="22" r="K294"/>
      <c s="21" r="L294"/>
      <c s="16" r="M294"/>
    </row>
    <row r="295">
      <c s="16" r="A295"/>
      <c s="16" r="B295"/>
      <c s="16" r="C295"/>
      <c s="16" r="D295"/>
      <c s="16" r="E295"/>
      <c s="16" r="F295"/>
      <c s="16" r="G295"/>
      <c s="16" r="H295"/>
      <c s="16" r="I295"/>
      <c s="43" r="J295"/>
      <c s="22" r="K295"/>
      <c s="21" r="L295"/>
      <c s="16" r="M295"/>
    </row>
    <row r="296">
      <c s="16" r="A296"/>
      <c s="16" r="B296"/>
      <c s="16" r="C296"/>
      <c s="16" r="D296"/>
      <c s="16" r="E296"/>
      <c s="16" r="F296"/>
      <c s="16" r="G296"/>
      <c s="16" r="H296"/>
      <c s="16" r="I296"/>
      <c s="43" r="J296"/>
      <c s="22" r="K296"/>
      <c s="21" r="L296"/>
      <c s="16" r="M296"/>
    </row>
    <row r="297">
      <c s="16" r="A297"/>
      <c s="16" r="B297"/>
      <c s="16" r="C297"/>
      <c s="16" r="D297"/>
      <c s="16" r="E297"/>
      <c s="16" r="F297"/>
      <c s="16" r="G297"/>
      <c s="16" r="H297"/>
      <c s="16" r="I297"/>
      <c s="43" r="J297"/>
      <c s="22" r="K297"/>
      <c s="21" r="L297"/>
      <c s="16" r="M297"/>
    </row>
    <row r="298">
      <c s="16" r="A298"/>
      <c s="16" r="B298"/>
      <c s="16" r="C298"/>
      <c s="16" r="D298"/>
      <c s="16" r="E298"/>
      <c s="16" r="F298"/>
      <c s="16" r="G298"/>
      <c s="16" r="H298"/>
      <c s="16" r="I298"/>
      <c s="43" r="J298"/>
      <c s="22" r="K298"/>
      <c s="21" r="L298"/>
      <c s="16" r="M298"/>
    </row>
    <row r="299">
      <c s="16" r="A299"/>
      <c s="16" r="B299"/>
      <c s="16" r="C299"/>
      <c s="16" r="D299"/>
      <c s="16" r="E299"/>
      <c s="16" r="F299"/>
      <c s="16" r="G299"/>
      <c s="16" r="H299"/>
      <c s="16" r="I299"/>
      <c s="43" r="J299"/>
      <c s="22" r="K299"/>
      <c s="21" r="L299"/>
      <c s="16" r="M299"/>
    </row>
    <row r="300">
      <c s="16" r="A300"/>
      <c s="16" r="B300"/>
      <c s="16" r="C300"/>
      <c s="43" r="D300"/>
      <c s="16" r="E300"/>
      <c s="16" r="F300"/>
      <c s="16" r="G300"/>
      <c s="16" r="H300"/>
      <c s="16" r="I300"/>
      <c s="16" r="J300"/>
      <c s="22" r="K300"/>
      <c s="21" r="L300"/>
      <c s="16" r="M300"/>
    </row>
    <row r="301">
      <c s="16" r="A301"/>
      <c s="16" r="B301"/>
      <c s="16" r="C301"/>
      <c s="43" r="D301"/>
      <c s="16" r="E301"/>
      <c s="16" r="F301"/>
      <c s="16" r="G301"/>
      <c s="16" r="H301"/>
      <c s="16" r="I301"/>
      <c s="16" r="J301"/>
      <c s="16" r="K301"/>
      <c s="21" r="L301"/>
      <c s="16" r="M301"/>
    </row>
    <row r="302">
      <c s="16" r="A302"/>
      <c s="16" r="B302"/>
      <c s="16" r="C302"/>
      <c s="43" r="D302"/>
      <c s="16" r="E302"/>
      <c s="16" r="F302"/>
      <c s="16" r="G302"/>
      <c s="16" r="H302"/>
      <c s="16" r="I302"/>
      <c s="16" r="J302"/>
      <c s="16" r="K302"/>
      <c s="21" r="L302"/>
      <c s="16" r="M302"/>
    </row>
    <row r="303">
      <c s="16" r="A303"/>
      <c s="16" r="B303"/>
      <c s="16" r="C303"/>
      <c s="43" r="D303"/>
      <c s="16" r="E303"/>
      <c s="16" r="F303"/>
      <c s="16" r="G303"/>
      <c s="16" r="H303"/>
      <c s="16" r="I303"/>
      <c s="16" r="J303"/>
      <c s="16" r="K303"/>
      <c s="21" r="L303"/>
      <c s="16" r="M303"/>
    </row>
    <row r="304">
      <c s="16" r="A304"/>
      <c s="16" r="B304"/>
      <c s="16" r="C304"/>
      <c s="43" r="D304"/>
      <c s="16" r="E304"/>
      <c s="16" r="F304"/>
      <c s="16" r="G304"/>
      <c s="16" r="H304"/>
      <c s="16" r="I304"/>
      <c s="16" r="J304"/>
      <c s="16" r="K304"/>
      <c s="21" r="L304"/>
      <c s="16" r="M304"/>
    </row>
    <row r="305">
      <c s="16" r="A305"/>
      <c s="16" r="B305"/>
      <c s="16" r="C305"/>
      <c s="43" r="D305"/>
      <c s="16" r="E305"/>
      <c s="16" r="F305"/>
      <c s="16" r="G305"/>
      <c s="16" r="H305"/>
      <c s="16" r="I305"/>
      <c s="16" r="J305"/>
      <c s="16" r="K305"/>
      <c s="21" r="L305"/>
      <c s="16" r="M305"/>
    </row>
    <row r="306">
      <c s="16" r="A306"/>
      <c s="16" r="B306"/>
      <c s="16" r="C306"/>
      <c s="16" r="D306"/>
      <c s="43" r="E306"/>
      <c s="16" r="F306"/>
      <c s="16" r="G306"/>
      <c s="16" r="H306"/>
      <c s="16" r="I306"/>
      <c s="16" r="J306"/>
      <c s="22" r="K306"/>
      <c s="21" r="L306"/>
      <c s="16" r="M306"/>
    </row>
    <row r="307">
      <c s="16" r="A307"/>
      <c s="16" r="B307"/>
      <c s="16" r="C307"/>
      <c s="16" r="D307"/>
      <c s="43" r="E307"/>
      <c s="16" r="F307"/>
      <c s="16" r="G307"/>
      <c s="16" r="H307"/>
      <c s="16" r="I307"/>
      <c s="16" r="J307"/>
      <c s="22" r="K307"/>
      <c s="21" r="L307"/>
      <c s="16" r="M307"/>
    </row>
    <row r="308">
      <c s="16" r="A308"/>
      <c s="16" r="B308"/>
      <c s="16" r="C308"/>
      <c s="16" r="D308"/>
      <c s="43" r="E308"/>
      <c s="16" r="F308"/>
      <c s="16" r="G308"/>
      <c s="16" r="H308"/>
      <c s="16" r="I308"/>
      <c s="16" r="J308"/>
      <c s="22" r="K308"/>
      <c s="21" r="L308"/>
      <c s="16" r="M308"/>
    </row>
    <row r="309">
      <c s="16" r="A309"/>
      <c s="16" r="B309"/>
      <c s="16" r="C309"/>
      <c s="16" r="D309"/>
      <c s="16" r="E309"/>
      <c s="43" r="F309"/>
      <c s="16" r="G309"/>
      <c s="16" r="H309"/>
      <c s="16" r="I309"/>
      <c s="16" r="J309"/>
      <c s="22" r="K309"/>
      <c s="21" r="L309"/>
      <c s="16" r="M309"/>
    </row>
    <row r="310">
      <c s="16" r="A310"/>
      <c s="16" r="B310"/>
      <c s="16" r="C310"/>
      <c s="16" r="D310"/>
      <c s="16" r="E310"/>
      <c s="43" r="F310"/>
      <c s="16" r="G310"/>
      <c s="16" r="H310"/>
      <c s="16" r="I310"/>
      <c s="16" r="J310"/>
      <c s="22" r="K310"/>
      <c s="21" r="L310"/>
      <c s="16" r="M310"/>
    </row>
    <row r="311">
      <c s="16" r="A311"/>
      <c s="16" r="B311"/>
      <c s="16" r="C311"/>
      <c s="16" r="D311"/>
      <c s="16" r="E311"/>
      <c s="43" r="F311"/>
      <c s="16" r="G311"/>
      <c s="16" r="H311"/>
      <c s="16" r="I311"/>
      <c s="16" r="J311"/>
      <c s="22" r="K311"/>
      <c s="21" r="L311"/>
      <c s="16" r="M311"/>
    </row>
    <row r="312">
      <c s="16" r="A312"/>
      <c s="16" r="B312"/>
      <c s="16" r="C312"/>
      <c s="16" r="D312"/>
      <c s="16" r="E312"/>
      <c s="43" r="F312"/>
      <c s="16" r="G312"/>
      <c s="16" r="H312"/>
      <c s="16" r="I312"/>
      <c s="16" r="J312"/>
      <c s="22" r="K312"/>
      <c s="21" r="L312"/>
      <c s="16" r="M312"/>
    </row>
    <row r="313">
      <c s="16" r="A313"/>
      <c s="16" r="B313"/>
      <c s="16" r="C313"/>
      <c s="16" r="D313"/>
      <c s="16" r="E313"/>
      <c s="43" r="F313"/>
      <c s="16" r="G313"/>
      <c s="16" r="H313"/>
      <c s="16" r="I313"/>
      <c s="16" r="J313"/>
      <c s="22" r="K313"/>
      <c s="21" r="L313"/>
      <c s="16" r="M313"/>
    </row>
    <row r="314">
      <c s="16" r="A314"/>
      <c s="16" r="B314"/>
      <c s="16" r="C314"/>
      <c s="16" r="D314"/>
      <c s="16" r="E314"/>
      <c s="16" r="F314"/>
      <c s="16" r="G314"/>
      <c s="16" r="H314"/>
      <c s="16" r="I314"/>
      <c s="16" r="J314"/>
      <c s="22" r="K314"/>
      <c s="21" r="L314"/>
      <c s="16" r="M314"/>
    </row>
    <row r="315">
      <c s="16" r="A315"/>
      <c s="16" r="B315"/>
      <c s="16" r="C315"/>
      <c s="16" r="D315"/>
      <c s="16" r="E315"/>
      <c s="16" r="F315"/>
      <c s="16" r="G315"/>
      <c s="16" r="H315"/>
      <c s="16" r="I315"/>
      <c s="16" r="J315"/>
      <c s="22" r="K315"/>
      <c s="21" r="L315"/>
      <c s="16" r="M315"/>
    </row>
    <row r="316">
      <c s="16" r="A316"/>
      <c s="16" r="B316"/>
      <c s="16" r="C316"/>
      <c s="16" r="D316"/>
      <c s="16" r="E316"/>
      <c s="16" r="F316"/>
      <c s="16" r="G316"/>
      <c s="43" r="H316"/>
      <c s="16" r="I316"/>
      <c s="16" r="J316"/>
      <c s="22" r="K316"/>
      <c s="21" r="L316"/>
      <c s="16" r="M316"/>
    </row>
    <row r="317">
      <c s="16" r="A317"/>
      <c s="16" r="B317"/>
      <c s="16" r="C317"/>
      <c s="16" r="D317"/>
      <c s="16" r="E317"/>
      <c s="16" r="F317"/>
      <c s="16" r="G317"/>
      <c s="43" r="H317"/>
      <c s="16" r="I317"/>
      <c s="16" r="J317"/>
      <c s="22" r="K317"/>
      <c s="21" r="L317"/>
      <c s="16" r="M317"/>
    </row>
    <row r="318">
      <c s="16" r="A318"/>
      <c s="16" r="B318"/>
      <c s="16" r="C318"/>
      <c s="16" r="D318"/>
      <c s="16" r="E318"/>
      <c s="16" r="F318"/>
      <c s="16" r="G318"/>
      <c s="43" r="H318"/>
      <c s="16" r="I318"/>
      <c s="16" r="J318"/>
      <c s="22" r="K318"/>
      <c s="21" r="L318"/>
      <c s="16" r="M318"/>
    </row>
    <row r="319">
      <c s="16" r="A319"/>
      <c s="16" r="B319"/>
      <c s="16" r="C319"/>
      <c s="16" r="D319"/>
      <c s="16" r="E319"/>
      <c s="16" r="F319"/>
      <c s="16" r="G319"/>
      <c s="43" r="H319"/>
      <c s="16" r="I319"/>
      <c s="16" r="J319"/>
      <c s="22" r="K319"/>
      <c s="21" r="L319"/>
      <c s="16" r="M319"/>
    </row>
    <row r="320">
      <c s="16" r="A320"/>
      <c s="16" r="B320"/>
      <c s="16" r="C320"/>
      <c s="16" r="D320"/>
      <c s="16" r="E320"/>
      <c s="16" r="F320"/>
      <c s="16" r="G320"/>
      <c s="43" r="H320"/>
      <c s="16" r="I320"/>
      <c s="16" r="J320"/>
      <c s="22" r="K320"/>
      <c s="21" r="L320"/>
      <c s="16" r="M320"/>
    </row>
    <row r="321">
      <c s="16" r="A321"/>
      <c s="16" r="B321"/>
      <c s="16" r="C321"/>
      <c s="16" r="D321"/>
      <c s="16" r="E321"/>
      <c s="16" r="F321"/>
      <c s="16" r="G321"/>
      <c s="16" r="H321"/>
      <c s="16" r="I321"/>
      <c s="43" r="J321"/>
      <c s="22" r="K321"/>
      <c s="21" r="L321"/>
      <c s="16" r="M321"/>
    </row>
    <row r="322">
      <c s="16" r="A322"/>
      <c s="16" r="B322"/>
      <c s="16" r="C322"/>
      <c s="16" r="D322"/>
      <c s="16" r="E322"/>
      <c s="16" r="F322"/>
      <c s="16" r="G322"/>
      <c s="16" r="H322"/>
      <c s="16" r="I322"/>
      <c s="43" r="J322"/>
      <c s="22" r="K322"/>
      <c s="21" r="L322"/>
      <c s="16" r="M322"/>
    </row>
    <row r="323">
      <c s="16" r="A323"/>
      <c s="16" r="B323"/>
      <c s="16" r="C323"/>
      <c s="16" r="D323"/>
      <c s="16" r="E323"/>
      <c s="16" r="F323"/>
      <c s="16" r="G323"/>
      <c s="16" r="H323"/>
      <c s="16" r="I323"/>
      <c s="43" r="J323"/>
      <c s="22" r="K323"/>
      <c s="21" r="L323"/>
      <c s="16" r="M323"/>
    </row>
    <row r="324">
      <c s="16" r="A324"/>
      <c s="16" r="B324"/>
      <c s="16" r="C324"/>
      <c s="16" r="D324"/>
      <c s="16" r="E324"/>
      <c s="16" r="F324"/>
      <c s="16" r="G324"/>
      <c s="16" r="H324"/>
      <c s="16" r="I324"/>
      <c s="43" r="J324"/>
      <c s="22" r="K324"/>
      <c s="21" r="L324"/>
      <c s="16" r="M324"/>
    </row>
    <row r="325">
      <c s="16" r="A325"/>
      <c s="16" r="B325"/>
      <c s="16" r="C325"/>
      <c s="16" r="D325"/>
      <c s="16" r="E325"/>
      <c s="16" r="F325"/>
      <c s="16" r="G325"/>
      <c s="16" r="H325"/>
      <c s="16" r="I325"/>
      <c s="43" r="J325"/>
      <c s="22" r="K325"/>
      <c s="21" r="L325"/>
      <c s="16" r="M325"/>
    </row>
    <row r="326">
      <c s="16" r="A326"/>
      <c s="16" r="B326"/>
      <c s="16" r="C326"/>
      <c s="16" r="D326"/>
      <c s="16" r="E326"/>
      <c s="16" r="F326"/>
      <c s="16" r="G326"/>
      <c s="16" r="H326"/>
      <c s="16" r="I326"/>
      <c s="43" r="J326"/>
      <c s="22" r="K326"/>
      <c s="21" r="L326"/>
      <c s="16" r="M326"/>
    </row>
    <row r="327">
      <c s="16" r="A327"/>
      <c s="16" r="B327"/>
      <c s="16" r="C327"/>
      <c s="16" r="D327"/>
      <c s="16" r="E327"/>
      <c s="16" r="F327"/>
      <c s="16" r="G327"/>
      <c s="16" r="H327"/>
      <c s="16" r="I327"/>
      <c s="43" r="J327"/>
      <c s="22" r="K327"/>
      <c s="21" r="L327"/>
      <c s="16" r="M327"/>
    </row>
    <row r="328">
      <c s="16" r="A328"/>
      <c s="16" r="B328"/>
      <c s="16" r="C328"/>
      <c s="16" r="D328"/>
      <c s="16" r="E328"/>
      <c s="16" r="F328"/>
      <c s="16" r="G328"/>
      <c s="16" r="H328"/>
      <c s="16" r="I328"/>
      <c s="43" r="J328"/>
      <c s="22" r="K328"/>
      <c s="21" r="L328"/>
      <c s="16" r="M328"/>
    </row>
    <row r="329">
      <c s="16" r="A329"/>
      <c s="16" r="B329"/>
      <c s="16" r="C329"/>
      <c s="16" r="D329"/>
      <c s="16" r="E329"/>
      <c s="16" r="F329"/>
      <c s="16" r="G329"/>
      <c s="16" r="H329"/>
      <c s="16" r="I329"/>
      <c s="43" r="J329"/>
      <c s="22" r="K329"/>
      <c s="21" r="L329"/>
      <c s="16" r="M329"/>
    </row>
    <row r="330">
      <c s="16" r="A330"/>
      <c s="16" r="B330"/>
      <c s="16" r="C330"/>
      <c s="16" r="D330"/>
      <c s="16" r="E330"/>
      <c s="16" r="F330"/>
      <c s="16" r="G330"/>
      <c s="16" r="H330"/>
      <c s="16" r="I330"/>
      <c s="43" r="J330"/>
      <c s="22" r="K330"/>
      <c s="21" r="L330"/>
      <c s="16" r="M330"/>
    </row>
    <row r="331">
      <c s="16" r="A331"/>
      <c s="16" r="B331"/>
      <c s="16" r="C331"/>
      <c s="16" r="D331"/>
      <c s="16" r="E331"/>
      <c s="16" r="F331"/>
      <c s="16" r="G331"/>
      <c s="16" r="H331"/>
      <c s="16" r="I331"/>
      <c s="43" r="J331"/>
      <c s="22" r="K331"/>
      <c s="21" r="L331"/>
      <c s="16" r="M331"/>
    </row>
    <row r="332">
      <c s="16" r="A332"/>
      <c s="16" r="B332"/>
      <c s="16" r="C332"/>
      <c s="16" r="D332"/>
      <c s="16" r="E332"/>
      <c s="16" r="F332"/>
      <c s="16" r="G332"/>
      <c s="16" r="H332"/>
      <c s="16" r="I332"/>
      <c s="43" r="J332"/>
      <c s="22" r="K332"/>
      <c s="21" r="L332"/>
      <c s="16" r="M332"/>
    </row>
    <row r="333">
      <c s="16" r="A333"/>
      <c s="16" r="B333"/>
      <c s="16" r="C333"/>
      <c s="43" r="D333"/>
      <c s="16" r="E333"/>
      <c s="16" r="F333"/>
      <c s="16" r="G333"/>
      <c s="16" r="H333"/>
      <c s="16" r="I333"/>
      <c s="16" r="J333"/>
      <c s="22" r="K333"/>
      <c s="21" r="L333"/>
      <c s="16" r="M333"/>
    </row>
    <row r="334">
      <c s="16" r="A334"/>
      <c s="16" r="B334"/>
      <c s="16" r="C334"/>
      <c s="43" r="D334"/>
      <c s="16" r="E334"/>
      <c s="16" r="F334"/>
      <c s="16" r="G334"/>
      <c s="16" r="H334"/>
      <c s="16" r="I334"/>
      <c s="16" r="J334"/>
      <c s="16" r="K334"/>
      <c s="21" r="L334"/>
      <c s="16" r="M334"/>
    </row>
    <row r="335">
      <c s="16" r="A335"/>
      <c s="16" r="B335"/>
      <c s="16" r="C335"/>
      <c s="43" r="D335"/>
      <c s="16" r="E335"/>
      <c s="16" r="F335"/>
      <c s="16" r="G335"/>
      <c s="16" r="H335"/>
      <c s="16" r="I335"/>
      <c s="16" r="J335"/>
      <c s="16" r="K335"/>
      <c s="21" r="L335"/>
      <c s="16" r="M335"/>
    </row>
    <row r="336">
      <c s="16" r="A336"/>
      <c s="16" r="B336"/>
      <c s="16" r="C336"/>
      <c s="43" r="D336"/>
      <c s="16" r="E336"/>
      <c s="16" r="F336"/>
      <c s="16" r="G336"/>
      <c s="16" r="H336"/>
      <c s="16" r="I336"/>
      <c s="16" r="J336"/>
      <c s="16" r="K336"/>
      <c s="21" r="L336"/>
      <c s="16" r="M336"/>
    </row>
    <row r="337">
      <c s="16" r="A337"/>
      <c s="16" r="B337"/>
      <c s="16" r="C337"/>
      <c s="43" r="D337"/>
      <c s="16" r="E337"/>
      <c s="16" r="F337"/>
      <c s="16" r="G337"/>
      <c s="16" r="H337"/>
      <c s="16" r="I337"/>
      <c s="16" r="J337"/>
      <c s="16" r="K337"/>
      <c s="21" r="L337"/>
      <c s="16" r="M337"/>
    </row>
    <row r="338">
      <c s="16" r="A338"/>
      <c s="16" r="B338"/>
      <c s="16" r="C338"/>
      <c s="43" r="D338"/>
      <c s="16" r="E338"/>
      <c s="16" r="F338"/>
      <c s="16" r="G338"/>
      <c s="16" r="H338"/>
      <c s="16" r="I338"/>
      <c s="16" r="J338"/>
      <c s="16" r="K338"/>
      <c s="21" r="L338"/>
      <c s="16" r="M338"/>
    </row>
    <row r="339">
      <c s="16" r="A339"/>
      <c s="16" r="B339"/>
      <c s="16" r="C339"/>
      <c s="16" r="D339"/>
      <c s="43" r="E339"/>
      <c s="16" r="F339"/>
      <c s="16" r="G339"/>
      <c s="16" r="H339"/>
      <c s="16" r="I339"/>
      <c s="16" r="J339"/>
      <c s="22" r="K339"/>
      <c s="21" r="L339"/>
      <c s="16" r="M339"/>
    </row>
    <row r="340">
      <c s="16" r="A340"/>
      <c s="16" r="B340"/>
      <c s="16" r="C340"/>
      <c s="16" r="D340"/>
      <c s="43" r="E340"/>
      <c s="16" r="F340"/>
      <c s="16" r="G340"/>
      <c s="16" r="H340"/>
      <c s="16" r="I340"/>
      <c s="16" r="J340"/>
      <c s="22" r="K340"/>
      <c s="21" r="L340"/>
      <c s="16" r="M340"/>
    </row>
    <row r="341">
      <c s="16" r="A341"/>
      <c s="16" r="B341"/>
      <c s="16" r="C341"/>
      <c s="16" r="D341"/>
      <c s="16" r="E341"/>
      <c s="43" r="F341"/>
      <c s="16" r="G341"/>
      <c s="16" r="H341"/>
      <c s="16" r="I341"/>
      <c s="16" r="J341"/>
      <c s="22" r="K341"/>
      <c s="21" r="L341"/>
      <c s="16" r="M341"/>
    </row>
    <row r="342">
      <c s="16" r="A342"/>
      <c s="16" r="B342"/>
      <c s="16" r="C342"/>
      <c s="16" r="D342"/>
      <c s="16" r="E342"/>
      <c s="43" r="F342"/>
      <c s="16" r="G342"/>
      <c s="16" r="H342"/>
      <c s="16" r="I342"/>
      <c s="16" r="J342"/>
      <c s="22" r="K342"/>
      <c s="21" r="L342"/>
      <c s="16" r="M342"/>
    </row>
    <row r="343">
      <c s="16" r="A343"/>
      <c s="16" r="B343"/>
      <c s="16" r="C343"/>
      <c s="16" r="D343"/>
      <c s="16" r="E343"/>
      <c s="43" r="F343"/>
      <c s="16" r="G343"/>
      <c s="16" r="H343"/>
      <c s="16" r="I343"/>
      <c s="16" r="J343"/>
      <c s="22" r="K343"/>
      <c s="21" r="L343"/>
      <c s="16" r="M343"/>
    </row>
    <row r="344">
      <c s="16" r="A344"/>
      <c s="16" r="B344"/>
      <c s="16" r="C344"/>
      <c s="16" r="D344"/>
      <c s="16" r="E344"/>
      <c s="43" r="F344"/>
      <c s="16" r="G344"/>
      <c s="16" r="H344"/>
      <c s="16" r="I344"/>
      <c s="16" r="J344"/>
      <c s="22" r="K344"/>
      <c s="21" r="L344"/>
      <c s="16" r="M344"/>
    </row>
    <row r="345">
      <c s="16" r="A345"/>
      <c s="16" r="B345"/>
      <c s="16" r="C345"/>
      <c s="16" r="D345"/>
      <c s="16" r="E345"/>
      <c s="43" r="F345"/>
      <c s="16" r="G345"/>
      <c s="16" r="H345"/>
      <c s="16" r="I345"/>
      <c s="16" r="J345"/>
      <c s="22" r="K345"/>
      <c s="21" r="L345"/>
      <c s="16" r="M345"/>
    </row>
    <row r="346">
      <c s="16" r="A346"/>
      <c s="16" r="B346"/>
      <c s="16" r="C346"/>
      <c s="16" r="D346"/>
      <c s="16" r="E346"/>
      <c s="16" r="F346"/>
      <c s="16" r="G346"/>
      <c s="16" r="H346"/>
      <c s="16" r="I346"/>
      <c s="16" r="J346"/>
      <c s="22" r="K346"/>
      <c s="21" r="L346"/>
      <c s="16" r="M346"/>
    </row>
    <row r="347">
      <c s="16" r="A347"/>
      <c s="16" r="B347"/>
      <c s="16" r="C347"/>
      <c s="16" r="D347"/>
      <c s="16" r="E347"/>
      <c s="16" r="F347"/>
      <c s="16" r="G347"/>
      <c s="16" r="H347"/>
      <c s="16" r="I347"/>
      <c s="16" r="J347"/>
      <c s="22" r="K347"/>
      <c s="21" r="L347"/>
      <c s="16" r="M347"/>
    </row>
    <row r="348">
      <c s="16" r="A348"/>
      <c s="16" r="B348"/>
      <c s="16" r="C348"/>
      <c s="16" r="D348"/>
      <c s="16" r="E348"/>
      <c s="16" r="F348"/>
      <c s="16" r="G348"/>
      <c s="43" r="H348"/>
      <c s="16" r="I348"/>
      <c s="16" r="J348"/>
      <c s="22" r="K348"/>
      <c s="21" r="L348"/>
      <c s="16" r="M348"/>
    </row>
    <row r="349">
      <c s="16" r="A349"/>
      <c s="16" r="B349"/>
      <c s="16" r="C349"/>
      <c s="16" r="D349"/>
      <c s="16" r="E349"/>
      <c s="16" r="F349"/>
      <c s="16" r="G349"/>
      <c s="43" r="H349"/>
      <c s="16" r="I349"/>
      <c s="16" r="J349"/>
      <c s="22" r="K349"/>
      <c s="21" r="L349"/>
      <c s="16" r="M349"/>
    </row>
    <row r="350">
      <c s="16" r="A350"/>
      <c s="16" r="B350"/>
      <c s="16" r="C350"/>
      <c s="16" r="D350"/>
      <c s="16" r="E350"/>
      <c s="16" r="F350"/>
      <c s="16" r="G350"/>
      <c s="43" r="H350"/>
      <c s="16" r="I350"/>
      <c s="16" r="J350"/>
      <c s="22" r="K350"/>
      <c s="21" r="L350"/>
      <c s="16" r="M350"/>
    </row>
    <row r="351">
      <c s="16" r="A351"/>
      <c s="16" r="B351"/>
      <c s="16" r="C351"/>
      <c s="16" r="D351"/>
      <c s="16" r="E351"/>
      <c s="16" r="F351"/>
      <c s="16" r="G351"/>
      <c s="43" r="H351"/>
      <c s="16" r="I351"/>
      <c s="16" r="J351"/>
      <c s="22" r="K351"/>
      <c s="21" r="L351"/>
      <c s="16" r="M351"/>
    </row>
    <row r="352">
      <c s="16" r="A352"/>
      <c s="16" r="B352"/>
      <c s="16" r="C352"/>
      <c s="16" r="D352"/>
      <c s="16" r="E352"/>
      <c s="16" r="F352"/>
      <c s="16" r="G352"/>
      <c s="43" r="H352"/>
      <c s="16" r="I352"/>
      <c s="16" r="J352"/>
      <c s="22" r="K352"/>
      <c s="21" r="L352"/>
      <c s="16" r="M352"/>
    </row>
    <row r="353">
      <c s="16" r="A353"/>
      <c s="16" r="B353"/>
      <c s="16" r="C353"/>
      <c s="16" r="D353"/>
      <c s="16" r="E353"/>
      <c s="16" r="F353"/>
      <c s="16" r="G353"/>
      <c s="16" r="H353"/>
      <c s="16" r="I353"/>
      <c s="43" r="J353"/>
      <c s="16" r="K353"/>
      <c s="21" r="L353"/>
      <c s="16" r="M353"/>
    </row>
    <row r="354">
      <c s="16" r="A354"/>
      <c s="16" r="B354"/>
      <c s="16" r="C354"/>
      <c s="16" r="D354"/>
      <c s="16" r="E354"/>
      <c s="16" r="F354"/>
      <c s="16" r="G354"/>
      <c s="16" r="H354"/>
      <c s="16" r="I354"/>
      <c s="43" r="J354"/>
      <c s="22" r="K354"/>
      <c s="21" r="L354"/>
      <c s="16" r="M354"/>
    </row>
    <row r="355">
      <c s="16" r="A355"/>
      <c s="16" r="B355"/>
      <c s="16" r="C355"/>
      <c s="16" r="D355"/>
      <c s="16" r="E355"/>
      <c s="16" r="F355"/>
      <c s="16" r="G355"/>
      <c s="16" r="H355"/>
      <c s="16" r="I355"/>
      <c s="43" r="J355"/>
      <c s="22" r="K355"/>
      <c s="21" r="L355"/>
      <c s="16" r="M355"/>
    </row>
    <row r="356">
      <c s="16" r="A356"/>
      <c s="16" r="B356"/>
      <c s="16" r="C356"/>
      <c s="16" r="D356"/>
      <c s="16" r="E356"/>
      <c s="16" r="F356"/>
      <c s="16" r="G356"/>
      <c s="16" r="H356"/>
      <c s="16" r="I356"/>
      <c s="43" r="J356"/>
      <c s="22" r="K356"/>
      <c s="21" r="L356"/>
      <c s="16" r="M356"/>
    </row>
    <row r="357">
      <c s="16" r="A357"/>
      <c s="16" r="B357"/>
      <c s="16" r="C357"/>
      <c s="16" r="D357"/>
      <c s="16" r="E357"/>
      <c s="16" r="F357"/>
      <c s="16" r="G357"/>
      <c s="16" r="H357"/>
      <c s="16" r="I357"/>
      <c s="43" r="J357"/>
      <c s="22" r="K357"/>
      <c s="21" r="L357"/>
      <c s="16" r="M357"/>
    </row>
    <row r="358">
      <c s="16" r="A358"/>
      <c s="16" r="B358"/>
      <c s="16" r="C358"/>
      <c s="16" r="D358"/>
      <c s="16" r="E358"/>
      <c s="16" r="F358"/>
      <c s="16" r="G358"/>
      <c s="16" r="H358"/>
      <c s="16" r="I358"/>
      <c s="43" r="J358"/>
      <c s="22" r="K358"/>
      <c s="21" r="L358"/>
      <c s="16" r="M358"/>
    </row>
    <row r="359">
      <c s="16" r="A359"/>
      <c s="16" r="B359"/>
      <c s="16" r="C359"/>
      <c s="16" r="D359"/>
      <c s="16" r="E359"/>
      <c s="16" r="F359"/>
      <c s="16" r="G359"/>
      <c s="16" r="H359"/>
      <c s="16" r="I359"/>
      <c s="43" r="J359"/>
      <c s="22" r="K359"/>
      <c s="21" r="L359"/>
      <c s="16" r="M359"/>
    </row>
    <row r="360">
      <c s="16" r="A360"/>
      <c s="16" r="B360"/>
      <c s="16" r="C360"/>
      <c s="16" r="D360"/>
      <c s="16" r="E360"/>
      <c s="16" r="F360"/>
      <c s="16" r="G360"/>
      <c s="16" r="H360"/>
      <c s="16" r="I360"/>
      <c s="43" r="J360"/>
      <c s="22" r="K360"/>
      <c s="21" r="L360"/>
      <c s="16" r="M360"/>
    </row>
    <row r="361">
      <c s="16" r="A361"/>
      <c s="16" r="B361"/>
      <c s="16" r="C361"/>
      <c s="16" r="D361"/>
      <c s="16" r="E361"/>
      <c s="16" r="F361"/>
      <c s="16" r="G361"/>
      <c s="16" r="H361"/>
      <c s="16" r="I361"/>
      <c s="43" r="J361"/>
      <c s="22" r="K361"/>
      <c s="21" r="L361"/>
      <c s="16" r="M361"/>
    </row>
    <row r="362">
      <c s="16" r="A362"/>
      <c s="16" r="B362"/>
      <c s="16" r="C362"/>
      <c s="16" r="D362"/>
      <c s="16" r="E362"/>
      <c s="16" r="F362"/>
      <c s="16" r="G362"/>
      <c s="16" r="H362"/>
      <c s="16" r="I362"/>
      <c s="43" r="J362"/>
      <c s="22" r="K362"/>
      <c s="21" r="L362"/>
      <c s="16" r="M362"/>
    </row>
    <row r="363">
      <c s="16" r="A363"/>
      <c s="16" r="B363"/>
      <c s="16" r="C363"/>
      <c s="16" r="D363"/>
      <c s="16" r="E363"/>
      <c s="16" r="F363"/>
      <c s="16" r="G363"/>
      <c s="16" r="H363"/>
      <c s="16" r="I363"/>
      <c s="43" r="J363"/>
      <c s="22" r="K363"/>
      <c s="21" r="L363"/>
      <c s="16" r="M363"/>
    </row>
    <row r="364">
      <c s="16" r="A364"/>
      <c s="16" r="B364"/>
      <c s="16" r="C364"/>
      <c s="16" r="D364"/>
      <c s="16" r="E364"/>
      <c s="16" r="F364"/>
      <c s="16" r="G364"/>
      <c s="16" r="H364"/>
      <c s="16" r="I364"/>
      <c s="43" r="J364"/>
      <c s="22" r="K364"/>
      <c s="21" r="L364"/>
      <c s="16" r="M364"/>
    </row>
  </sheetData>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8.29"/>
    <col min="3" customWidth="1" max="3" width="9.86"/>
    <col min="4" customWidth="1" max="4" width="8.29"/>
    <col min="5" customWidth="1" max="5" width="12.43"/>
    <col min="6" customWidth="1" max="6" width="8.86"/>
    <col min="7" customWidth="1" max="7" width="12.43"/>
    <col min="8" customWidth="1" max="8" width="9.29"/>
    <col min="9" customWidth="1" max="9" width="8.29"/>
    <col min="10" customWidth="1" max="10" width="8.57"/>
    <col min="11" customWidth="1" max="11" width="6.14"/>
    <col min="12" customWidth="1" max="12" width="9.43"/>
  </cols>
  <sheetData>
    <row r="1">
      <c t="s" r="C1">
        <v>2</v>
      </c>
      <c t="s" r="D1">
        <v>3</v>
      </c>
      <c t="s" r="E1">
        <v>4</v>
      </c>
      <c t="s" r="F1">
        <v>5</v>
      </c>
      <c t="s" r="G1">
        <v>6</v>
      </c>
      <c t="s" r="H1">
        <v>7</v>
      </c>
      <c t="s" r="I1">
        <v>8</v>
      </c>
      <c t="s" r="J1">
        <v>9</v>
      </c>
      <c t="s" s="67" r="K1">
        <v>10</v>
      </c>
      <c t="s" r="L1">
        <v>11</v>
      </c>
    </row>
    <row r="2">
      <c t="s" s="75" r="A2">
        <v>282</v>
      </c>
      <c t="s" s="75" r="B2">
        <v>283</v>
      </c>
      <c t="s" s="75" r="C2">
        <v>14</v>
      </c>
      <c t="s" s="30" r="D2">
        <v>48</v>
      </c>
      <c s="45" r="E2"/>
      <c t="s" s="75" r="F2">
        <v>134</v>
      </c>
      <c s="45" r="G2"/>
      <c t="s" s="75" r="H2">
        <v>19</v>
      </c>
      <c s="75" r="I2"/>
      <c s="75" r="J2">
        <v>5000</v>
      </c>
      <c s="42" r="K2">
        <v>515</v>
      </c>
      <c s="16" r="L2"/>
      <c s="16" r="M2">
        <f>K2-K$2</f>
        <v>0</v>
      </c>
      <c t="s" s="8" r="N2">
        <v>284</v>
      </c>
      <c s="8" r="O2"/>
    </row>
    <row r="3">
      <c s="75" r="A3"/>
      <c t="s" s="75" r="B3">
        <v>285</v>
      </c>
      <c t="s" s="75" r="C3">
        <v>14</v>
      </c>
      <c t="s" s="30" r="D3">
        <v>52</v>
      </c>
      <c s="45" r="E3"/>
      <c t="s" s="75" r="F3">
        <v>134</v>
      </c>
      <c s="45" r="G3"/>
      <c t="s" s="75" r="H3">
        <v>19</v>
      </c>
      <c s="75" r="I3"/>
      <c s="75" r="J3">
        <v>5000</v>
      </c>
      <c s="42" r="K3">
        <v>515</v>
      </c>
      <c s="21" r="L3">
        <f>(K3/K$2)-1</f>
        <v>0</v>
      </c>
      <c s="16" r="M3">
        <f>K3-K$2</f>
        <v>0</v>
      </c>
      <c t="s" s="67" r="N3">
        <v>286</v>
      </c>
      <c t="s" s="13" r="O3">
        <v>287</v>
      </c>
    </row>
    <row r="4">
      <c s="75" r="A4"/>
      <c t="s" s="75" r="B4">
        <v>285</v>
      </c>
      <c t="s" s="75" r="C4">
        <v>14</v>
      </c>
      <c t="s" s="30" r="D4">
        <v>53</v>
      </c>
      <c s="45" r="E4"/>
      <c t="s" s="75" r="F4">
        <v>134</v>
      </c>
      <c s="45" r="G4"/>
      <c t="s" s="75" r="H4">
        <v>19</v>
      </c>
      <c s="75" r="I4"/>
      <c s="75" r="J4">
        <v>5000</v>
      </c>
      <c s="42" r="K4">
        <v>585</v>
      </c>
      <c s="21" r="L4">
        <f>(K4/K$2)-1</f>
        <v>0.135922330097087</v>
      </c>
      <c s="16" r="M4">
        <f>K4-K$2</f>
        <v>70</v>
      </c>
      <c t="s" s="62" r="N4">
        <v>288</v>
      </c>
      <c t="s" s="75" r="O4">
        <v>289</v>
      </c>
    </row>
    <row r="5">
      <c s="75" r="A5"/>
      <c s="75" r="B5"/>
      <c t="s" s="75" r="C5">
        <v>14</v>
      </c>
      <c t="s" s="30" r="D5">
        <v>15</v>
      </c>
      <c s="45" r="E5"/>
      <c t="s" s="75" r="F5">
        <v>134</v>
      </c>
      <c s="45" r="G5"/>
      <c t="s" s="75" r="H5">
        <v>19</v>
      </c>
      <c s="75" r="I5"/>
      <c s="75" r="J5">
        <v>5000</v>
      </c>
      <c s="42" r="K5">
        <v>640</v>
      </c>
      <c s="21" r="L5">
        <f>(K5/K$2)-1</f>
        <v>0.242718446601942</v>
      </c>
      <c s="16" r="M5">
        <f>K5-K$2</f>
        <v>125</v>
      </c>
      <c t="s" s="19" r="N5">
        <v>290</v>
      </c>
    </row>
    <row r="6">
      <c s="75" r="A6"/>
      <c s="75" r="B6"/>
      <c t="s" s="75" r="C6">
        <v>14</v>
      </c>
      <c t="s" s="30" r="D6">
        <v>54</v>
      </c>
      <c s="45" r="E6"/>
      <c t="s" s="75" r="F6">
        <v>134</v>
      </c>
      <c s="45" r="G6"/>
      <c t="s" s="75" r="H6">
        <v>19</v>
      </c>
      <c s="75" r="I6"/>
      <c s="75" r="J6">
        <v>5000</v>
      </c>
      <c s="42" r="K6">
        <v>685</v>
      </c>
      <c s="21" r="L6">
        <f>(K6/K$2)-1</f>
        <v>0.330097087378641</v>
      </c>
      <c s="16" r="M6">
        <f>K6-K$2</f>
        <v>170</v>
      </c>
    </row>
    <row r="7">
      <c s="75" r="A7"/>
      <c t="s" s="75" r="B7">
        <v>291</v>
      </c>
      <c t="s" s="75" r="C7">
        <v>14</v>
      </c>
      <c t="s" s="30" r="D7">
        <v>55</v>
      </c>
      <c s="45" r="E7"/>
      <c t="s" s="75" r="F7">
        <v>134</v>
      </c>
      <c s="45" r="G7"/>
      <c t="s" s="75" r="H7">
        <v>19</v>
      </c>
      <c s="75" r="I7"/>
      <c s="75" r="J7">
        <v>5000</v>
      </c>
      <c s="42" r="K7">
        <v>860</v>
      </c>
      <c s="21" r="L7">
        <f>(K7/K$2)-1</f>
        <v>0.669902912621359</v>
      </c>
      <c s="16" r="M7">
        <f>K7-K$2</f>
        <v>345</v>
      </c>
    </row>
    <row r="8">
      <c s="75" r="A8"/>
      <c t="s" s="75" r="B8">
        <v>292</v>
      </c>
      <c t="s" s="75" r="C8">
        <v>14</v>
      </c>
      <c t="s" s="30" r="D8">
        <v>56</v>
      </c>
      <c s="45" r="E8"/>
      <c t="s" s="75" r="F8">
        <v>134</v>
      </c>
      <c s="45" r="G8"/>
      <c t="s" s="75" r="H8">
        <v>19</v>
      </c>
      <c s="75" r="I8"/>
      <c s="75" r="J8">
        <v>5000</v>
      </c>
      <c s="42" r="K8">
        <v>995</v>
      </c>
      <c s="21" r="L8">
        <f>(K8/K$2)-1</f>
        <v>0.932038834951456</v>
      </c>
      <c s="16" r="M8">
        <f>K8-K$2</f>
        <v>480</v>
      </c>
    </row>
    <row r="9">
      <c t="s" s="16" r="B9">
        <v>283</v>
      </c>
      <c t="s" s="16" r="C9">
        <v>14</v>
      </c>
      <c t="s" s="16" r="D9">
        <v>52</v>
      </c>
      <c s="49" r="E9"/>
      <c t="s" s="16" r="F9">
        <v>134</v>
      </c>
      <c s="45" r="G9"/>
      <c t="s" s="16" r="H9">
        <v>19</v>
      </c>
      <c s="16" r="I9"/>
      <c s="16" r="J9">
        <v>5000</v>
      </c>
      <c s="42" r="K9">
        <f>K$2</f>
        <v>515</v>
      </c>
      <c s="21" r="L9">
        <f>(K9/K$2)-1</f>
        <v>0</v>
      </c>
      <c s="16" r="M9">
        <f>K9-K$2</f>
        <v>0</v>
      </c>
    </row>
    <row r="10">
      <c t="s" s="16" r="B10">
        <v>285</v>
      </c>
      <c t="s" s="16" r="C10">
        <v>14</v>
      </c>
      <c t="s" s="16" r="D10">
        <v>52</v>
      </c>
      <c s="49" r="E10"/>
      <c t="s" s="16" r="F10">
        <v>134</v>
      </c>
      <c s="45" r="G10"/>
      <c t="s" s="16" r="H10">
        <v>19</v>
      </c>
      <c s="16" r="I10"/>
      <c s="16" r="J10">
        <v>5000</v>
      </c>
      <c s="67" r="K10"/>
      <c s="21" r="L10">
        <f>(K10/K$2)-1</f>
        <v>-1</v>
      </c>
      <c s="16" r="M10">
        <f>K10-K$2</f>
        <v>-515</v>
      </c>
    </row>
    <row r="11">
      <c t="s" r="B11">
        <v>293</v>
      </c>
      <c t="s" s="16" r="C11">
        <v>14</v>
      </c>
      <c t="s" s="16" r="D11">
        <v>52</v>
      </c>
      <c s="49" r="E11"/>
      <c t="s" s="16" r="F11">
        <v>134</v>
      </c>
      <c s="45" r="G11"/>
      <c t="s" s="16" r="H11">
        <v>19</v>
      </c>
      <c s="16" r="I11"/>
      <c s="16" r="J11">
        <v>5000</v>
      </c>
      <c s="67" r="K11"/>
      <c s="21" r="L11">
        <f>(K11/K$2)-1</f>
        <v>-1</v>
      </c>
      <c s="16" r="M11">
        <f>K11-K$2</f>
        <v>-515</v>
      </c>
    </row>
    <row r="12">
      <c t="s" s="16" r="B12">
        <v>291</v>
      </c>
      <c t="s" s="16" r="C12">
        <v>14</v>
      </c>
      <c t="s" s="16" r="D12">
        <v>52</v>
      </c>
      <c s="49" r="E12"/>
      <c t="s" s="16" r="F12">
        <v>134</v>
      </c>
      <c s="45" r="G12"/>
      <c t="s" s="16" r="H12">
        <v>19</v>
      </c>
      <c s="16" r="I12"/>
      <c s="16" r="J12">
        <v>5000</v>
      </c>
      <c s="67" r="K12"/>
      <c s="21" r="L12">
        <f>(K12/K$2)-1</f>
        <v>-1</v>
      </c>
      <c s="16" r="M12">
        <f>K12-K$2</f>
        <v>-515</v>
      </c>
    </row>
    <row r="13">
      <c t="s" s="16" r="B13">
        <v>292</v>
      </c>
      <c t="s" s="16" r="C13">
        <v>14</v>
      </c>
      <c t="s" s="16" r="D13">
        <v>52</v>
      </c>
      <c s="49" r="E13"/>
      <c t="s" s="16" r="F13">
        <v>134</v>
      </c>
      <c s="45" r="G13"/>
      <c t="s" s="16" r="H13">
        <v>19</v>
      </c>
      <c s="16" r="I13"/>
      <c s="16" r="J13">
        <v>5000</v>
      </c>
      <c s="67" r="K13"/>
      <c s="21" r="L13">
        <f>(K13/K$2)-1</f>
        <v>-1</v>
      </c>
      <c s="16" r="M13">
        <f>K13-K$2</f>
        <v>-515</v>
      </c>
    </row>
    <row r="14">
      <c s="75" r="A14"/>
      <c t="s" s="75" r="B14">
        <v>283</v>
      </c>
      <c t="s" s="75" r="C14">
        <v>14</v>
      </c>
      <c t="s" s="75" r="D14">
        <v>52</v>
      </c>
      <c s="45" r="E14"/>
      <c t="s" s="30" r="F14">
        <v>134</v>
      </c>
      <c s="45" r="G14"/>
      <c t="s" s="75" r="H14">
        <v>19</v>
      </c>
      <c s="75" r="I14"/>
      <c s="75" r="J14">
        <v>5000</v>
      </c>
      <c s="42" r="K14">
        <f>K$2</f>
        <v>515</v>
      </c>
      <c s="21" r="L14">
        <f>(K14/K$2)-1</f>
        <v>0</v>
      </c>
      <c s="16" r="M14">
        <f>K14-K$2</f>
        <v>0</v>
      </c>
    </row>
    <row r="15">
      <c s="75" r="A15"/>
      <c t="s" s="75" r="B15">
        <v>285</v>
      </c>
      <c t="s" s="75" r="C15">
        <v>14</v>
      </c>
      <c t="s" s="75" r="D15">
        <v>52</v>
      </c>
      <c s="45" r="E15"/>
      <c t="s" s="30" r="F15">
        <v>98</v>
      </c>
      <c s="45" r="G15"/>
      <c t="s" s="75" r="H15">
        <v>19</v>
      </c>
      <c s="75" r="I15"/>
      <c s="75" r="J15">
        <v>5000</v>
      </c>
      <c s="42" r="K15">
        <v>600</v>
      </c>
      <c s="21" r="L15">
        <f>(K15/K$2)-1</f>
        <v>0.16504854368932</v>
      </c>
      <c s="16" r="M15">
        <f>K15-K$2</f>
        <v>85</v>
      </c>
    </row>
    <row r="16">
      <c s="75" r="A16"/>
      <c s="75" r="B16"/>
      <c t="s" s="75" r="C16">
        <v>14</v>
      </c>
      <c t="s" s="75" r="D16">
        <v>52</v>
      </c>
      <c s="45" r="E16"/>
      <c t="s" s="30" r="F16">
        <v>99</v>
      </c>
      <c s="45" r="G16"/>
      <c t="s" s="75" r="H16">
        <v>19</v>
      </c>
      <c s="75" r="I16"/>
      <c s="75" r="J16">
        <v>5000</v>
      </c>
      <c s="42" r="K16">
        <v>680</v>
      </c>
      <c s="21" r="L16">
        <f>(K16/K$2)-1</f>
        <v>0.320388349514563</v>
      </c>
      <c s="16" r="M16">
        <f>K16-K$2</f>
        <v>165</v>
      </c>
    </row>
    <row r="17">
      <c s="75" r="A17"/>
      <c t="s" s="75" r="B17">
        <v>291</v>
      </c>
      <c t="s" s="75" r="C17">
        <v>14</v>
      </c>
      <c t="s" s="75" r="D17">
        <v>52</v>
      </c>
      <c s="45" r="E17"/>
      <c t="s" s="30" r="F17">
        <v>42</v>
      </c>
      <c s="45" r="G17"/>
      <c t="s" s="75" r="H17">
        <v>19</v>
      </c>
      <c s="75" r="I17"/>
      <c s="75" r="J17">
        <v>5000</v>
      </c>
      <c s="42" r="K17">
        <v>880</v>
      </c>
      <c s="21" r="L17">
        <f>(K17/K$2)-1</f>
        <v>0.70873786407767</v>
      </c>
      <c s="16" r="M17">
        <f>K17-K$2</f>
        <v>365</v>
      </c>
    </row>
    <row r="18">
      <c s="75" r="A18"/>
      <c t="s" s="75" r="B18">
        <v>292</v>
      </c>
      <c t="s" s="75" r="C18">
        <v>14</v>
      </c>
      <c t="s" s="75" r="D18">
        <v>52</v>
      </c>
      <c s="45" r="E18"/>
      <c t="s" s="30" r="F18">
        <v>294</v>
      </c>
      <c s="45" r="G18"/>
      <c t="s" s="75" r="H18">
        <v>19</v>
      </c>
      <c s="75" r="I18"/>
      <c s="75" r="J18">
        <v>5000</v>
      </c>
      <c s="42" r="K18">
        <v>1235</v>
      </c>
      <c s="21" r="L18">
        <f>(K18/K$2)-1</f>
        <v>1.39805825242718</v>
      </c>
      <c s="16" r="M18">
        <f>K18-K$2</f>
        <v>720</v>
      </c>
    </row>
    <row r="19">
      <c t="s" s="16" r="B19">
        <v>283</v>
      </c>
      <c t="s" s="16" r="C19">
        <v>14</v>
      </c>
      <c t="s" s="16" r="D19">
        <v>52</v>
      </c>
      <c s="45" r="E19"/>
      <c t="s" s="16" r="F19">
        <v>134</v>
      </c>
      <c s="49" r="G19"/>
      <c t="s" s="16" r="H19">
        <v>19</v>
      </c>
      <c s="16" r="I19"/>
      <c s="16" r="J19">
        <v>5000</v>
      </c>
      <c s="42" r="K19">
        <f>K$2</f>
        <v>515</v>
      </c>
      <c s="21" r="L19">
        <f>(K19/K$2)-1</f>
        <v>0</v>
      </c>
      <c s="16" r="M19">
        <f>K19-K$2</f>
        <v>0</v>
      </c>
    </row>
    <row r="20">
      <c t="s" s="16" r="B20">
        <v>285</v>
      </c>
      <c t="s" s="16" r="C20">
        <v>14</v>
      </c>
      <c t="s" s="16" r="D20">
        <v>52</v>
      </c>
      <c s="45" r="E20"/>
      <c t="s" s="16" r="F20">
        <v>134</v>
      </c>
      <c s="49" r="G20"/>
      <c t="s" s="16" r="H20">
        <v>19</v>
      </c>
      <c s="16" r="I20"/>
      <c s="16" r="J20">
        <v>5000</v>
      </c>
      <c s="42" r="K20"/>
      <c s="21" r="L20">
        <f>(K20/K$2)-1</f>
        <v>-1</v>
      </c>
      <c s="16" r="M20">
        <f>K20-K$2</f>
        <v>-515</v>
      </c>
    </row>
    <row r="21">
      <c s="75" r="A21"/>
      <c t="s" s="75" r="B21">
        <v>283</v>
      </c>
      <c t="s" s="75" r="C21">
        <v>14</v>
      </c>
      <c t="s" s="75" r="D21">
        <v>52</v>
      </c>
      <c s="45" r="E21"/>
      <c t="s" s="75" r="F21">
        <v>134</v>
      </c>
      <c s="45" r="G21"/>
      <c t="s" s="30" r="H21">
        <v>19</v>
      </c>
      <c s="75" r="I21"/>
      <c s="75" r="J21">
        <v>5000</v>
      </c>
      <c s="42" r="K21">
        <f>K$2</f>
        <v>515</v>
      </c>
      <c s="21" r="L21">
        <f>(K21/K$2)-1</f>
        <v>0</v>
      </c>
      <c s="16" r="M21">
        <f>K21-K$2</f>
        <v>0</v>
      </c>
    </row>
    <row r="22">
      <c s="75" r="A22"/>
      <c t="s" s="75" r="B22">
        <v>285</v>
      </c>
      <c t="s" s="75" r="C22">
        <v>14</v>
      </c>
      <c t="s" s="75" r="D22">
        <v>52</v>
      </c>
      <c s="45" r="E22"/>
      <c t="s" s="75" r="F22">
        <v>134</v>
      </c>
      <c s="45" r="G22"/>
      <c t="s" s="30" r="H22">
        <v>45</v>
      </c>
      <c s="75" r="I22"/>
      <c s="75" r="J22">
        <v>5000</v>
      </c>
      <c s="42" r="K22"/>
      <c s="21" r="L22">
        <f>(K22/K$2)-1</f>
        <v>-1</v>
      </c>
      <c s="16" r="M22">
        <f>K22-K$2</f>
        <v>-515</v>
      </c>
    </row>
    <row r="23">
      <c s="75" r="A23"/>
      <c t="s" s="75" r="B23">
        <v>293</v>
      </c>
      <c t="s" s="75" r="C23">
        <v>14</v>
      </c>
      <c t="s" s="75" r="D23">
        <v>52</v>
      </c>
      <c s="45" r="E23"/>
      <c t="s" s="75" r="F23">
        <v>134</v>
      </c>
      <c s="45" r="G23"/>
      <c t="s" s="30" r="H23">
        <v>46</v>
      </c>
      <c s="75" r="I23"/>
      <c s="75" r="J23">
        <v>5000</v>
      </c>
      <c s="42" r="K23"/>
      <c s="21" r="L23">
        <f>(K23/K$2)-1</f>
        <v>-1</v>
      </c>
      <c s="16" r="M23">
        <f>K23-K$2</f>
        <v>-515</v>
      </c>
    </row>
    <row r="24">
      <c s="75" r="A24"/>
      <c t="s" s="75" r="B24">
        <v>291</v>
      </c>
      <c t="s" s="75" r="C24">
        <v>14</v>
      </c>
      <c t="s" s="75" r="D24">
        <v>52</v>
      </c>
      <c s="45" r="E24"/>
      <c t="s" s="75" r="F24">
        <v>134</v>
      </c>
      <c s="45" r="G24"/>
      <c t="s" s="30" r="H24">
        <v>31</v>
      </c>
      <c s="75" r="I24"/>
      <c s="75" r="J24">
        <v>5000</v>
      </c>
      <c s="42" r="K24">
        <v>775</v>
      </c>
      <c s="21" r="L24">
        <f>(K24/K$2)-1</f>
        <v>0.504854368932039</v>
      </c>
      <c s="16" r="M24">
        <f>K24-K$2</f>
        <v>260</v>
      </c>
    </row>
    <row r="25">
      <c s="75" r="A25"/>
      <c t="s" s="75" r="B25">
        <v>292</v>
      </c>
      <c t="s" s="75" r="C25">
        <v>14</v>
      </c>
      <c t="s" s="75" r="D25">
        <v>52</v>
      </c>
      <c s="45" r="E25"/>
      <c t="s" s="75" r="F25">
        <v>134</v>
      </c>
      <c s="45" r="G25"/>
      <c t="s" s="30" r="H25">
        <v>32</v>
      </c>
      <c s="75" r="I25"/>
      <c s="75" r="J25">
        <v>5000</v>
      </c>
      <c s="42" r="K25">
        <v>565</v>
      </c>
      <c s="21" r="L25">
        <f>(K25/K$2)-1</f>
        <v>0.097087378640777</v>
      </c>
      <c s="16" r="M25">
        <f>K25-K$2</f>
        <v>50</v>
      </c>
    </row>
    <row r="26">
      <c t="s" s="16" r="B26">
        <v>283</v>
      </c>
      <c t="s" s="16" r="C26">
        <v>14</v>
      </c>
      <c t="s" s="16" r="D26">
        <v>52</v>
      </c>
      <c s="45" r="E26"/>
      <c t="s" s="16" r="F26">
        <v>134</v>
      </c>
      <c s="45" r="G26"/>
      <c t="s" s="16" r="H26">
        <v>19</v>
      </c>
      <c s="16" r="I26"/>
      <c s="43" r="J26">
        <v>1000</v>
      </c>
      <c s="67" r="K26"/>
      <c s="21" r="L26">
        <f>(K26/K$2)-1</f>
        <v>-1</v>
      </c>
      <c s="16" r="M26">
        <f>K26-K$2</f>
        <v>-515</v>
      </c>
    </row>
    <row r="27">
      <c t="s" s="16" r="C27">
        <v>14</v>
      </c>
      <c t="s" s="16" r="D27">
        <v>52</v>
      </c>
      <c s="45" r="E27"/>
      <c t="s" s="16" r="F27">
        <v>134</v>
      </c>
      <c s="45" r="G27"/>
      <c t="s" s="16" r="H27">
        <v>19</v>
      </c>
      <c s="16" r="I27"/>
      <c s="43" r="J27">
        <v>5000</v>
      </c>
      <c s="42" r="K27">
        <f>K$2</f>
        <v>515</v>
      </c>
      <c s="21" r="L27">
        <f>(K27/K$2)-1</f>
        <v>0</v>
      </c>
      <c s="16" r="M27">
        <f>K27-K$2</f>
        <v>0</v>
      </c>
    </row>
    <row r="28">
      <c t="s" s="16" r="C28">
        <v>14</v>
      </c>
      <c t="s" s="16" r="D28">
        <v>52</v>
      </c>
      <c s="45" r="E28"/>
      <c t="s" s="16" r="F28">
        <v>134</v>
      </c>
      <c s="45" r="G28"/>
      <c t="s" s="16" r="H28">
        <v>19</v>
      </c>
      <c s="16" r="I28"/>
      <c s="43" r="J28">
        <v>10000</v>
      </c>
      <c s="42" r="K28">
        <v>530</v>
      </c>
      <c s="21" r="L28">
        <f>(K28/K$2)-1</f>
        <v>0.029126213592233</v>
      </c>
      <c s="16" r="M28">
        <f>K28-K$2</f>
        <v>15</v>
      </c>
    </row>
    <row r="29">
      <c t="s" s="16" r="B29">
        <v>285</v>
      </c>
      <c t="s" s="16" r="C29">
        <v>14</v>
      </c>
      <c t="s" s="16" r="D29">
        <v>52</v>
      </c>
      <c s="45" r="E29"/>
      <c t="s" s="16" r="F29">
        <v>134</v>
      </c>
      <c s="45" r="G29"/>
      <c t="s" s="16" r="H29">
        <v>19</v>
      </c>
      <c s="16" r="I29"/>
      <c s="43" r="J29">
        <v>25000</v>
      </c>
      <c s="42" r="K29">
        <v>550</v>
      </c>
      <c s="21" r="L29">
        <f>(K29/K$2)-1</f>
        <v>0.067961165048544</v>
      </c>
      <c s="16" r="M29">
        <f>K29-K$2</f>
        <v>35</v>
      </c>
    </row>
    <row r="30">
      <c t="s" s="16" r="C30">
        <v>14</v>
      </c>
      <c t="s" s="16" r="D30">
        <v>52</v>
      </c>
      <c s="45" r="E30"/>
      <c t="s" s="16" r="F30">
        <v>134</v>
      </c>
      <c s="45" r="G30"/>
      <c t="s" s="16" r="H30">
        <v>19</v>
      </c>
      <c s="16" r="I30"/>
      <c s="43" r="J30">
        <v>50000</v>
      </c>
      <c s="42" r="K30">
        <v>600</v>
      </c>
      <c s="21" r="L30">
        <f>(K30/K$2)-1</f>
        <v>0.16504854368932</v>
      </c>
      <c s="16" r="M30">
        <f>K30-K$2</f>
        <v>85</v>
      </c>
    </row>
    <row r="31">
      <c t="s" s="16" r="C31">
        <v>14</v>
      </c>
      <c t="s" s="16" r="D31">
        <v>52</v>
      </c>
      <c s="45" r="E31"/>
      <c t="s" s="16" r="F31">
        <v>134</v>
      </c>
      <c s="45" r="G31"/>
      <c t="s" s="16" r="H31">
        <v>19</v>
      </c>
      <c s="19" r="J31">
        <v>100000</v>
      </c>
      <c s="42" r="K31">
        <v>775</v>
      </c>
      <c s="21" r="L31">
        <f>(K31/K$2)-1</f>
        <v>0.504854368932039</v>
      </c>
      <c s="16" r="M31">
        <f>K31-K$2</f>
        <v>260</v>
      </c>
    </row>
    <row r="32">
      <c t="s" r="B32">
        <v>293</v>
      </c>
      <c t="s" s="16" r="C32">
        <v>14</v>
      </c>
      <c t="s" s="16" r="D32">
        <v>52</v>
      </c>
      <c s="45" r="E32"/>
      <c t="s" s="16" r="F32">
        <v>134</v>
      </c>
      <c s="45" r="G32"/>
      <c t="s" s="16" r="H32">
        <v>19</v>
      </c>
      <c s="19" r="J32">
        <v>250000</v>
      </c>
      <c s="42" r="K32">
        <v>915</v>
      </c>
      <c s="21" r="L32">
        <f>(K32/K$2)-1</f>
        <v>0.776699029126214</v>
      </c>
      <c s="16" r="M32">
        <f>K32-K$2</f>
        <v>400</v>
      </c>
    </row>
    <row r="33">
      <c t="s" s="16" r="C33">
        <v>14</v>
      </c>
      <c t="s" s="16" r="D33">
        <v>52</v>
      </c>
      <c s="45" r="E33"/>
      <c t="s" s="16" r="F33">
        <v>134</v>
      </c>
      <c s="45" r="G33"/>
      <c t="s" s="16" r="H33">
        <v>19</v>
      </c>
      <c s="19" r="J33">
        <v>500000</v>
      </c>
      <c s="42" r="K33">
        <v>1030</v>
      </c>
      <c s="21" r="L33">
        <f>(K33/K$2)-1</f>
        <v>1</v>
      </c>
      <c s="16" r="M33">
        <f>K33-K$2</f>
        <v>515</v>
      </c>
    </row>
    <row r="34">
      <c t="s" s="16" r="C34">
        <v>14</v>
      </c>
      <c t="s" s="16" r="D34">
        <v>52</v>
      </c>
      <c s="45" r="E34"/>
      <c t="s" s="16" r="F34">
        <v>134</v>
      </c>
      <c s="45" r="G34"/>
      <c t="s" s="16" r="H34">
        <v>19</v>
      </c>
      <c s="19" r="J34">
        <v>1000000</v>
      </c>
      <c s="42" r="K34">
        <v>1260</v>
      </c>
      <c s="21" r="L34">
        <f>(K34/K$2)-1</f>
        <v>1.44660194174757</v>
      </c>
      <c s="16" r="M34">
        <f>K34-K$2</f>
        <v>745</v>
      </c>
    </row>
    <row r="35">
      <c t="s" s="16" r="B35">
        <v>291</v>
      </c>
      <c t="s" s="16" r="C35">
        <v>14</v>
      </c>
      <c t="s" s="16" r="D35">
        <v>52</v>
      </c>
      <c s="45" r="E35"/>
      <c t="s" s="16" r="F35">
        <v>134</v>
      </c>
      <c s="45" r="G35"/>
      <c t="s" s="16" r="H35">
        <v>19</v>
      </c>
      <c s="19" r="J35">
        <v>3000000</v>
      </c>
      <c s="42" r="K35">
        <v>1715</v>
      </c>
      <c s="21" r="L35">
        <f>(K35/K$2)-1</f>
        <v>2.33009708737864</v>
      </c>
      <c s="16" r="M35">
        <f>K35-K$2</f>
        <v>1200</v>
      </c>
    </row>
    <row r="36">
      <c t="s" s="16" r="C36">
        <v>14</v>
      </c>
      <c t="s" s="16" r="D36">
        <v>52</v>
      </c>
      <c s="45" r="E36"/>
      <c t="s" s="16" r="F36">
        <v>134</v>
      </c>
      <c s="45" r="G36"/>
      <c t="s" s="16" r="H36">
        <v>19</v>
      </c>
      <c s="19" r="J36">
        <v>5000000</v>
      </c>
      <c s="42" r="K36">
        <v>2000</v>
      </c>
      <c s="21" r="L36">
        <f>(K36/K$2)-1</f>
        <v>2.88349514563107</v>
      </c>
      <c s="16" r="M36">
        <f>K36-K$2</f>
        <v>1485</v>
      </c>
    </row>
    <row r="37">
      <c t="s" s="16" r="C37">
        <v>14</v>
      </c>
      <c t="s" s="16" r="D37">
        <v>52</v>
      </c>
      <c s="45" r="E37"/>
      <c t="s" s="16" r="F37">
        <v>134</v>
      </c>
      <c s="45" r="G37"/>
      <c t="s" s="16" r="H37">
        <v>19</v>
      </c>
      <c s="19" r="J37">
        <v>10000000</v>
      </c>
      <c s="42" r="K37">
        <v>2575</v>
      </c>
      <c s="21" r="L37">
        <f>(K37/K$2)-1</f>
        <v>4</v>
      </c>
      <c s="16" r="M37">
        <f>K37-K$2</f>
        <v>2060</v>
      </c>
    </row>
    <row r="38">
      <c t="s" s="16" r="C38">
        <v>14</v>
      </c>
      <c t="s" s="16" r="D38">
        <v>52</v>
      </c>
      <c s="45" r="E38"/>
      <c t="s" s="16" r="F38">
        <v>134</v>
      </c>
      <c s="45" r="G38"/>
      <c t="s" s="16" r="H38">
        <v>19</v>
      </c>
      <c s="19" r="J38">
        <v>25000000</v>
      </c>
      <c s="42" r="K38">
        <v>3000</v>
      </c>
      <c s="21" r="L38">
        <f>(K38/K$2)-1</f>
        <v>4.8252427184466</v>
      </c>
      <c s="16" r="M38">
        <f>K38-K$2</f>
        <v>2485</v>
      </c>
    </row>
    <row r="39">
      <c t="s" s="16" r="B39">
        <v>292</v>
      </c>
      <c t="s" s="16" r="C39">
        <v>14</v>
      </c>
      <c t="s" s="16" r="D39">
        <v>52</v>
      </c>
      <c s="45" r="E39"/>
      <c t="s" s="16" r="F39">
        <v>134</v>
      </c>
      <c s="45" r="G39"/>
      <c t="s" s="16" r="H39">
        <v>19</v>
      </c>
      <c t="s" s="19" r="J39">
        <v>33</v>
      </c>
      <c s="42" r="K39">
        <v>3430</v>
      </c>
      <c s="21" r="L39">
        <f>(K39/K$2)-1</f>
        <v>5.66019417475728</v>
      </c>
      <c s="16" r="M39">
        <f>K39-K$2</f>
        <v>2915</v>
      </c>
    </row>
    <row r="40">
      <c t="s" s="75" r="A40">
        <v>295</v>
      </c>
      <c t="s" s="75" r="B40">
        <v>283</v>
      </c>
      <c t="s" s="75" r="C40">
        <v>14</v>
      </c>
      <c t="s" s="30" r="D40">
        <v>52</v>
      </c>
      <c s="45" r="E40"/>
      <c t="s" s="75" r="F40">
        <v>134</v>
      </c>
      <c s="45" r="G40"/>
      <c t="s" s="75" r="H40">
        <v>19</v>
      </c>
      <c s="75" r="I40"/>
      <c s="50" r="J40">
        <v>5000</v>
      </c>
      <c s="42" r="K40">
        <v>465</v>
      </c>
      <c s="16" r="L40"/>
      <c s="16" r="M40">
        <f>K40-K$40</f>
        <v>0</v>
      </c>
    </row>
    <row r="41">
      <c s="75" r="A41"/>
      <c t="s" s="75" r="B41">
        <v>285</v>
      </c>
      <c t="s" s="75" r="C41">
        <v>14</v>
      </c>
      <c t="s" s="30" r="D41">
        <v>53</v>
      </c>
      <c s="45" r="E41"/>
      <c t="s" s="75" r="F41">
        <v>134</v>
      </c>
      <c s="45" r="G41"/>
      <c t="s" s="75" r="H41">
        <v>19</v>
      </c>
      <c s="75" r="I41"/>
      <c s="50" r="J41">
        <v>5000</v>
      </c>
      <c s="42" r="K41">
        <v>525</v>
      </c>
      <c s="21" r="L41">
        <f>(K41/K$40)-1</f>
        <v>0.129032258064516</v>
      </c>
      <c s="16" r="M41">
        <f>K41-K$40</f>
        <v>60</v>
      </c>
    </row>
    <row r="42">
      <c s="75" r="A42"/>
      <c s="75" r="B42"/>
      <c t="s" s="75" r="C42">
        <v>14</v>
      </c>
      <c t="s" s="30" r="D42">
        <v>15</v>
      </c>
      <c s="45" r="E42"/>
      <c t="s" s="75" r="F42">
        <v>134</v>
      </c>
      <c s="45" r="G42"/>
      <c t="s" s="75" r="H42">
        <v>19</v>
      </c>
      <c s="75" r="I42"/>
      <c s="50" r="J42">
        <v>5000</v>
      </c>
      <c s="42" r="K42">
        <v>575</v>
      </c>
      <c s="21" r="L42">
        <f>(K42/K$40)-1</f>
        <v>0.236559139784946</v>
      </c>
      <c s="16" r="M42">
        <f>K42-K$40</f>
        <v>110</v>
      </c>
    </row>
    <row r="43">
      <c s="75" r="A43"/>
      <c s="75" r="B43"/>
      <c t="s" s="75" r="C43">
        <v>14</v>
      </c>
      <c t="s" s="30" r="D43">
        <v>54</v>
      </c>
      <c s="45" r="E43"/>
      <c t="s" s="75" r="F43">
        <v>134</v>
      </c>
      <c s="45" r="G43"/>
      <c t="s" s="75" r="H43">
        <v>19</v>
      </c>
      <c s="75" r="I43"/>
      <c s="50" r="J43">
        <v>5000</v>
      </c>
      <c s="42" r="K43">
        <v>620</v>
      </c>
      <c s="21" r="L43">
        <f>(K43/K$40)-1</f>
        <v>0.333333333333333</v>
      </c>
      <c s="16" r="M43">
        <f>K43-K$40</f>
        <v>155</v>
      </c>
    </row>
    <row r="44">
      <c s="75" r="A44"/>
      <c t="s" s="75" r="B44">
        <v>291</v>
      </c>
      <c t="s" s="75" r="C44">
        <v>14</v>
      </c>
      <c t="s" s="30" r="D44">
        <v>55</v>
      </c>
      <c s="45" r="E44"/>
      <c t="s" s="75" r="F44">
        <v>134</v>
      </c>
      <c s="45" r="G44"/>
      <c t="s" s="75" r="H44">
        <v>19</v>
      </c>
      <c s="75" r="I44"/>
      <c s="50" r="J44">
        <v>5000</v>
      </c>
      <c s="42" r="K44">
        <v>775</v>
      </c>
      <c s="21" r="L44">
        <f>(K44/K$40)-1</f>
        <v>0.666666666666667</v>
      </c>
      <c s="16" r="M44">
        <f>K44-K$40</f>
        <v>310</v>
      </c>
    </row>
    <row r="45">
      <c s="75" r="A45"/>
      <c t="s" s="75" r="B45">
        <v>292</v>
      </c>
      <c t="s" s="75" r="C45">
        <v>14</v>
      </c>
      <c t="s" s="30" r="D45">
        <v>56</v>
      </c>
      <c s="45" r="E45"/>
      <c t="s" s="75" r="F45">
        <v>134</v>
      </c>
      <c s="45" r="G45"/>
      <c t="s" s="75" r="H45">
        <v>19</v>
      </c>
      <c s="75" r="I45"/>
      <c s="50" r="J45">
        <v>5000</v>
      </c>
      <c s="42" r="K45">
        <v>895</v>
      </c>
      <c s="21" r="L45">
        <f>(K45/K$40)-1</f>
        <v>0.924731182795699</v>
      </c>
      <c s="16" r="M45">
        <f>K45-K$40</f>
        <v>430</v>
      </c>
    </row>
    <row r="46">
      <c t="s" s="16" r="B46">
        <v>283</v>
      </c>
      <c t="s" s="16" r="C46">
        <v>14</v>
      </c>
      <c t="s" s="16" r="D46">
        <v>52</v>
      </c>
      <c s="49" r="E46"/>
      <c t="s" s="16" r="F46">
        <v>134</v>
      </c>
      <c s="45" r="G46"/>
      <c t="s" s="16" r="H46">
        <v>19</v>
      </c>
      <c s="16" r="I46"/>
      <c s="59" r="J46">
        <v>5000</v>
      </c>
      <c s="42" r="K46">
        <f>K$40</f>
        <v>465</v>
      </c>
      <c s="21" r="L46">
        <f>(K46/K$40)-1</f>
        <v>0</v>
      </c>
      <c s="16" r="M46">
        <f>K46-K$40</f>
        <v>0</v>
      </c>
    </row>
    <row r="47">
      <c t="s" s="16" r="B47">
        <v>285</v>
      </c>
      <c t="s" s="16" r="C47">
        <v>14</v>
      </c>
      <c t="s" s="16" r="D47">
        <v>52</v>
      </c>
      <c s="49" r="E47"/>
      <c t="s" s="16" r="F47">
        <v>134</v>
      </c>
      <c s="45" r="G47"/>
      <c t="s" s="16" r="H47">
        <v>19</v>
      </c>
      <c s="16" r="I47"/>
      <c s="59" r="J47">
        <v>5000</v>
      </c>
      <c s="67" r="K47"/>
      <c s="21" r="L47">
        <f>(K47/K$40)-1</f>
        <v>-1</v>
      </c>
      <c s="16" r="M47">
        <f>K47-K$40</f>
        <v>-465</v>
      </c>
    </row>
    <row r="48">
      <c t="s" r="B48">
        <v>293</v>
      </c>
      <c t="s" s="16" r="C48">
        <v>14</v>
      </c>
      <c t="s" s="16" r="D48">
        <v>52</v>
      </c>
      <c s="49" r="E48"/>
      <c t="s" s="16" r="F48">
        <v>134</v>
      </c>
      <c s="45" r="G48"/>
      <c t="s" s="16" r="H48">
        <v>19</v>
      </c>
      <c s="16" r="I48"/>
      <c s="59" r="J48">
        <v>5000</v>
      </c>
      <c s="67" r="K48"/>
      <c s="21" r="L48">
        <f>(K48/K$40)-1</f>
        <v>-1</v>
      </c>
      <c s="16" r="M48">
        <f>K48-K$40</f>
        <v>-465</v>
      </c>
    </row>
    <row r="49">
      <c t="s" s="16" r="B49">
        <v>291</v>
      </c>
      <c t="s" s="16" r="C49">
        <v>14</v>
      </c>
      <c t="s" s="16" r="D49">
        <v>52</v>
      </c>
      <c s="49" r="E49"/>
      <c t="s" s="16" r="F49">
        <v>134</v>
      </c>
      <c s="45" r="G49"/>
      <c t="s" s="16" r="H49">
        <v>19</v>
      </c>
      <c s="16" r="I49"/>
      <c s="59" r="J49">
        <v>5000</v>
      </c>
      <c s="67" r="K49"/>
      <c s="21" r="L49">
        <f>(K49/K$40)-1</f>
        <v>-1</v>
      </c>
      <c s="16" r="M49">
        <f>K49-K$40</f>
        <v>-465</v>
      </c>
    </row>
    <row r="50">
      <c t="s" s="16" r="B50">
        <v>292</v>
      </c>
      <c t="s" s="16" r="C50">
        <v>14</v>
      </c>
      <c t="s" s="16" r="D50">
        <v>52</v>
      </c>
      <c s="49" r="E50"/>
      <c t="s" s="16" r="F50">
        <v>134</v>
      </c>
      <c s="45" r="G50"/>
      <c t="s" s="16" r="H50">
        <v>19</v>
      </c>
      <c s="16" r="I50"/>
      <c s="59" r="J50">
        <v>5000</v>
      </c>
      <c s="67" r="K50"/>
      <c s="21" r="L50">
        <f>(K50/K$40)-1</f>
        <v>-1</v>
      </c>
      <c s="16" r="M50">
        <f>K50-K$40</f>
        <v>-465</v>
      </c>
    </row>
    <row r="51">
      <c s="75" r="A51"/>
      <c t="s" s="75" r="B51">
        <v>283</v>
      </c>
      <c t="s" s="75" r="C51">
        <v>14</v>
      </c>
      <c t="s" s="75" r="D51">
        <v>52</v>
      </c>
      <c s="45" r="E51"/>
      <c t="s" s="30" r="F51">
        <v>134</v>
      </c>
      <c s="45" r="G51"/>
      <c t="s" s="75" r="H51">
        <v>19</v>
      </c>
      <c s="75" r="I51"/>
      <c s="50" r="J51">
        <v>5000</v>
      </c>
      <c s="42" r="K51">
        <f>K$40</f>
        <v>465</v>
      </c>
      <c s="21" r="L51">
        <f>(K51/K$40)-1</f>
        <v>0</v>
      </c>
      <c s="16" r="M51">
        <f>K51-K$40</f>
        <v>0</v>
      </c>
    </row>
    <row r="52">
      <c s="75" r="A52"/>
      <c t="s" s="75" r="B52">
        <v>285</v>
      </c>
      <c t="s" s="75" r="C52">
        <v>14</v>
      </c>
      <c t="s" s="75" r="D52">
        <v>52</v>
      </c>
      <c s="45" r="E52"/>
      <c t="s" s="30" r="F52">
        <v>98</v>
      </c>
      <c s="45" r="G52"/>
      <c t="s" s="75" r="H52">
        <v>19</v>
      </c>
      <c s="75" r="I52"/>
      <c s="50" r="J52">
        <v>5000</v>
      </c>
      <c s="67" r="K52">
        <v>540</v>
      </c>
      <c s="21" r="L52">
        <f>(K52/K$40)-1</f>
        <v>0.161290322580645</v>
      </c>
      <c s="16" r="M52">
        <f>K52-K$40</f>
        <v>75</v>
      </c>
    </row>
    <row r="53">
      <c s="75" r="A53"/>
      <c s="75" r="B53"/>
      <c t="s" s="75" r="C53">
        <v>14</v>
      </c>
      <c t="s" s="75" r="D53">
        <v>52</v>
      </c>
      <c s="45" r="E53"/>
      <c t="s" s="30" r="F53">
        <v>99</v>
      </c>
      <c s="45" r="G53"/>
      <c t="s" s="75" r="H53">
        <v>19</v>
      </c>
      <c s="75" r="I53"/>
      <c s="50" r="J53">
        <v>5000</v>
      </c>
      <c s="67" r="K53">
        <v>610</v>
      </c>
      <c s="21" r="L53">
        <f>(K53/K$40)-1</f>
        <v>0.311827956989247</v>
      </c>
      <c s="16" r="M53">
        <f>K53-K$40</f>
        <v>145</v>
      </c>
    </row>
    <row r="54">
      <c s="75" r="A54"/>
      <c t="s" s="75" r="B54">
        <v>291</v>
      </c>
      <c t="s" s="75" r="C54">
        <v>14</v>
      </c>
      <c t="s" s="75" r="D54">
        <v>52</v>
      </c>
      <c s="45" r="E54"/>
      <c t="s" s="30" r="F54">
        <v>42</v>
      </c>
      <c s="45" r="G54"/>
      <c t="s" s="75" r="H54">
        <v>19</v>
      </c>
      <c s="75" r="I54"/>
      <c s="50" r="J54">
        <v>5000</v>
      </c>
      <c s="67" r="K54">
        <v>795</v>
      </c>
      <c s="21" r="L54">
        <f>(K54/K$40)-1</f>
        <v>0.709677419354839</v>
      </c>
      <c s="16" r="M54">
        <f>K54-K$40</f>
        <v>330</v>
      </c>
    </row>
    <row r="55">
      <c s="75" r="A55"/>
      <c t="s" s="75" r="B55">
        <v>292</v>
      </c>
      <c t="s" s="75" r="C55">
        <v>14</v>
      </c>
      <c t="s" s="75" r="D55">
        <v>52</v>
      </c>
      <c s="45" r="E55"/>
      <c t="s" s="30" r="F55">
        <v>294</v>
      </c>
      <c s="45" r="G55"/>
      <c t="s" s="75" r="H55">
        <v>19</v>
      </c>
      <c s="75" r="I55"/>
      <c s="50" r="J55">
        <v>5000</v>
      </c>
      <c s="67" r="K55">
        <v>1110</v>
      </c>
      <c s="21" r="L55">
        <f>(K55/K$40)-1</f>
        <v>1.38709677419355</v>
      </c>
      <c s="16" r="M55">
        <f>K55-K$40</f>
        <v>645</v>
      </c>
    </row>
    <row r="56">
      <c t="s" s="16" r="B56">
        <v>283</v>
      </c>
      <c t="s" s="16" r="C56">
        <v>14</v>
      </c>
      <c t="s" s="16" r="D56">
        <v>52</v>
      </c>
      <c s="45" r="E56"/>
      <c t="s" s="16" r="F56">
        <v>134</v>
      </c>
      <c s="49" r="G56"/>
      <c t="s" s="16" r="H56">
        <v>19</v>
      </c>
      <c s="16" r="I56"/>
      <c s="59" r="J56">
        <v>5000</v>
      </c>
      <c s="42" r="K56">
        <f>K$40</f>
        <v>465</v>
      </c>
      <c s="21" r="L56">
        <f>(K56/K$40)-1</f>
        <v>0</v>
      </c>
      <c s="16" r="M56">
        <f>K56-K$40</f>
        <v>0</v>
      </c>
    </row>
    <row r="57">
      <c t="s" s="16" r="B57">
        <v>285</v>
      </c>
      <c t="s" s="16" r="C57">
        <v>14</v>
      </c>
      <c t="s" s="16" r="D57">
        <v>52</v>
      </c>
      <c s="45" r="E57"/>
      <c t="s" s="16" r="F57">
        <v>134</v>
      </c>
      <c s="49" r="G57"/>
      <c t="s" s="16" r="H57">
        <v>19</v>
      </c>
      <c s="16" r="I57"/>
      <c s="59" r="J57">
        <v>5000</v>
      </c>
      <c s="42" r="K57"/>
      <c s="21" r="L57">
        <f>(K57/K$40)-1</f>
        <v>-1</v>
      </c>
      <c s="16" r="M57">
        <f>K57-K$40</f>
        <v>-465</v>
      </c>
    </row>
    <row r="58">
      <c s="75" r="A58"/>
      <c t="s" s="75" r="B58">
        <v>283</v>
      </c>
      <c t="s" s="75" r="C58">
        <v>14</v>
      </c>
      <c t="s" s="75" r="D58">
        <v>52</v>
      </c>
      <c s="45" r="E58"/>
      <c t="s" s="75" r="F58">
        <v>134</v>
      </c>
      <c s="45" r="G58"/>
      <c t="s" s="30" r="H58">
        <v>19</v>
      </c>
      <c s="75" r="I58"/>
      <c s="50" r="J58">
        <v>5000</v>
      </c>
      <c s="42" r="K58">
        <f>K$40</f>
        <v>465</v>
      </c>
      <c s="21" r="L58">
        <f>(K58/K$40)-1</f>
        <v>0</v>
      </c>
      <c s="16" r="M58">
        <f>K58-K$40</f>
        <v>0</v>
      </c>
    </row>
    <row r="59">
      <c s="75" r="A59"/>
      <c t="s" s="75" r="B59">
        <v>285</v>
      </c>
      <c t="s" s="75" r="C59">
        <v>14</v>
      </c>
      <c t="s" s="75" r="D59">
        <v>52</v>
      </c>
      <c s="45" r="E59"/>
      <c t="s" s="75" r="F59">
        <v>134</v>
      </c>
      <c s="45" r="G59"/>
      <c t="s" s="30" r="H59">
        <v>45</v>
      </c>
      <c s="75" r="I59"/>
      <c s="50" r="J59">
        <v>5000</v>
      </c>
      <c s="42" r="K59"/>
      <c s="21" r="L59">
        <f>(K59/K$40)-1</f>
        <v>-1</v>
      </c>
      <c s="16" r="M59">
        <f>K59-K$40</f>
        <v>-465</v>
      </c>
    </row>
    <row r="60">
      <c s="75" r="A60"/>
      <c t="s" s="75" r="B60">
        <v>293</v>
      </c>
      <c t="s" s="75" r="C60">
        <v>14</v>
      </c>
      <c t="s" s="75" r="D60">
        <v>52</v>
      </c>
      <c s="45" r="E60"/>
      <c t="s" s="75" r="F60">
        <v>134</v>
      </c>
      <c s="45" r="G60"/>
      <c t="s" s="30" r="H60">
        <v>46</v>
      </c>
      <c s="75" r="I60"/>
      <c s="50" r="J60">
        <v>5000</v>
      </c>
      <c s="42" r="K60"/>
      <c s="21" r="L60">
        <f>(K60/K$40)-1</f>
        <v>-1</v>
      </c>
      <c s="16" r="M60">
        <f>K60-K$40</f>
        <v>-465</v>
      </c>
    </row>
    <row r="61">
      <c s="75" r="A61"/>
      <c t="s" s="75" r="B61">
        <v>291</v>
      </c>
      <c t="s" s="75" r="C61">
        <v>14</v>
      </c>
      <c t="s" s="75" r="D61">
        <v>52</v>
      </c>
      <c s="45" r="E61"/>
      <c t="s" s="75" r="F61">
        <v>134</v>
      </c>
      <c s="45" r="G61"/>
      <c t="s" s="30" r="H61">
        <v>31</v>
      </c>
      <c s="75" r="I61"/>
      <c s="50" r="J61">
        <v>5000</v>
      </c>
      <c s="42" r="K61">
        <v>695</v>
      </c>
      <c s="21" r="L61">
        <f>(K61/K$40)-1</f>
        <v>0.494623655913978</v>
      </c>
      <c s="16" r="M61">
        <f>K61-K$40</f>
        <v>230</v>
      </c>
    </row>
    <row r="62">
      <c s="75" r="A62"/>
      <c t="s" s="75" r="B62">
        <v>292</v>
      </c>
      <c t="s" s="75" r="C62">
        <v>14</v>
      </c>
      <c t="s" s="75" r="D62">
        <v>52</v>
      </c>
      <c s="45" r="E62"/>
      <c t="s" s="75" r="F62">
        <v>134</v>
      </c>
      <c s="45" r="G62"/>
      <c t="s" s="30" r="H62">
        <v>32</v>
      </c>
      <c s="75" r="I62"/>
      <c s="50" r="J62">
        <v>5000</v>
      </c>
      <c s="42" r="K62">
        <v>510</v>
      </c>
      <c s="21" r="L62">
        <f>(K62/K$40)-1</f>
        <v>0.096774193548387</v>
      </c>
      <c s="16" r="M62">
        <f>K62-K$40</f>
        <v>45</v>
      </c>
    </row>
    <row r="63">
      <c t="s" s="16" r="B63">
        <v>283</v>
      </c>
      <c t="s" s="16" r="C63">
        <v>14</v>
      </c>
      <c t="s" s="16" r="D63">
        <v>52</v>
      </c>
      <c s="45" r="E63"/>
      <c t="s" s="16" r="F63">
        <v>134</v>
      </c>
      <c s="45" r="G63"/>
      <c t="s" s="16" r="H63">
        <v>19</v>
      </c>
      <c s="16" r="I63"/>
      <c s="73" r="J63">
        <v>1000</v>
      </c>
      <c s="67" r="K63"/>
      <c s="21" r="L63">
        <f>(K63/K$40)-1</f>
        <v>-1</v>
      </c>
      <c s="16" r="M63">
        <f>K63-K$40</f>
        <v>-465</v>
      </c>
    </row>
    <row r="64">
      <c t="s" s="16" r="C64">
        <v>14</v>
      </c>
      <c t="s" s="16" r="D64">
        <v>52</v>
      </c>
      <c s="45" r="E64"/>
      <c t="s" s="16" r="F64">
        <v>134</v>
      </c>
      <c s="45" r="G64"/>
      <c t="s" s="16" r="H64">
        <v>19</v>
      </c>
      <c s="16" r="I64"/>
      <c s="73" r="J64">
        <v>5000</v>
      </c>
      <c s="42" r="K64">
        <f>K$40</f>
        <v>465</v>
      </c>
      <c s="21" r="L64">
        <f>(K64/K$40)-1</f>
        <v>0</v>
      </c>
      <c s="16" r="M64">
        <f>K64-K$40</f>
        <v>0</v>
      </c>
    </row>
    <row r="65">
      <c t="s" s="16" r="C65">
        <v>14</v>
      </c>
      <c t="s" s="16" r="D65">
        <v>52</v>
      </c>
      <c s="45" r="E65"/>
      <c t="s" s="16" r="F65">
        <v>134</v>
      </c>
      <c s="45" r="G65"/>
      <c t="s" s="16" r="H65">
        <v>19</v>
      </c>
      <c s="16" r="I65"/>
      <c s="73" r="J65">
        <v>10000</v>
      </c>
      <c s="42" r="K65">
        <v>480</v>
      </c>
      <c s="21" r="L65">
        <f>(K65/K$40)-1</f>
        <v>0.032258064516129</v>
      </c>
      <c s="16" r="M65">
        <f>K65-K$40</f>
        <v>15</v>
      </c>
    </row>
    <row r="66">
      <c t="s" s="16" r="B66">
        <v>285</v>
      </c>
      <c t="s" s="16" r="C66">
        <v>14</v>
      </c>
      <c t="s" s="16" r="D66">
        <v>52</v>
      </c>
      <c s="45" r="E66"/>
      <c t="s" s="16" r="F66">
        <v>134</v>
      </c>
      <c s="45" r="G66"/>
      <c t="s" s="16" r="H66">
        <v>19</v>
      </c>
      <c s="16" r="I66"/>
      <c s="73" r="J66">
        <v>25000</v>
      </c>
      <c s="42" r="K66">
        <v>495</v>
      </c>
      <c s="21" r="L66">
        <f>(K66/K$40)-1</f>
        <v>0.064516129032258</v>
      </c>
      <c s="16" r="M66">
        <f>K66-K$40</f>
        <v>30</v>
      </c>
    </row>
    <row r="67">
      <c t="s" s="16" r="C67">
        <v>14</v>
      </c>
      <c t="s" s="16" r="D67">
        <v>52</v>
      </c>
      <c s="45" r="E67"/>
      <c t="s" s="16" r="F67">
        <v>134</v>
      </c>
      <c s="45" r="G67"/>
      <c t="s" s="16" r="H67">
        <v>19</v>
      </c>
      <c s="16" r="I67"/>
      <c s="73" r="J67">
        <v>50000</v>
      </c>
      <c s="42" r="K67">
        <v>540</v>
      </c>
      <c s="21" r="L67">
        <f>(K67/K$40)-1</f>
        <v>0.161290322580645</v>
      </c>
      <c s="16" r="M67">
        <f>K67-K$40</f>
        <v>75</v>
      </c>
    </row>
    <row r="68">
      <c t="s" s="16" r="C68">
        <v>14</v>
      </c>
      <c t="s" s="16" r="D68">
        <v>52</v>
      </c>
      <c s="45" r="E68"/>
      <c t="s" s="16" r="F68">
        <v>134</v>
      </c>
      <c s="45" r="G68"/>
      <c t="s" s="16" r="H68">
        <v>19</v>
      </c>
      <c s="25" r="J68">
        <v>100000</v>
      </c>
      <c s="42" r="K68">
        <v>695</v>
      </c>
      <c s="21" r="L68">
        <f>(K68/K$40)-1</f>
        <v>0.494623655913978</v>
      </c>
      <c s="16" r="M68">
        <f>K68-K$40</f>
        <v>230</v>
      </c>
    </row>
    <row r="69">
      <c t="s" r="B69">
        <v>293</v>
      </c>
      <c t="s" s="16" r="C69">
        <v>14</v>
      </c>
      <c t="s" s="16" r="D69">
        <v>52</v>
      </c>
      <c s="45" r="E69"/>
      <c t="s" s="16" r="F69">
        <v>134</v>
      </c>
      <c s="45" r="G69"/>
      <c t="s" s="16" r="H69">
        <v>19</v>
      </c>
      <c s="25" r="J69">
        <v>250000</v>
      </c>
      <c s="42" r="K69">
        <v>825</v>
      </c>
      <c s="21" r="L69">
        <f>(K69/K$40)-1</f>
        <v>0.774193548387097</v>
      </c>
      <c s="16" r="M69">
        <f>K69-K$40</f>
        <v>360</v>
      </c>
    </row>
    <row r="70">
      <c t="s" s="16" r="C70">
        <v>14</v>
      </c>
      <c t="s" s="16" r="D70">
        <v>52</v>
      </c>
      <c s="45" r="E70"/>
      <c t="s" s="16" r="F70">
        <v>134</v>
      </c>
      <c s="45" r="G70"/>
      <c t="s" s="16" r="H70">
        <v>19</v>
      </c>
      <c s="25" r="J70">
        <v>500000</v>
      </c>
      <c s="42" r="K70">
        <v>925</v>
      </c>
      <c s="21" r="L70">
        <f>(K70/K$40)-1</f>
        <v>0.989247311827957</v>
      </c>
      <c s="16" r="M70">
        <f>K70-K$40</f>
        <v>460</v>
      </c>
    </row>
    <row r="71">
      <c t="s" s="16" r="C71">
        <v>14</v>
      </c>
      <c t="s" s="16" r="D71">
        <v>52</v>
      </c>
      <c s="45" r="E71"/>
      <c t="s" s="16" r="F71">
        <v>134</v>
      </c>
      <c s="45" r="G71"/>
      <c t="s" s="16" r="H71">
        <v>19</v>
      </c>
      <c s="25" r="J71">
        <v>1000000</v>
      </c>
      <c s="42" r="K71">
        <v>1135</v>
      </c>
      <c s="21" r="L71">
        <f>(K71/K$40)-1</f>
        <v>1.44086021505376</v>
      </c>
      <c s="16" r="M71">
        <f>K71-K$40</f>
        <v>670</v>
      </c>
    </row>
    <row r="72">
      <c t="s" s="16" r="B72">
        <v>291</v>
      </c>
      <c t="s" s="16" r="C72">
        <v>14</v>
      </c>
      <c t="s" s="16" r="D72">
        <v>52</v>
      </c>
      <c s="45" r="E72"/>
      <c t="s" s="16" r="F72">
        <v>134</v>
      </c>
      <c s="45" r="G72"/>
      <c t="s" s="16" r="H72">
        <v>19</v>
      </c>
      <c s="25" r="J72">
        <v>3000000</v>
      </c>
      <c s="42" r="K72">
        <v>1545</v>
      </c>
      <c s="21" r="L72">
        <f>(K72/K$40)-1</f>
        <v>2.32258064516129</v>
      </c>
      <c s="16" r="M72">
        <f>K72-K$40</f>
        <v>1080</v>
      </c>
    </row>
    <row r="73">
      <c t="s" s="16" r="C73">
        <v>14</v>
      </c>
      <c t="s" s="16" r="D73">
        <v>52</v>
      </c>
      <c s="45" r="E73"/>
      <c t="s" s="16" r="F73">
        <v>134</v>
      </c>
      <c s="45" r="G73"/>
      <c t="s" s="16" r="H73">
        <v>19</v>
      </c>
      <c s="25" r="J73">
        <v>5000000</v>
      </c>
      <c s="42" r="K73">
        <v>1800</v>
      </c>
      <c s="21" r="L73">
        <f>(K73/K$40)-1</f>
        <v>2.87096774193548</v>
      </c>
      <c s="16" r="M73">
        <f>K73-K$40</f>
        <v>1335</v>
      </c>
    </row>
    <row r="74">
      <c t="s" s="16" r="C74">
        <v>14</v>
      </c>
      <c t="s" s="16" r="D74">
        <v>52</v>
      </c>
      <c s="45" r="E74"/>
      <c t="s" s="16" r="F74">
        <v>134</v>
      </c>
      <c s="45" r="G74"/>
      <c t="s" s="16" r="H74">
        <v>19</v>
      </c>
      <c s="25" r="J74">
        <v>10000000</v>
      </c>
      <c s="42" r="K74">
        <v>2315</v>
      </c>
      <c s="21" r="L74">
        <f>(K74/K$40)-1</f>
        <v>3.97849462365591</v>
      </c>
      <c s="16" r="M74">
        <f>K74-K$40</f>
        <v>1850</v>
      </c>
    </row>
    <row r="75">
      <c t="s" s="16" r="C75">
        <v>14</v>
      </c>
      <c t="s" s="16" r="D75">
        <v>52</v>
      </c>
      <c s="45" r="E75"/>
      <c t="s" s="16" r="F75">
        <v>134</v>
      </c>
      <c s="45" r="G75"/>
      <c t="s" s="16" r="H75">
        <v>19</v>
      </c>
      <c s="25" r="J75">
        <v>25000000</v>
      </c>
      <c s="42" r="K75">
        <v>2700</v>
      </c>
      <c s="21" r="L75">
        <f>(K75/K$40)-1</f>
        <v>4.80645161290323</v>
      </c>
      <c s="16" r="M75">
        <f>K75-K$40</f>
        <v>2235</v>
      </c>
    </row>
    <row r="76">
      <c t="s" s="16" r="B76">
        <v>292</v>
      </c>
      <c t="s" s="16" r="C76">
        <v>14</v>
      </c>
      <c t="s" s="16" r="D76">
        <v>52</v>
      </c>
      <c s="45" r="E76"/>
      <c t="s" s="16" r="F76">
        <v>134</v>
      </c>
      <c s="45" r="G76"/>
      <c t="s" s="16" r="H76">
        <v>19</v>
      </c>
      <c t="s" s="19" r="J76">
        <v>33</v>
      </c>
      <c s="42" r="K76">
        <v>3085</v>
      </c>
      <c s="21" r="L76">
        <f>(K76/K$40)-1</f>
        <v>5.634408602150541</v>
      </c>
      <c s="16" r="M76">
        <f>K76-K$40</f>
        <v>2620</v>
      </c>
    </row>
    <row r="77">
      <c t="s" s="75" r="A77">
        <v>296</v>
      </c>
      <c t="s" s="75" r="B77">
        <v>283</v>
      </c>
      <c t="s" s="75" r="C77">
        <v>14</v>
      </c>
      <c t="s" s="30" r="D77">
        <v>52</v>
      </c>
      <c s="45" r="E77"/>
      <c t="s" s="75" r="F77">
        <v>134</v>
      </c>
      <c t="s" s="45" r="G77">
        <v>120</v>
      </c>
      <c t="s" s="75" r="H77">
        <v>19</v>
      </c>
      <c s="75" r="I77"/>
      <c s="50" r="J77">
        <v>5000</v>
      </c>
      <c s="42" r="K77">
        <v>515</v>
      </c>
      <c s="21" r="L77">
        <f>(K77/K$77)-1</f>
        <v>0</v>
      </c>
      <c s="16" r="M77">
        <f>K77-K$77</f>
        <v>0</v>
      </c>
    </row>
    <row r="78">
      <c s="75" r="A78"/>
      <c t="s" s="75" r="B78">
        <v>285</v>
      </c>
      <c t="s" s="75" r="C78">
        <v>14</v>
      </c>
      <c t="s" s="30" r="D78">
        <v>53</v>
      </c>
      <c s="45" r="E78"/>
      <c t="s" s="75" r="F78">
        <v>134</v>
      </c>
      <c t="s" s="45" r="G78">
        <v>120</v>
      </c>
      <c t="s" s="75" r="H78">
        <v>19</v>
      </c>
      <c s="75" r="I78"/>
      <c s="50" r="J78">
        <v>5000</v>
      </c>
      <c s="42" r="K78">
        <v>585</v>
      </c>
      <c s="21" r="L78">
        <f>(K78/K$77)-1</f>
        <v>0.135922330097087</v>
      </c>
      <c s="16" r="M78">
        <f>K78-K$77</f>
        <v>70</v>
      </c>
    </row>
    <row r="79">
      <c s="75" r="A79"/>
      <c s="75" r="B79"/>
      <c t="s" s="75" r="C79">
        <v>14</v>
      </c>
      <c t="s" s="30" r="D79">
        <v>15</v>
      </c>
      <c s="45" r="E79"/>
      <c t="s" s="75" r="F79">
        <v>134</v>
      </c>
      <c t="s" s="45" r="G79">
        <v>120</v>
      </c>
      <c t="s" s="75" r="H79">
        <v>19</v>
      </c>
      <c s="75" r="I79"/>
      <c s="50" r="J79">
        <v>5000</v>
      </c>
      <c s="42" r="K79">
        <v>640</v>
      </c>
      <c s="21" r="L79">
        <f>(K79/K$77)-1</f>
        <v>0.242718446601942</v>
      </c>
      <c s="16" r="M79">
        <f>K79-K$77</f>
        <v>125</v>
      </c>
    </row>
    <row r="80">
      <c s="75" r="A80"/>
      <c s="75" r="B80"/>
      <c t="s" s="75" r="C80">
        <v>14</v>
      </c>
      <c t="s" s="30" r="D80">
        <v>54</v>
      </c>
      <c s="45" r="E80"/>
      <c t="s" s="75" r="F80">
        <v>134</v>
      </c>
      <c t="s" s="45" r="G80">
        <v>120</v>
      </c>
      <c t="s" s="75" r="H80">
        <v>19</v>
      </c>
      <c s="75" r="I80"/>
      <c s="50" r="J80">
        <v>5000</v>
      </c>
      <c s="42" r="K80">
        <v>685</v>
      </c>
      <c s="21" r="L80">
        <f>(K80/K$77)-1</f>
        <v>0.330097087378641</v>
      </c>
      <c s="16" r="M80">
        <f>K80-K$77</f>
        <v>170</v>
      </c>
    </row>
    <row r="81">
      <c s="75" r="A81"/>
      <c t="s" s="75" r="B81">
        <v>291</v>
      </c>
      <c t="s" s="75" r="C81">
        <v>14</v>
      </c>
      <c t="s" s="30" r="D81">
        <v>55</v>
      </c>
      <c s="45" r="E81"/>
      <c t="s" s="75" r="F81">
        <v>134</v>
      </c>
      <c t="s" s="45" r="G81">
        <v>120</v>
      </c>
      <c t="s" s="75" r="H81">
        <v>19</v>
      </c>
      <c s="75" r="I81"/>
      <c s="50" r="J81">
        <v>5000</v>
      </c>
      <c s="42" r="K81">
        <v>860</v>
      </c>
      <c s="21" r="L81">
        <f>(K81/K$77)-1</f>
        <v>0.669902912621359</v>
      </c>
      <c s="16" r="M81">
        <f>K81-K$77</f>
        <v>345</v>
      </c>
    </row>
    <row r="82">
      <c s="75" r="A82"/>
      <c t="s" s="75" r="B82">
        <v>292</v>
      </c>
      <c t="s" s="75" r="C82">
        <v>14</v>
      </c>
      <c t="s" s="30" r="D82">
        <v>56</v>
      </c>
      <c s="45" r="E82"/>
      <c t="s" s="75" r="F82">
        <v>134</v>
      </c>
      <c t="s" s="45" r="G82">
        <v>120</v>
      </c>
      <c t="s" s="75" r="H82">
        <v>19</v>
      </c>
      <c s="75" r="I82"/>
      <c s="50" r="J82">
        <v>5000</v>
      </c>
      <c s="42" r="K82">
        <v>995</v>
      </c>
      <c s="21" r="L82">
        <f>(K82/K$77)-1</f>
        <v>0.932038834951456</v>
      </c>
      <c s="16" r="M82">
        <f>K82-K$77</f>
        <v>480</v>
      </c>
    </row>
    <row r="83">
      <c t="s" s="16" r="B83">
        <v>283</v>
      </c>
      <c t="s" s="16" r="C83">
        <v>14</v>
      </c>
      <c t="str" s="16" r="D83">
        <f>D$76</f>
        <v>1 month</v>
      </c>
      <c s="49" r="E83"/>
      <c t="s" s="16" r="F83">
        <v>134</v>
      </c>
      <c t="s" s="45" r="G83">
        <v>120</v>
      </c>
      <c t="s" s="16" r="H83">
        <v>19</v>
      </c>
      <c s="16" r="I83"/>
      <c s="59" r="J83">
        <v>5000</v>
      </c>
      <c s="42" r="K83">
        <f>K$77</f>
        <v>515</v>
      </c>
      <c s="21" r="L83">
        <f>(K83/K$77)-1</f>
        <v>0</v>
      </c>
      <c s="16" r="M83">
        <f>K83-K$77</f>
        <v>0</v>
      </c>
    </row>
    <row r="84">
      <c t="s" s="16" r="B84">
        <v>292</v>
      </c>
      <c t="s" s="16" r="C84">
        <v>14</v>
      </c>
      <c t="str" s="16" r="D84">
        <f>D$76</f>
        <v>1 month</v>
      </c>
      <c s="49" r="E84"/>
      <c t="s" s="16" r="F84">
        <v>134</v>
      </c>
      <c t="s" s="45" r="G84">
        <v>120</v>
      </c>
      <c t="s" s="16" r="H84">
        <v>19</v>
      </c>
      <c s="16" r="I84"/>
      <c s="59" r="J84">
        <v>5000</v>
      </c>
      <c s="42" r="K84"/>
      <c s="21" r="L84">
        <f>(K84/K$77)-1</f>
        <v>-1</v>
      </c>
      <c s="16" r="M84">
        <f>K84-K$77</f>
        <v>-515</v>
      </c>
    </row>
    <row r="85">
      <c t="s" s="16" r="C85">
        <v>14</v>
      </c>
      <c t="str" s="16" r="D85">
        <f>D$76</f>
        <v>1 month</v>
      </c>
      <c s="49" r="E85"/>
      <c t="s" s="16" r="F85">
        <v>134</v>
      </c>
      <c t="s" s="45" r="G85">
        <v>120</v>
      </c>
      <c t="s" s="16" r="H85">
        <v>19</v>
      </c>
      <c s="16" r="I85"/>
      <c s="59" r="J85">
        <v>5000</v>
      </c>
      <c s="42" r="K85"/>
      <c s="21" r="L85">
        <f>(K85/K$77)-1</f>
        <v>-1</v>
      </c>
      <c s="16" r="M85">
        <f>K85-K$77</f>
        <v>-515</v>
      </c>
    </row>
    <row r="86">
      <c t="s" s="16" r="C86">
        <v>14</v>
      </c>
      <c t="str" s="16" r="D86">
        <f>D$76</f>
        <v>1 month</v>
      </c>
      <c s="49" r="E86"/>
      <c t="s" s="16" r="F86">
        <v>134</v>
      </c>
      <c t="s" s="45" r="G86">
        <v>120</v>
      </c>
      <c t="s" s="16" r="H86">
        <v>19</v>
      </c>
      <c s="16" r="I86"/>
      <c s="59" r="J86">
        <v>5000</v>
      </c>
      <c s="42" r="K86"/>
      <c s="21" r="L86">
        <f>(K86/K$77)-1</f>
        <v>-1</v>
      </c>
      <c s="16" r="M86">
        <f>K86-K$77</f>
        <v>-515</v>
      </c>
    </row>
    <row r="87">
      <c s="75" r="A87"/>
      <c t="s" s="75" r="B87">
        <v>283</v>
      </c>
      <c t="s" s="75" r="C87">
        <v>14</v>
      </c>
      <c t="str" s="75" r="D87">
        <f>D$76</f>
        <v>1 month</v>
      </c>
      <c s="45" r="E87"/>
      <c t="s" s="30" r="F87">
        <v>134</v>
      </c>
      <c t="s" s="45" r="G87">
        <v>120</v>
      </c>
      <c t="s" s="75" r="H87">
        <v>19</v>
      </c>
      <c s="75" r="I87"/>
      <c s="50" r="J87">
        <v>5000</v>
      </c>
      <c s="42" r="K87">
        <f>K$77</f>
        <v>515</v>
      </c>
      <c s="21" r="L87">
        <f>(K87/K$77)-1</f>
        <v>0</v>
      </c>
      <c s="16" r="M87">
        <f>K87-K$77</f>
        <v>0</v>
      </c>
    </row>
    <row r="88">
      <c s="75" r="A88"/>
      <c t="s" s="75" r="B88">
        <v>285</v>
      </c>
      <c t="s" s="75" r="C88">
        <v>14</v>
      </c>
      <c t="str" s="75" r="D88">
        <f>D$76</f>
        <v>1 month</v>
      </c>
      <c s="45" r="E88"/>
      <c t="s" s="30" r="F88">
        <v>98</v>
      </c>
      <c t="s" s="45" r="G88">
        <v>120</v>
      </c>
      <c t="s" s="75" r="H88">
        <v>19</v>
      </c>
      <c s="75" r="I88"/>
      <c s="50" r="J88">
        <v>5000</v>
      </c>
      <c s="42" r="K88">
        <v>600</v>
      </c>
      <c s="21" r="L88">
        <f>(K88/K$77)-1</f>
        <v>0.16504854368932</v>
      </c>
      <c s="16" r="M88">
        <f>K88-K$77</f>
        <v>85</v>
      </c>
    </row>
    <row r="89">
      <c s="75" r="A89"/>
      <c s="75" r="B89"/>
      <c t="s" s="75" r="C89">
        <v>14</v>
      </c>
      <c t="str" s="75" r="D89">
        <f>D$76</f>
        <v>1 month</v>
      </c>
      <c s="45" r="E89"/>
      <c t="s" s="30" r="F89">
        <v>99</v>
      </c>
      <c t="s" s="45" r="G89">
        <v>120</v>
      </c>
      <c t="s" s="75" r="H89">
        <v>19</v>
      </c>
      <c s="75" r="I89"/>
      <c s="50" r="J89">
        <v>5000</v>
      </c>
      <c s="42" r="K89">
        <v>680</v>
      </c>
      <c s="21" r="L89">
        <f>(K89/K$77)-1</f>
        <v>0.320388349514563</v>
      </c>
      <c s="16" r="M89">
        <f>K89-K$77</f>
        <v>165</v>
      </c>
    </row>
    <row r="90">
      <c s="75" r="A90"/>
      <c t="s" s="75" r="B90">
        <v>291</v>
      </c>
      <c t="s" s="75" r="C90">
        <v>14</v>
      </c>
      <c t="str" s="75" r="D90">
        <f>D$76</f>
        <v>1 month</v>
      </c>
      <c s="45" r="E90"/>
      <c t="s" s="30" r="F90">
        <v>42</v>
      </c>
      <c t="s" s="45" r="G90">
        <v>120</v>
      </c>
      <c t="s" s="75" r="H90">
        <v>19</v>
      </c>
      <c s="75" r="I90"/>
      <c s="50" r="J90">
        <v>5000</v>
      </c>
      <c s="42" r="K90">
        <v>880</v>
      </c>
      <c s="21" r="L90">
        <f>(K90/K$77)-1</f>
        <v>0.70873786407767</v>
      </c>
      <c s="16" r="M90">
        <f>K90-K$77</f>
        <v>365</v>
      </c>
    </row>
    <row r="91">
      <c s="75" r="A91"/>
      <c t="s" s="75" r="B91">
        <v>292</v>
      </c>
      <c t="s" s="75" r="C91">
        <v>14</v>
      </c>
      <c t="str" s="75" r="D91">
        <f>D$76</f>
        <v>1 month</v>
      </c>
      <c s="45" r="E91"/>
      <c t="s" s="30" r="F91">
        <v>294</v>
      </c>
      <c t="s" s="45" r="G91">
        <v>120</v>
      </c>
      <c t="s" s="75" r="H91">
        <v>19</v>
      </c>
      <c s="75" r="I91"/>
      <c s="50" r="J91">
        <v>5000</v>
      </c>
      <c s="42" r="K91">
        <v>1235</v>
      </c>
      <c s="21" r="L91">
        <f>(K91/K$77)-1</f>
        <v>1.39805825242718</v>
      </c>
      <c s="16" r="M91">
        <f>K91-K$77</f>
        <v>720</v>
      </c>
    </row>
    <row r="92">
      <c t="s" s="16" r="B92">
        <v>283</v>
      </c>
      <c t="s" s="16" r="C92">
        <v>14</v>
      </c>
      <c t="str" s="16" r="D92">
        <f>D$76</f>
        <v>1 month</v>
      </c>
      <c s="45" r="E92"/>
      <c t="s" s="16" r="F92">
        <v>134</v>
      </c>
      <c t="s" s="45" r="G92">
        <v>120</v>
      </c>
      <c t="s" s="16" r="H92">
        <v>19</v>
      </c>
      <c s="16" r="I92"/>
      <c s="59" r="J92">
        <v>5000</v>
      </c>
      <c s="42" r="K92">
        <f>K$77</f>
        <v>515</v>
      </c>
      <c s="21" r="L92">
        <f>(K92/K$77)-1</f>
        <v>0</v>
      </c>
      <c s="16" r="M92">
        <f>K92-K$77</f>
        <v>0</v>
      </c>
    </row>
    <row r="93">
      <c t="s" s="16" r="B93">
        <v>285</v>
      </c>
      <c t="s" s="16" r="C93">
        <v>14</v>
      </c>
      <c t="str" s="16" r="D93">
        <f>D$76</f>
        <v>1 month</v>
      </c>
      <c s="45" r="E93"/>
      <c t="s" s="16" r="F93">
        <v>134</v>
      </c>
      <c t="s" s="45" r="G93">
        <v>120</v>
      </c>
      <c t="s" s="16" r="H93">
        <v>19</v>
      </c>
      <c s="16" r="I93"/>
      <c s="59" r="J93">
        <v>5000</v>
      </c>
      <c s="42" r="K93"/>
      <c s="21" r="L93">
        <f>(K93/K$77)-1</f>
        <v>-1</v>
      </c>
      <c s="16" r="M93">
        <f>K93-K$77</f>
        <v>-515</v>
      </c>
    </row>
    <row r="94">
      <c s="75" r="A94"/>
      <c t="s" s="75" r="B94">
        <v>283</v>
      </c>
      <c t="s" s="75" r="C94">
        <v>14</v>
      </c>
      <c t="str" s="75" r="D94">
        <f>D$76</f>
        <v>1 month</v>
      </c>
      <c s="45" r="E94"/>
      <c t="s" s="75" r="F94">
        <v>134</v>
      </c>
      <c t="s" s="45" r="G94">
        <v>120</v>
      </c>
      <c t="s" s="30" r="H94">
        <v>19</v>
      </c>
      <c s="75" r="I94"/>
      <c s="50" r="J94">
        <v>5000</v>
      </c>
      <c s="42" r="K94">
        <f>K$77</f>
        <v>515</v>
      </c>
      <c s="21" r="L94">
        <f>(K94/K$77)-1</f>
        <v>0</v>
      </c>
      <c s="16" r="M94">
        <f>K94-K$77</f>
        <v>0</v>
      </c>
    </row>
    <row r="95">
      <c s="75" r="A95"/>
      <c t="s" s="75" r="B95">
        <v>291</v>
      </c>
      <c t="s" s="75" r="C95">
        <v>14</v>
      </c>
      <c t="str" s="75" r="D95">
        <f>D$76</f>
        <v>1 month</v>
      </c>
      <c s="45" r="E95"/>
      <c t="s" s="75" r="F95">
        <v>134</v>
      </c>
      <c t="s" s="45" r="G95">
        <v>120</v>
      </c>
      <c t="s" s="30" r="H95">
        <v>45</v>
      </c>
      <c s="75" r="I95"/>
      <c s="50" r="J95">
        <v>5000</v>
      </c>
      <c s="42" r="K95"/>
      <c s="21" r="L95">
        <f>(K95/K$77)-1</f>
        <v>-1</v>
      </c>
      <c s="16" r="M95">
        <f>K95-K$77</f>
        <v>-515</v>
      </c>
    </row>
    <row r="96">
      <c s="75" r="A96"/>
      <c t="s" s="75" r="B96">
        <v>291</v>
      </c>
      <c t="s" s="75" r="C96">
        <v>14</v>
      </c>
      <c t="str" s="75" r="D96">
        <f>D$76</f>
        <v>1 month</v>
      </c>
      <c s="45" r="E96"/>
      <c t="s" s="75" r="F96">
        <v>134</v>
      </c>
      <c t="s" s="45" r="G96">
        <v>120</v>
      </c>
      <c t="s" s="30" r="H96">
        <v>46</v>
      </c>
      <c s="75" r="I96"/>
      <c s="50" r="J96">
        <v>5000</v>
      </c>
      <c s="42" r="K96"/>
      <c s="21" r="L96">
        <f>(K96/K$77)-1</f>
        <v>-1</v>
      </c>
      <c s="16" r="M96">
        <f>K96-K$77</f>
        <v>-515</v>
      </c>
    </row>
    <row r="97">
      <c s="75" r="A97"/>
      <c t="s" s="75" r="B97">
        <v>291</v>
      </c>
      <c t="s" s="75" r="C97">
        <v>14</v>
      </c>
      <c t="str" s="75" r="D97">
        <f>D$76</f>
        <v>1 month</v>
      </c>
      <c s="45" r="E97"/>
      <c t="s" s="75" r="F97">
        <v>134</v>
      </c>
      <c t="s" s="45" r="G97">
        <v>120</v>
      </c>
      <c t="s" s="30" r="H97">
        <v>31</v>
      </c>
      <c s="75" r="I97"/>
      <c s="50" r="J97">
        <v>5000</v>
      </c>
      <c s="42" r="K97">
        <v>775</v>
      </c>
      <c s="21" r="L97">
        <f>(K97/K$77)-1</f>
        <v>0.504854368932039</v>
      </c>
      <c s="16" r="M97">
        <f>K97-K$77</f>
        <v>260</v>
      </c>
    </row>
    <row r="98">
      <c s="75" r="A98"/>
      <c t="s" s="75" r="B98">
        <v>292</v>
      </c>
      <c t="s" s="75" r="C98">
        <v>14</v>
      </c>
      <c t="str" s="75" r="D98">
        <f>D$76</f>
        <v>1 month</v>
      </c>
      <c s="45" r="E98"/>
      <c t="s" s="75" r="F98">
        <v>134</v>
      </c>
      <c t="s" s="45" r="G98">
        <v>120</v>
      </c>
      <c t="s" s="30" r="H98">
        <v>32</v>
      </c>
      <c s="75" r="I98"/>
      <c s="50" r="J98">
        <v>5000</v>
      </c>
      <c s="42" r="K98">
        <v>565</v>
      </c>
      <c s="21" r="L98">
        <f>(K98/K$77)-1</f>
        <v>0.097087378640777</v>
      </c>
      <c s="16" r="M98">
        <f>K98-K$77</f>
        <v>50</v>
      </c>
    </row>
    <row r="99">
      <c t="s" s="16" r="B99">
        <v>283</v>
      </c>
      <c t="s" s="16" r="C99">
        <v>14</v>
      </c>
      <c t="str" s="16" r="D99">
        <f>D$76</f>
        <v>1 month</v>
      </c>
      <c s="45" r="E99"/>
      <c t="s" s="16" r="F99">
        <v>134</v>
      </c>
      <c t="s" s="45" r="G99">
        <v>120</v>
      </c>
      <c t="s" s="16" r="H99">
        <v>19</v>
      </c>
      <c s="16" r="I99"/>
      <c s="73" r="J99">
        <v>500</v>
      </c>
      <c s="42" r="K99"/>
      <c s="21" r="L99">
        <f>(K99/K$77)-1</f>
        <v>-1</v>
      </c>
      <c s="16" r="M99">
        <f>K99-K$77</f>
        <v>-515</v>
      </c>
    </row>
    <row r="100">
      <c t="s" s="16" r="B100">
        <v>283</v>
      </c>
      <c t="s" s="16" r="C100">
        <v>14</v>
      </c>
      <c t="str" s="16" r="D100">
        <f>D$76</f>
        <v>1 month</v>
      </c>
      <c s="45" r="E100"/>
      <c t="s" s="16" r="F100">
        <v>134</v>
      </c>
      <c t="s" s="45" r="G100">
        <v>120</v>
      </c>
      <c t="s" s="16" r="H100">
        <v>19</v>
      </c>
      <c s="16" r="I100"/>
      <c s="73" r="J100">
        <v>1000</v>
      </c>
      <c s="42" r="K100"/>
      <c s="21" r="L100">
        <f>(K100/K$77)-1</f>
        <v>-1</v>
      </c>
      <c s="16" r="M100">
        <f>K100-K$77</f>
        <v>-515</v>
      </c>
    </row>
    <row r="101">
      <c s="16" r="B101"/>
      <c t="s" s="16" r="C101">
        <v>14</v>
      </c>
      <c t="str" s="16" r="D101">
        <f>D$76</f>
        <v>1 month</v>
      </c>
      <c s="45" r="E101"/>
      <c t="s" s="16" r="F101">
        <v>134</v>
      </c>
      <c t="s" s="45" r="G101">
        <v>120</v>
      </c>
      <c t="s" s="16" r="H101">
        <v>19</v>
      </c>
      <c s="16" r="I101"/>
      <c s="73" r="J101">
        <v>5000</v>
      </c>
      <c s="42" r="K101">
        <f>K$77</f>
        <v>515</v>
      </c>
      <c s="21" r="L101">
        <f>(K101/K$77)-1</f>
        <v>0</v>
      </c>
      <c s="16" r="M101">
        <f>K101-K$77</f>
        <v>0</v>
      </c>
    </row>
    <row r="102">
      <c s="16" r="B102"/>
      <c t="s" s="16" r="C102">
        <v>14</v>
      </c>
      <c t="str" s="16" r="D102">
        <f>D$76</f>
        <v>1 month</v>
      </c>
      <c s="45" r="E102"/>
      <c t="s" s="16" r="F102">
        <v>134</v>
      </c>
      <c t="s" s="45" r="G102">
        <v>120</v>
      </c>
      <c t="s" s="16" r="H102">
        <v>19</v>
      </c>
      <c s="16" r="I102"/>
      <c s="73" r="J102">
        <v>10000</v>
      </c>
      <c s="42" r="K102">
        <v>530</v>
      </c>
      <c s="21" r="L102">
        <f>(K102/K$77)-1</f>
        <v>0.029126213592233</v>
      </c>
      <c s="16" r="M102">
        <f>K102-K$77</f>
        <v>15</v>
      </c>
    </row>
    <row r="103">
      <c t="s" s="16" r="B103">
        <v>285</v>
      </c>
      <c t="s" s="16" r="C103">
        <v>14</v>
      </c>
      <c t="str" s="16" r="D103">
        <f>D$76</f>
        <v>1 month</v>
      </c>
      <c s="45" r="E103"/>
      <c t="s" s="16" r="F103">
        <v>134</v>
      </c>
      <c t="s" s="45" r="G103">
        <v>120</v>
      </c>
      <c t="s" s="16" r="H103">
        <v>19</v>
      </c>
      <c s="16" r="I103"/>
      <c s="73" r="J103">
        <v>25000</v>
      </c>
      <c s="42" r="K103">
        <v>550</v>
      </c>
      <c s="21" r="L103">
        <f>(K103/K$77)-1</f>
        <v>0.067961165048544</v>
      </c>
      <c s="16" r="M103">
        <f>K103-K$77</f>
        <v>35</v>
      </c>
    </row>
    <row r="104">
      <c s="16" r="B104"/>
      <c t="s" s="16" r="C104">
        <v>14</v>
      </c>
      <c t="str" s="16" r="D104">
        <f>D$76</f>
        <v>1 month</v>
      </c>
      <c s="45" r="E104"/>
      <c t="s" s="16" r="F104">
        <v>134</v>
      </c>
      <c t="s" s="45" r="G104">
        <v>120</v>
      </c>
      <c t="s" s="16" r="H104">
        <v>19</v>
      </c>
      <c s="16" r="I104"/>
      <c s="73" r="J104">
        <v>50000</v>
      </c>
      <c s="42" r="K104">
        <v>600</v>
      </c>
      <c s="21" r="L104">
        <f>(K104/K$77)-1</f>
        <v>0.16504854368932</v>
      </c>
      <c s="16" r="M104">
        <f>K104-K$77</f>
        <v>85</v>
      </c>
    </row>
    <row r="105">
      <c s="16" r="B105"/>
      <c t="s" s="16" r="C105">
        <v>14</v>
      </c>
      <c t="str" s="16" r="D105">
        <f>D$76</f>
        <v>1 month</v>
      </c>
      <c s="45" r="E105"/>
      <c t="s" s="16" r="F105">
        <v>134</v>
      </c>
      <c t="s" s="45" r="G105">
        <v>120</v>
      </c>
      <c t="s" s="16" r="H105">
        <v>19</v>
      </c>
      <c s="25" r="J105">
        <v>100000</v>
      </c>
      <c s="42" r="K105">
        <v>775</v>
      </c>
      <c s="21" r="L105">
        <f>(K105/K$77)-1</f>
        <v>0.504854368932039</v>
      </c>
      <c s="16" r="M105">
        <f>K105-K$77</f>
        <v>260</v>
      </c>
    </row>
    <row r="106">
      <c t="s" s="16" r="B106">
        <v>293</v>
      </c>
      <c t="s" s="16" r="C106">
        <v>14</v>
      </c>
      <c t="str" s="16" r="D106">
        <f>D$76</f>
        <v>1 month</v>
      </c>
      <c s="45" r="E106"/>
      <c t="s" s="16" r="F106">
        <v>134</v>
      </c>
      <c t="s" s="45" r="G106">
        <v>120</v>
      </c>
      <c t="s" s="16" r="H106">
        <v>19</v>
      </c>
      <c s="25" r="J106">
        <v>250000</v>
      </c>
      <c s="42" r="K106">
        <v>915</v>
      </c>
      <c s="21" r="L106">
        <f>(K106/K$77)-1</f>
        <v>0.776699029126214</v>
      </c>
      <c s="16" r="M106">
        <f>K106-K$77</f>
        <v>400</v>
      </c>
    </row>
    <row r="107">
      <c s="16" r="B107"/>
      <c t="s" s="16" r="C107">
        <v>14</v>
      </c>
      <c t="str" s="16" r="D107">
        <f>D$76</f>
        <v>1 month</v>
      </c>
      <c s="45" r="E107"/>
      <c t="s" s="16" r="F107">
        <v>134</v>
      </c>
      <c t="s" s="45" r="G107">
        <v>120</v>
      </c>
      <c t="s" s="16" r="H107">
        <v>19</v>
      </c>
      <c s="25" r="J107">
        <v>500000</v>
      </c>
      <c s="42" r="K107">
        <v>1030</v>
      </c>
      <c s="21" r="L107">
        <f>(K107/K$77)-1</f>
        <v>1</v>
      </c>
      <c s="16" r="M107">
        <f>K107-K$77</f>
        <v>515</v>
      </c>
    </row>
    <row r="108">
      <c s="16" r="B108"/>
      <c t="s" s="16" r="C108">
        <v>14</v>
      </c>
      <c t="str" s="16" r="D108">
        <f>D$76</f>
        <v>1 month</v>
      </c>
      <c s="45" r="E108"/>
      <c t="s" s="16" r="F108">
        <v>134</v>
      </c>
      <c t="s" s="45" r="G108">
        <v>120</v>
      </c>
      <c t="s" s="16" r="H108">
        <v>19</v>
      </c>
      <c s="25" r="J108">
        <v>1000000</v>
      </c>
      <c s="42" r="K108">
        <v>1260</v>
      </c>
      <c s="21" r="L108">
        <f>(K108/K$77)-1</f>
        <v>1.44660194174757</v>
      </c>
      <c s="16" r="M108">
        <f>K108-K$77</f>
        <v>745</v>
      </c>
    </row>
    <row r="109">
      <c t="s" s="16" r="B109">
        <v>291</v>
      </c>
      <c t="s" s="16" r="C109">
        <v>14</v>
      </c>
      <c t="str" s="16" r="D109">
        <f>D$76</f>
        <v>1 month</v>
      </c>
      <c s="45" r="E109"/>
      <c t="s" s="16" r="F109">
        <v>134</v>
      </c>
      <c t="s" s="45" r="G109">
        <v>120</v>
      </c>
      <c t="s" s="16" r="H109">
        <v>19</v>
      </c>
      <c s="25" r="J109">
        <v>3000000</v>
      </c>
      <c s="42" r="K109">
        <v>1715</v>
      </c>
      <c s="21" r="L109">
        <f>(K109/K$77)-1</f>
        <v>2.33009708737864</v>
      </c>
      <c s="16" r="M109">
        <f>K109-K$77</f>
        <v>1200</v>
      </c>
    </row>
    <row r="110">
      <c t="s" s="16" r="C110">
        <v>14</v>
      </c>
      <c t="str" s="16" r="D110">
        <f>D$76</f>
        <v>1 month</v>
      </c>
      <c s="45" r="E110"/>
      <c t="s" s="16" r="F110">
        <v>134</v>
      </c>
      <c t="s" s="45" r="G110">
        <v>120</v>
      </c>
      <c t="s" s="16" r="H110">
        <v>19</v>
      </c>
      <c s="25" r="J110">
        <v>5000000</v>
      </c>
      <c s="42" r="K110">
        <v>2000</v>
      </c>
      <c s="21" r="L110">
        <f>(K110/K$77)-1</f>
        <v>2.88349514563107</v>
      </c>
      <c s="16" r="M110">
        <f>K110-K$77</f>
        <v>1485</v>
      </c>
    </row>
    <row r="111">
      <c t="s" s="16" r="B111">
        <v>292</v>
      </c>
      <c t="s" s="16" r="C111">
        <v>14</v>
      </c>
      <c t="str" s="16" r="D111">
        <f>D$76</f>
        <v>1 month</v>
      </c>
      <c s="45" r="E111"/>
      <c t="s" s="16" r="F111">
        <v>134</v>
      </c>
      <c t="s" s="45" r="G111">
        <v>120</v>
      </c>
      <c t="s" s="16" r="H111">
        <v>19</v>
      </c>
      <c s="25" r="J111">
        <v>10000000</v>
      </c>
      <c s="42" r="K111"/>
      <c s="21" r="L111">
        <f>(K111/K$77)-1</f>
        <v>-1</v>
      </c>
      <c s="16" r="M111">
        <f>K111-K$77</f>
        <v>-515</v>
      </c>
    </row>
    <row r="112">
      <c t="s" s="16" r="C112">
        <v>14</v>
      </c>
      <c t="str" s="16" r="D112">
        <f>D$76</f>
        <v>1 month</v>
      </c>
      <c s="45" r="E112"/>
      <c t="s" s="16" r="F112">
        <v>134</v>
      </c>
      <c t="s" s="45" r="G112">
        <v>120</v>
      </c>
      <c t="s" s="16" r="H112">
        <v>19</v>
      </c>
      <c s="25" r="J112">
        <v>25000000</v>
      </c>
      <c s="42" r="K112"/>
      <c s="21" r="L112">
        <f>(K112/K$77)-1</f>
        <v>-1</v>
      </c>
      <c s="16" r="M112">
        <f>K112-K$77</f>
        <v>-515</v>
      </c>
    </row>
    <row r="113">
      <c t="s" s="16" r="C113">
        <v>14</v>
      </c>
      <c t="str" s="16" r="D113">
        <f>D$76</f>
        <v>1 month</v>
      </c>
      <c s="45" r="E113"/>
      <c t="s" s="16" r="F113">
        <v>134</v>
      </c>
      <c t="s" s="45" r="G113">
        <v>120</v>
      </c>
      <c t="s" s="16" r="H113">
        <v>19</v>
      </c>
      <c t="s" s="19" r="J113">
        <v>33</v>
      </c>
      <c s="42" r="K113">
        <v>2575</v>
      </c>
      <c s="21" r="L113">
        <f>(K113/K$77)-1</f>
        <v>4</v>
      </c>
      <c s="16" r="M113">
        <f>K113-K$77</f>
        <v>2060</v>
      </c>
    </row>
    <row r="114">
      <c t="s" s="75" r="A114">
        <v>297</v>
      </c>
      <c t="s" s="75" r="B114">
        <v>283</v>
      </c>
      <c t="s" s="75" r="C114">
        <v>14</v>
      </c>
      <c t="s" s="30" r="D114">
        <v>52</v>
      </c>
      <c s="45" r="E114"/>
      <c t="s" s="75" r="F114">
        <v>134</v>
      </c>
      <c t="s" s="45" r="G114">
        <v>120</v>
      </c>
      <c t="s" s="75" r="H114">
        <v>19</v>
      </c>
      <c s="75" r="I114"/>
      <c s="50" r="J114">
        <v>5000</v>
      </c>
      <c s="67" r="K114">
        <v>515</v>
      </c>
      <c s="21" r="L114">
        <f>(K114/K$114)-1</f>
        <v>0</v>
      </c>
      <c s="16" r="M114">
        <f>K114-K$114</f>
        <v>0</v>
      </c>
    </row>
    <row r="115">
      <c s="75" r="A115"/>
      <c t="s" s="75" r="B115">
        <v>283</v>
      </c>
      <c t="s" s="75" r="C115">
        <v>14</v>
      </c>
      <c t="s" s="30" r="D115">
        <v>53</v>
      </c>
      <c s="45" r="E115"/>
      <c t="str" s="75" r="F115">
        <f>F$114</f>
        <v>1/8 pg</v>
      </c>
      <c t="s" s="45" r="G115">
        <v>120</v>
      </c>
      <c t="s" s="75" r="H115">
        <v>19</v>
      </c>
      <c s="75" r="I115"/>
      <c s="50" r="J115">
        <f>J$114</f>
        <v>5000</v>
      </c>
      <c s="42" r="K115">
        <v>585</v>
      </c>
      <c s="21" r="L115">
        <f>(K115/K$114)-1</f>
        <v>0.135922330097087</v>
      </c>
      <c s="16" r="M115">
        <f>K115-K$114</f>
        <v>70</v>
      </c>
    </row>
    <row r="116">
      <c s="75" r="A116"/>
      <c t="s" s="75" r="B116">
        <v>293</v>
      </c>
      <c t="s" s="75" r="C116">
        <v>14</v>
      </c>
      <c t="s" s="30" r="D116">
        <v>15</v>
      </c>
      <c s="45" r="E116"/>
      <c t="str" s="75" r="F116">
        <f>F$114</f>
        <v>1/8 pg</v>
      </c>
      <c t="s" s="45" r="G116">
        <v>120</v>
      </c>
      <c t="s" s="75" r="H116">
        <v>19</v>
      </c>
      <c s="75" r="I116"/>
      <c s="50" r="J116">
        <f>J$114</f>
        <v>5000</v>
      </c>
      <c s="42" r="K116">
        <v>640</v>
      </c>
      <c s="21" r="L116">
        <f>(K116/K$114)-1</f>
        <v>0.242718446601942</v>
      </c>
      <c s="16" r="M116">
        <f>K116-K$114</f>
        <v>125</v>
      </c>
    </row>
    <row r="117">
      <c s="75" r="A117"/>
      <c t="s" s="75" r="B117">
        <v>292</v>
      </c>
      <c t="s" s="75" r="C117">
        <v>14</v>
      </c>
      <c t="s" s="30" r="D117">
        <v>54</v>
      </c>
      <c s="45" r="E117"/>
      <c t="str" s="75" r="F117">
        <f>F$114</f>
        <v>1/8 pg</v>
      </c>
      <c t="s" s="45" r="G117">
        <v>120</v>
      </c>
      <c t="s" s="75" r="H117">
        <v>19</v>
      </c>
      <c s="75" r="I117"/>
      <c s="50" r="J117">
        <f>J$114</f>
        <v>5000</v>
      </c>
      <c s="42" r="K117">
        <v>685</v>
      </c>
      <c s="21" r="L117">
        <f>(K117/K$114)-1</f>
        <v>0.330097087378641</v>
      </c>
      <c s="16" r="M117">
        <f>K117-K$114</f>
        <v>170</v>
      </c>
    </row>
    <row r="118">
      <c s="75" r="A118"/>
      <c t="s" s="75" r="B118">
        <v>292</v>
      </c>
      <c t="s" s="75" r="C118">
        <v>14</v>
      </c>
      <c t="s" s="30" r="D118">
        <v>54</v>
      </c>
      <c s="45" r="E118"/>
      <c t="str" s="75" r="F118">
        <f>F$114</f>
        <v>1/8 pg</v>
      </c>
      <c t="s" s="45" r="G118">
        <v>120</v>
      </c>
      <c t="s" s="75" r="H118">
        <v>19</v>
      </c>
      <c s="75" r="I118"/>
      <c s="50" r="J118">
        <f>J$114</f>
        <v>5000</v>
      </c>
      <c s="42" r="K118">
        <v>860</v>
      </c>
      <c s="21" r="L118">
        <f>(K118/K$114)-1</f>
        <v>0.669902912621359</v>
      </c>
      <c s="16" r="M118">
        <f>K118-K$114</f>
        <v>345</v>
      </c>
    </row>
    <row r="119">
      <c s="75" r="A119"/>
      <c t="s" s="75" r="B119">
        <v>292</v>
      </c>
      <c t="s" s="75" r="C119">
        <v>14</v>
      </c>
      <c t="s" s="30" r="D119">
        <v>54</v>
      </c>
      <c s="45" r="E119"/>
      <c t="str" s="75" r="F119">
        <f>F$114</f>
        <v>1/8 pg</v>
      </c>
      <c t="s" s="45" r="G119">
        <v>120</v>
      </c>
      <c t="s" s="75" r="H119">
        <v>19</v>
      </c>
      <c s="75" r="I119"/>
      <c s="50" r="J119">
        <f>J$114</f>
        <v>5000</v>
      </c>
      <c s="42" r="K119">
        <v>995</v>
      </c>
      <c s="21" r="L119">
        <f>(K119/K$114)-1</f>
        <v>0.932038834951456</v>
      </c>
      <c s="16" r="M119">
        <f>K119-K$114</f>
        <v>480</v>
      </c>
    </row>
    <row r="120">
      <c t="s" s="16" r="B120">
        <v>283</v>
      </c>
      <c t="s" s="16" r="C120">
        <v>14</v>
      </c>
      <c t="s" s="16" r="D120">
        <v>52</v>
      </c>
      <c s="49" r="E120"/>
      <c t="str" s="16" r="F120">
        <f>F$114</f>
        <v>1/8 pg</v>
      </c>
      <c t="s" s="45" r="G120">
        <v>120</v>
      </c>
      <c t="s" s="16" r="H120">
        <v>19</v>
      </c>
      <c s="16" r="I120"/>
      <c s="65" r="J120">
        <f>J$114</f>
        <v>5000</v>
      </c>
      <c s="42" r="K120">
        <f>K$114</f>
        <v>515</v>
      </c>
      <c s="21" r="L120">
        <f>(K120/K$114)-1</f>
        <v>0</v>
      </c>
      <c s="16" r="M120">
        <f>K120-K$114</f>
        <v>0</v>
      </c>
    </row>
    <row r="121">
      <c t="s" s="16" r="B121">
        <v>292</v>
      </c>
      <c t="s" s="16" r="C121">
        <v>14</v>
      </c>
      <c t="s" s="16" r="D121">
        <v>52</v>
      </c>
      <c s="49" r="E121"/>
      <c t="str" s="16" r="F121">
        <f>F$114</f>
        <v>1/8 pg</v>
      </c>
      <c t="s" s="45" r="G121">
        <v>120</v>
      </c>
      <c t="s" s="16" r="H121">
        <v>19</v>
      </c>
      <c s="16" r="I121"/>
      <c s="65" r="J121">
        <f>J$114</f>
        <v>5000</v>
      </c>
      <c s="42" r="K121"/>
      <c s="21" r="L121">
        <f>(K121/K$114)-1</f>
        <v>-1</v>
      </c>
      <c s="16" r="M121">
        <f>K121-K$114</f>
        <v>-515</v>
      </c>
    </row>
    <row r="122">
      <c t="s" s="16" r="C122">
        <v>14</v>
      </c>
      <c t="s" s="16" r="D122">
        <v>52</v>
      </c>
      <c s="49" r="E122"/>
      <c t="str" s="16" r="F122">
        <f>F$114</f>
        <v>1/8 pg</v>
      </c>
      <c t="s" s="45" r="G122">
        <v>120</v>
      </c>
      <c t="s" s="16" r="H122">
        <v>19</v>
      </c>
      <c s="16" r="I122"/>
      <c s="65" r="J122">
        <f>J$114</f>
        <v>5000</v>
      </c>
      <c s="42" r="K122"/>
      <c s="21" r="L122">
        <f>(K122/K$114)-1</f>
        <v>-1</v>
      </c>
      <c s="16" r="M122">
        <f>K122-K$114</f>
        <v>-515</v>
      </c>
    </row>
    <row r="123">
      <c s="75" r="A123"/>
      <c t="s" s="75" r="B123">
        <v>283</v>
      </c>
      <c t="s" s="75" r="C123">
        <v>14</v>
      </c>
      <c t="s" s="75" r="D123">
        <v>52</v>
      </c>
      <c s="45" r="E123"/>
      <c t="str" s="30" r="F123">
        <f>F$114</f>
        <v>1/8 pg</v>
      </c>
      <c t="s" s="45" r="G123">
        <v>120</v>
      </c>
      <c t="s" s="75" r="H123">
        <v>19</v>
      </c>
      <c s="75" r="I123"/>
      <c s="50" r="J123">
        <f>J$114</f>
        <v>5000</v>
      </c>
      <c s="42" r="K123">
        <f>K$114</f>
        <v>515</v>
      </c>
      <c s="21" r="L123">
        <f>(K123/K$114)-1</f>
        <v>0</v>
      </c>
      <c s="16" r="M123">
        <f>K123-K$114</f>
        <v>0</v>
      </c>
    </row>
    <row r="124">
      <c s="75" r="A124"/>
      <c t="s" s="75" r="B124">
        <v>285</v>
      </c>
      <c t="s" s="75" r="C124">
        <v>14</v>
      </c>
      <c t="s" s="75" r="D124">
        <v>52</v>
      </c>
      <c s="45" r="E124"/>
      <c t="s" s="30" r="F124">
        <v>98</v>
      </c>
      <c t="s" s="45" r="G124">
        <v>120</v>
      </c>
      <c t="s" s="75" r="H124">
        <v>19</v>
      </c>
      <c s="75" r="I124"/>
      <c s="50" r="J124">
        <f>J$114</f>
        <v>5000</v>
      </c>
      <c s="42" r="K124">
        <v>600</v>
      </c>
      <c s="21" r="L124">
        <f>(K124/K$114)-1</f>
        <v>0.16504854368932</v>
      </c>
      <c s="16" r="M124">
        <f>K124-K$114</f>
        <v>85</v>
      </c>
    </row>
    <row r="125">
      <c s="75" r="A125"/>
      <c s="75" r="B125"/>
      <c t="s" s="75" r="C125">
        <v>14</v>
      </c>
      <c t="s" s="75" r="D125">
        <v>52</v>
      </c>
      <c s="45" r="E125"/>
      <c t="s" s="30" r="F125">
        <v>99</v>
      </c>
      <c t="s" s="45" r="G125">
        <v>120</v>
      </c>
      <c t="s" s="75" r="H125">
        <v>19</v>
      </c>
      <c s="75" r="I125"/>
      <c s="50" r="J125">
        <f>J$114</f>
        <v>5000</v>
      </c>
      <c s="42" r="K125">
        <v>680</v>
      </c>
      <c s="21" r="L125">
        <f>(K125/K$114)-1</f>
        <v>0.320388349514563</v>
      </c>
      <c s="16" r="M125">
        <f>K125-K$114</f>
        <v>165</v>
      </c>
    </row>
    <row r="126">
      <c s="75" r="A126"/>
      <c t="s" s="75" r="B126">
        <v>291</v>
      </c>
      <c t="s" s="75" r="C126">
        <v>14</v>
      </c>
      <c t="s" s="75" r="D126">
        <v>52</v>
      </c>
      <c s="45" r="E126"/>
      <c t="s" s="30" r="F126">
        <v>42</v>
      </c>
      <c t="s" s="45" r="G126">
        <v>120</v>
      </c>
      <c t="s" s="75" r="H126">
        <v>19</v>
      </c>
      <c s="75" r="I126"/>
      <c s="50" r="J126">
        <f>J$114</f>
        <v>5000</v>
      </c>
      <c s="42" r="K126">
        <v>880</v>
      </c>
      <c s="21" r="L126">
        <f>(K126/K$114)-1</f>
        <v>0.70873786407767</v>
      </c>
      <c s="16" r="M126">
        <f>K126-K$114</f>
        <v>365</v>
      </c>
    </row>
    <row r="127">
      <c s="75" r="A127"/>
      <c t="s" s="75" r="B127">
        <v>292</v>
      </c>
      <c t="s" s="75" r="C127">
        <v>14</v>
      </c>
      <c t="s" s="75" r="D127">
        <v>52</v>
      </c>
      <c s="45" r="E127"/>
      <c t="s" s="30" r="F127">
        <v>298</v>
      </c>
      <c t="s" s="45" r="G127">
        <v>120</v>
      </c>
      <c t="s" s="75" r="H127">
        <v>19</v>
      </c>
      <c s="75" r="I127"/>
      <c s="50" r="J127">
        <f>J$114</f>
        <v>5000</v>
      </c>
      <c s="42" r="K127">
        <v>1235</v>
      </c>
      <c s="21" r="L127">
        <f>(K127/K$114)-1</f>
        <v>1.39805825242718</v>
      </c>
      <c s="16" r="M127">
        <f>K127-K$114</f>
        <v>720</v>
      </c>
    </row>
    <row r="128">
      <c t="s" s="16" r="B128">
        <v>283</v>
      </c>
      <c t="s" s="16" r="C128">
        <v>14</v>
      </c>
      <c t="s" s="16" r="D128">
        <v>52</v>
      </c>
      <c s="45" r="E128"/>
      <c t="str" s="16" r="F128">
        <f>F$114</f>
        <v>1/8 pg</v>
      </c>
      <c s="45" r="G128"/>
      <c t="s" s="16" r="H128">
        <v>19</v>
      </c>
      <c s="16" r="I128"/>
      <c s="65" r="J128">
        <f>J$114</f>
        <v>5000</v>
      </c>
      <c s="42" r="K128">
        <f>K$114</f>
        <v>515</v>
      </c>
      <c s="21" r="L128">
        <f>(K128/K$114)-1</f>
        <v>0</v>
      </c>
      <c s="16" r="M128">
        <f>K128-K$114</f>
        <v>0</v>
      </c>
    </row>
    <row r="129">
      <c t="s" s="16" r="B129">
        <v>285</v>
      </c>
      <c t="s" s="16" r="C129">
        <v>14</v>
      </c>
      <c t="s" s="16" r="D129">
        <v>52</v>
      </c>
      <c s="45" r="E129"/>
      <c t="str" s="16" r="F129">
        <f>F$114</f>
        <v>1/8 pg</v>
      </c>
      <c s="49" r="G129"/>
      <c t="s" s="16" r="H129">
        <v>19</v>
      </c>
      <c s="16" r="I129"/>
      <c s="65" r="J129">
        <f>J$114</f>
        <v>5000</v>
      </c>
      <c s="42" r="K129"/>
      <c s="21" r="L129">
        <f>(K129/K$114)-1</f>
        <v>-1</v>
      </c>
      <c s="16" r="M129">
        <f>K129-K$114</f>
        <v>-515</v>
      </c>
    </row>
    <row r="130">
      <c s="75" r="A130"/>
      <c t="s" s="75" r="B130">
        <v>283</v>
      </c>
      <c t="s" s="75" r="C130">
        <v>14</v>
      </c>
      <c t="s" s="75" r="D130">
        <v>52</v>
      </c>
      <c s="45" r="E130"/>
      <c t="str" s="75" r="F130">
        <f>F$114</f>
        <v>1/8 pg</v>
      </c>
      <c t="s" s="45" r="G130">
        <v>120</v>
      </c>
      <c t="s" s="30" r="H130">
        <v>19</v>
      </c>
      <c s="75" r="I130"/>
      <c s="50" r="J130">
        <f>J$114</f>
        <v>5000</v>
      </c>
      <c s="42" r="K130">
        <f>K$114</f>
        <v>515</v>
      </c>
      <c s="21" r="L130">
        <f>(K130/K$114)-1</f>
        <v>0</v>
      </c>
      <c s="16" r="M130">
        <f>K130-K$114</f>
        <v>0</v>
      </c>
    </row>
    <row r="131">
      <c s="75" r="A131"/>
      <c s="75" r="B131"/>
      <c t="s" s="75" r="C131">
        <v>14</v>
      </c>
      <c t="s" s="75" r="D131">
        <v>52</v>
      </c>
      <c s="45" r="E131"/>
      <c t="str" s="75" r="F131">
        <f>F$114</f>
        <v>1/8 pg</v>
      </c>
      <c t="s" s="45" r="G131">
        <v>120</v>
      </c>
      <c t="s" s="30" r="H131">
        <v>45</v>
      </c>
      <c s="75" r="I131"/>
      <c s="50" r="J131">
        <f>J$114</f>
        <v>5000</v>
      </c>
      <c s="42" r="K131"/>
      <c s="21" r="L131">
        <f>(K131/K$114)-1</f>
        <v>-1</v>
      </c>
      <c s="16" r="M131">
        <f>K131-K$114</f>
        <v>-515</v>
      </c>
    </row>
    <row r="132">
      <c s="75" r="A132"/>
      <c s="75" r="B132"/>
      <c t="s" s="75" r="C132">
        <v>14</v>
      </c>
      <c t="s" s="75" r="D132">
        <v>52</v>
      </c>
      <c s="45" r="E132"/>
      <c t="str" s="75" r="F132">
        <f>F$114</f>
        <v>1/8 pg</v>
      </c>
      <c t="s" s="45" r="G132">
        <v>120</v>
      </c>
      <c t="s" s="30" r="H132">
        <v>46</v>
      </c>
      <c s="75" r="I132"/>
      <c s="50" r="J132">
        <f>J$114</f>
        <v>5000</v>
      </c>
      <c s="42" r="K132"/>
      <c s="21" r="L132">
        <f>(K132/K$114)-1</f>
        <v>-1</v>
      </c>
      <c s="16" r="M132">
        <f>K132-K$114</f>
        <v>-515</v>
      </c>
    </row>
    <row r="133">
      <c s="75" r="A133"/>
      <c t="s" s="75" r="B133">
        <v>291</v>
      </c>
      <c t="s" s="75" r="C133">
        <v>14</v>
      </c>
      <c t="s" s="75" r="D133">
        <v>52</v>
      </c>
      <c s="45" r="E133"/>
      <c t="str" s="75" r="F133">
        <f>F$114</f>
        <v>1/8 pg</v>
      </c>
      <c t="s" s="45" r="G133">
        <v>120</v>
      </c>
      <c t="s" s="30" r="H133">
        <v>31</v>
      </c>
      <c s="75" r="I133"/>
      <c s="50" r="J133">
        <f>J$114</f>
        <v>5000</v>
      </c>
      <c s="42" r="K133">
        <v>775</v>
      </c>
      <c s="21" r="L133">
        <f>(K133/K$114)-1</f>
        <v>0.504854368932039</v>
      </c>
      <c s="16" r="M133">
        <f>K133-K$114</f>
        <v>260</v>
      </c>
    </row>
    <row r="134">
      <c s="75" r="A134"/>
      <c t="s" s="75" r="B134">
        <v>292</v>
      </c>
      <c t="s" s="75" r="C134">
        <v>14</v>
      </c>
      <c t="s" s="75" r="D134">
        <v>52</v>
      </c>
      <c s="45" r="E134"/>
      <c t="str" s="75" r="F134">
        <f>F$114</f>
        <v>1/8 pg</v>
      </c>
      <c t="s" s="45" r="G134">
        <v>120</v>
      </c>
      <c t="s" s="30" r="H134">
        <v>32</v>
      </c>
      <c s="75" r="I134"/>
      <c s="50" r="J134">
        <f>J$114</f>
        <v>5000</v>
      </c>
      <c s="42" r="K134">
        <v>565</v>
      </c>
      <c s="21" r="L134">
        <f>(K134/K$114)-1</f>
        <v>0.097087378640777</v>
      </c>
      <c s="16" r="M134">
        <f>K134-K$114</f>
        <v>50</v>
      </c>
    </row>
    <row r="135">
      <c t="s" s="16" r="B135">
        <v>283</v>
      </c>
      <c t="s" s="16" r="C135">
        <v>14</v>
      </c>
      <c t="s" s="16" r="D135">
        <v>52</v>
      </c>
      <c s="45" r="E135"/>
      <c t="str" s="16" r="F135">
        <f>F$114</f>
        <v>1/8 pg</v>
      </c>
      <c t="s" s="45" r="G135">
        <v>120</v>
      </c>
      <c t="s" s="16" r="H135">
        <v>19</v>
      </c>
      <c s="16" r="I135"/>
      <c s="73" r="J135">
        <v>1000</v>
      </c>
      <c s="67" r="K135"/>
      <c s="21" r="L135">
        <f>(K135/K$114)-1</f>
        <v>-1</v>
      </c>
      <c s="16" r="M135">
        <f>K135-K$114</f>
        <v>-515</v>
      </c>
    </row>
    <row r="136">
      <c s="16" r="B136"/>
      <c t="s" s="16" r="C136">
        <v>14</v>
      </c>
      <c t="s" s="16" r="D136">
        <v>52</v>
      </c>
      <c s="45" r="E136"/>
      <c t="str" s="16" r="F136">
        <f>F$114</f>
        <v>1/8 pg</v>
      </c>
      <c t="s" s="45" r="G136">
        <v>120</v>
      </c>
      <c t="s" s="16" r="H136">
        <v>19</v>
      </c>
      <c s="16" r="I136"/>
      <c s="73" r="J136">
        <v>5000</v>
      </c>
      <c s="42" r="K136">
        <f>K$114</f>
        <v>515</v>
      </c>
      <c s="21" r="L136">
        <f>(K136/K$114)-1</f>
        <v>0</v>
      </c>
      <c s="16" r="M136">
        <f>K136-K$114</f>
        <v>0</v>
      </c>
    </row>
    <row r="137">
      <c s="16" r="B137"/>
      <c t="s" s="16" r="C137">
        <v>14</v>
      </c>
      <c t="s" s="16" r="D137">
        <v>52</v>
      </c>
      <c s="45" r="E137"/>
      <c t="str" s="16" r="F137">
        <f>F$114</f>
        <v>1/8 pg</v>
      </c>
      <c t="s" s="45" r="G137">
        <v>120</v>
      </c>
      <c t="s" s="16" r="H137">
        <v>19</v>
      </c>
      <c s="16" r="I137"/>
      <c s="73" r="J137">
        <v>10000</v>
      </c>
      <c s="42" r="K137">
        <v>530</v>
      </c>
      <c s="21" r="L137">
        <f>(K137/K$114)-1</f>
        <v>0.029126213592233</v>
      </c>
      <c s="16" r="M137">
        <f>K137-K$114</f>
        <v>15</v>
      </c>
    </row>
    <row r="138">
      <c t="s" s="16" r="B138">
        <v>285</v>
      </c>
      <c t="s" s="16" r="C138">
        <v>14</v>
      </c>
      <c t="s" s="16" r="D138">
        <v>52</v>
      </c>
      <c s="45" r="E138"/>
      <c t="str" s="16" r="F138">
        <f>F$114</f>
        <v>1/8 pg</v>
      </c>
      <c t="s" s="45" r="G138">
        <v>120</v>
      </c>
      <c t="s" s="16" r="H138">
        <v>19</v>
      </c>
      <c s="16" r="I138"/>
      <c s="73" r="J138">
        <v>25000</v>
      </c>
      <c s="42" r="K138">
        <v>550</v>
      </c>
      <c s="21" r="L138">
        <f>(K138/K$114)-1</f>
        <v>0.067961165048544</v>
      </c>
      <c s="16" r="M138">
        <f>K138-K$114</f>
        <v>35</v>
      </c>
    </row>
    <row r="139">
      <c s="16" r="B139"/>
      <c t="s" s="16" r="C139">
        <v>14</v>
      </c>
      <c t="s" s="16" r="D139">
        <v>52</v>
      </c>
      <c s="45" r="E139"/>
      <c t="str" s="16" r="F139">
        <f>F$114</f>
        <v>1/8 pg</v>
      </c>
      <c t="s" s="45" r="G139">
        <v>120</v>
      </c>
      <c t="s" s="16" r="H139">
        <v>19</v>
      </c>
      <c s="16" r="I139"/>
      <c s="73" r="J139">
        <v>50000</v>
      </c>
      <c s="42" r="K139">
        <v>600</v>
      </c>
      <c s="21" r="L139">
        <f>(K139/K$114)-1</f>
        <v>0.16504854368932</v>
      </c>
      <c s="16" r="M139">
        <f>K139-K$114</f>
        <v>85</v>
      </c>
    </row>
    <row r="140">
      <c s="16" r="B140"/>
      <c t="s" s="16" r="C140">
        <v>14</v>
      </c>
      <c t="s" s="16" r="D140">
        <v>52</v>
      </c>
      <c s="45" r="E140"/>
      <c t="str" s="16" r="F140">
        <f>F$114</f>
        <v>1/8 pg</v>
      </c>
      <c t="s" s="45" r="G140">
        <v>120</v>
      </c>
      <c t="s" s="16" r="H140">
        <v>19</v>
      </c>
      <c s="25" r="J140">
        <v>100000</v>
      </c>
      <c s="42" r="K140">
        <v>775</v>
      </c>
      <c s="21" r="L140">
        <f>(K140/K$114)-1</f>
        <v>0.504854368932039</v>
      </c>
      <c s="16" r="M140">
        <f>K140-K$114</f>
        <v>260</v>
      </c>
    </row>
    <row r="141">
      <c t="s" s="16" r="B141">
        <v>293</v>
      </c>
      <c t="s" s="16" r="C141">
        <v>14</v>
      </c>
      <c t="s" s="16" r="D141">
        <v>52</v>
      </c>
      <c s="45" r="E141"/>
      <c t="str" s="16" r="F141">
        <f>F$114</f>
        <v>1/8 pg</v>
      </c>
      <c t="s" s="45" r="G141">
        <v>120</v>
      </c>
      <c t="s" s="16" r="H141">
        <v>19</v>
      </c>
      <c s="25" r="J141">
        <v>250000</v>
      </c>
      <c s="42" r="K141">
        <v>915</v>
      </c>
      <c s="21" r="L141">
        <f>(K141/K$114)-1</f>
        <v>0.776699029126214</v>
      </c>
      <c s="16" r="M141">
        <f>K141-K$114</f>
        <v>400</v>
      </c>
    </row>
    <row r="142">
      <c s="16" r="B142"/>
      <c t="s" s="16" r="C142">
        <v>14</v>
      </c>
      <c t="s" s="16" r="D142">
        <v>52</v>
      </c>
      <c s="45" r="E142"/>
      <c t="str" s="16" r="F142">
        <f>F$114</f>
        <v>1/8 pg</v>
      </c>
      <c t="s" s="45" r="G142">
        <v>120</v>
      </c>
      <c t="s" s="16" r="H142">
        <v>19</v>
      </c>
      <c s="25" r="J142">
        <v>500000</v>
      </c>
      <c s="42" r="K142">
        <v>1030</v>
      </c>
      <c s="21" r="L142">
        <f>(K142/K$114)-1</f>
        <v>1</v>
      </c>
      <c s="16" r="M142">
        <f>K142-K$114</f>
        <v>515</v>
      </c>
    </row>
    <row r="143">
      <c s="16" r="B143"/>
      <c t="s" s="16" r="C143">
        <v>14</v>
      </c>
      <c t="s" s="16" r="D143">
        <v>52</v>
      </c>
      <c s="45" r="E143"/>
      <c t="str" s="16" r="F143">
        <f>F$114</f>
        <v>1/8 pg</v>
      </c>
      <c t="s" s="45" r="G143">
        <v>120</v>
      </c>
      <c t="s" s="16" r="H143">
        <v>19</v>
      </c>
      <c s="25" r="J143">
        <v>1000000</v>
      </c>
      <c s="42" r="K143">
        <v>1260</v>
      </c>
      <c s="21" r="L143">
        <f>(K143/K$114)-1</f>
        <v>1.44660194174757</v>
      </c>
      <c s="16" r="M143">
        <f>K143-K$114</f>
        <v>745</v>
      </c>
    </row>
    <row r="144">
      <c t="s" s="16" r="B144">
        <v>291</v>
      </c>
      <c t="s" s="16" r="C144">
        <v>14</v>
      </c>
      <c t="s" s="16" r="D144">
        <v>52</v>
      </c>
      <c s="45" r="E144"/>
      <c t="str" s="16" r="F144">
        <f>F$114</f>
        <v>1/8 pg</v>
      </c>
      <c t="s" s="45" r="G144">
        <v>120</v>
      </c>
      <c t="s" s="16" r="H144">
        <v>19</v>
      </c>
      <c s="25" r="J144">
        <v>3000000</v>
      </c>
      <c s="42" r="K144">
        <v>1715</v>
      </c>
      <c s="21" r="L144">
        <f>(K144/K$114)-1</f>
        <v>2.33009708737864</v>
      </c>
      <c s="16" r="M144">
        <f>K144-K$114</f>
        <v>1200</v>
      </c>
    </row>
    <row r="145">
      <c t="s" s="16" r="C145">
        <v>14</v>
      </c>
      <c t="s" s="16" r="D145">
        <v>52</v>
      </c>
      <c s="45" r="E145"/>
      <c t="str" s="16" r="F145">
        <f>F$114</f>
        <v>1/8 pg</v>
      </c>
      <c t="s" s="45" r="G145">
        <v>120</v>
      </c>
      <c t="s" s="16" r="H145">
        <v>19</v>
      </c>
      <c s="25" r="J145">
        <v>5000000</v>
      </c>
      <c s="42" r="K145">
        <v>2000</v>
      </c>
      <c s="21" r="L145">
        <f>(K145/K$114)-1</f>
        <v>2.88349514563107</v>
      </c>
      <c s="16" r="M145">
        <f>K145-K$114</f>
        <v>1485</v>
      </c>
    </row>
    <row r="146">
      <c t="s" s="16" r="B146">
        <v>292</v>
      </c>
      <c t="s" s="16" r="C146">
        <v>14</v>
      </c>
      <c t="s" s="16" r="D146">
        <v>52</v>
      </c>
      <c s="45" r="E146"/>
      <c t="str" s="16" r="F146">
        <f>F$114</f>
        <v>1/8 pg</v>
      </c>
      <c t="s" s="45" r="G146">
        <v>120</v>
      </c>
      <c t="s" s="16" r="H146">
        <v>19</v>
      </c>
      <c s="25" r="J146">
        <v>10000000</v>
      </c>
      <c s="42" r="K146">
        <v>2575</v>
      </c>
      <c s="21" r="L146">
        <f>(K146/K$114)-1</f>
        <v>4</v>
      </c>
      <c s="16" r="M146">
        <f>K146-K$114</f>
        <v>2060</v>
      </c>
    </row>
    <row r="147">
      <c t="s" s="16" r="B147">
        <v>292</v>
      </c>
      <c t="s" s="16" r="C147">
        <v>14</v>
      </c>
      <c t="s" s="16" r="D147">
        <v>52</v>
      </c>
      <c s="45" r="E147"/>
      <c t="str" s="16" r="F147">
        <f>F$114</f>
        <v>1/8 pg</v>
      </c>
      <c t="s" s="45" r="G147">
        <v>120</v>
      </c>
      <c t="s" s="16" r="H147">
        <v>19</v>
      </c>
      <c t="s" s="19" r="J147">
        <v>33</v>
      </c>
      <c s="42" r="K147">
        <v>3000</v>
      </c>
      <c s="21" r="L147">
        <f>(K147/K$114)-1</f>
        <v>4.8252427184466</v>
      </c>
      <c s="16" r="M147">
        <f>K147-K$114</f>
        <v>2485</v>
      </c>
    </row>
    <row r="148">
      <c t="s" s="75" r="A148">
        <v>299</v>
      </c>
      <c t="s" s="75" r="B148">
        <v>283</v>
      </c>
      <c t="s" s="75" r="C148">
        <v>14</v>
      </c>
      <c t="s" s="30" r="D148">
        <v>48</v>
      </c>
      <c s="45" r="E148"/>
      <c t="s" s="75" r="F148">
        <v>134</v>
      </c>
      <c t="s" s="45" r="G148">
        <v>120</v>
      </c>
      <c t="s" s="75" r="H148">
        <v>19</v>
      </c>
      <c s="75" r="I148"/>
      <c s="50" r="J148">
        <v>500</v>
      </c>
      <c s="42" r="K148">
        <v>300</v>
      </c>
      <c s="21" r="L148">
        <f>(K148/K$148)-1</f>
        <v>0</v>
      </c>
      <c s="16" r="M148">
        <f>K148-K$148</f>
        <v>0</v>
      </c>
    </row>
    <row r="149">
      <c s="75" r="A149"/>
      <c t="s" s="75" r="B149">
        <v>283</v>
      </c>
      <c t="s" s="75" r="C149">
        <v>14</v>
      </c>
      <c t="s" s="30" r="D149">
        <v>52</v>
      </c>
      <c s="45" r="E149"/>
      <c t="s" s="75" r="F149">
        <v>134</v>
      </c>
      <c t="s" s="45" r="G149">
        <v>120</v>
      </c>
      <c t="s" s="75" r="H149">
        <v>19</v>
      </c>
      <c s="75" r="I149"/>
      <c s="50" r="J149">
        <v>500</v>
      </c>
      <c s="42" r="K149">
        <v>325</v>
      </c>
      <c s="21" r="L149">
        <f>(K149/K$148)-1</f>
        <v>0.083333333333333</v>
      </c>
      <c s="16" r="M149">
        <f>K149-K$148</f>
        <v>25</v>
      </c>
    </row>
    <row r="150">
      <c s="75" r="A150"/>
      <c t="s" s="75" r="B150">
        <v>285</v>
      </c>
      <c t="s" s="75" r="C150">
        <v>14</v>
      </c>
      <c t="s" s="30" r="D150">
        <v>53</v>
      </c>
      <c s="45" r="E150"/>
      <c t="s" s="75" r="F150">
        <v>134</v>
      </c>
      <c t="s" s="45" r="G150">
        <v>120</v>
      </c>
      <c t="s" s="75" r="H150">
        <v>19</v>
      </c>
      <c s="75" r="I150"/>
      <c s="50" r="J150">
        <v>500</v>
      </c>
      <c s="42" r="K150">
        <v>365</v>
      </c>
      <c s="21" r="L150">
        <f>(K150/K$148)-1</f>
        <v>0.216666666666667</v>
      </c>
      <c s="16" r="M150">
        <f>K150-K$148</f>
        <v>65</v>
      </c>
    </row>
    <row r="151">
      <c s="75" r="A151"/>
      <c t="s" s="75" r="B151">
        <v>291</v>
      </c>
      <c t="s" s="75" r="C151">
        <v>14</v>
      </c>
      <c t="s" s="30" r="D151">
        <v>15</v>
      </c>
      <c s="45" r="E151"/>
      <c t="s" s="75" r="F151">
        <v>134</v>
      </c>
      <c t="s" s="45" r="G151">
        <v>120</v>
      </c>
      <c t="s" s="75" r="H151">
        <v>19</v>
      </c>
      <c s="75" r="I151"/>
      <c s="50" r="J151">
        <v>500</v>
      </c>
      <c s="42" r="K151">
        <v>400</v>
      </c>
      <c s="21" r="L151">
        <f>(K151/K$148)-1</f>
        <v>0.333333333333333</v>
      </c>
      <c s="16" r="M151">
        <f>K151-K$148</f>
        <v>100</v>
      </c>
    </row>
    <row r="152">
      <c s="75" r="A152"/>
      <c t="s" s="75" r="B152">
        <v>292</v>
      </c>
      <c t="s" s="75" r="C152">
        <v>14</v>
      </c>
      <c t="s" s="30" r="D152">
        <v>54</v>
      </c>
      <c s="45" r="E152"/>
      <c t="s" s="75" r="F152">
        <v>134</v>
      </c>
      <c t="s" s="45" r="G152">
        <v>120</v>
      </c>
      <c t="s" s="75" r="H152">
        <v>19</v>
      </c>
      <c s="75" r="I152"/>
      <c s="50" r="J152">
        <v>500</v>
      </c>
      <c s="42" r="K152">
        <v>430</v>
      </c>
      <c s="21" r="L152">
        <f>(K152/K$148)-1</f>
        <v>0.433333333333333</v>
      </c>
      <c s="16" r="M152">
        <f>K152-K$148</f>
        <v>130</v>
      </c>
    </row>
    <row r="153">
      <c s="75" r="A153"/>
      <c t="s" s="75" r="B153">
        <v>292</v>
      </c>
      <c t="s" s="75" r="C153">
        <v>14</v>
      </c>
      <c t="s" s="30" r="D153">
        <v>55</v>
      </c>
      <c s="45" r="E153"/>
      <c t="s" s="75" r="F153">
        <v>134</v>
      </c>
      <c t="s" s="45" r="G153">
        <v>120</v>
      </c>
      <c t="s" s="75" r="H153">
        <v>19</v>
      </c>
      <c s="75" r="I153"/>
      <c s="50" r="J153">
        <v>500</v>
      </c>
      <c s="42" r="K153">
        <v>540</v>
      </c>
      <c s="21" r="L153">
        <f>(K153/K$148)-1</f>
        <v>0.8</v>
      </c>
      <c s="16" r="M153">
        <f>K153-K$148</f>
        <v>240</v>
      </c>
    </row>
    <row r="154">
      <c s="75" r="A154"/>
      <c t="s" s="75" r="B154">
        <v>292</v>
      </c>
      <c t="s" s="75" r="C154">
        <v>14</v>
      </c>
      <c t="s" s="30" r="D154">
        <v>56</v>
      </c>
      <c s="45" r="E154"/>
      <c t="s" s="75" r="F154">
        <v>134</v>
      </c>
      <c t="s" s="45" r="G154">
        <v>120</v>
      </c>
      <c t="s" s="75" r="H154">
        <v>19</v>
      </c>
      <c s="75" r="I154"/>
      <c s="50" r="J154">
        <v>500</v>
      </c>
      <c s="42" r="K154">
        <v>625</v>
      </c>
      <c s="21" r="L154">
        <f>(K154/K$148)-1</f>
        <v>1.08333333333333</v>
      </c>
      <c s="16" r="M154">
        <f>K154-K$148</f>
        <v>325</v>
      </c>
    </row>
    <row r="155">
      <c t="s" s="16" r="B155">
        <v>283</v>
      </c>
      <c t="s" s="16" r="C155">
        <v>14</v>
      </c>
      <c t="str" s="16" r="D155">
        <f>D$148</f>
        <v>1 week</v>
      </c>
      <c s="49" r="E155"/>
      <c t="s" s="16" r="F155">
        <v>134</v>
      </c>
      <c t="s" s="45" r="G155">
        <v>120</v>
      </c>
      <c t="s" s="16" r="H155">
        <v>19</v>
      </c>
      <c s="16" r="I155"/>
      <c s="59" r="J155">
        <v>500</v>
      </c>
      <c s="42" r="K155">
        <f>K$148</f>
        <v>300</v>
      </c>
      <c s="21" r="L155">
        <f>(K155/K$148)-1</f>
        <v>0</v>
      </c>
      <c s="16" r="M155">
        <f>K155-K$148</f>
        <v>0</v>
      </c>
    </row>
    <row r="156">
      <c t="s" s="16" r="B156">
        <v>292</v>
      </c>
      <c t="s" s="16" r="C156">
        <v>14</v>
      </c>
      <c t="str" s="16" r="D156">
        <f>D$148</f>
        <v>1 week</v>
      </c>
      <c s="49" r="E156"/>
      <c t="s" s="16" r="F156">
        <v>134</v>
      </c>
      <c t="s" s="45" r="G156">
        <v>120</v>
      </c>
      <c t="s" s="16" r="H156">
        <v>19</v>
      </c>
      <c s="16" r="I156"/>
      <c s="59" r="J156">
        <v>500</v>
      </c>
      <c s="42" r="K156"/>
      <c s="21" r="L156">
        <f>(K156/K$148)-1</f>
        <v>-1</v>
      </c>
      <c s="16" r="M156">
        <f>K156-K$148</f>
        <v>-300</v>
      </c>
    </row>
    <row r="157">
      <c s="75" r="A157"/>
      <c t="s" s="75" r="B157">
        <v>283</v>
      </c>
      <c t="s" s="75" r="C157">
        <v>14</v>
      </c>
      <c t="str" s="75" r="D157">
        <f>D$148</f>
        <v>1 week</v>
      </c>
      <c s="45" r="E157"/>
      <c t="s" s="30" r="F157">
        <v>134</v>
      </c>
      <c t="s" s="45" r="G157">
        <v>120</v>
      </c>
      <c t="s" s="75" r="H157">
        <v>19</v>
      </c>
      <c s="75" r="I157"/>
      <c s="50" r="J157">
        <v>500</v>
      </c>
      <c s="42" r="K157">
        <f>K$148</f>
        <v>300</v>
      </c>
      <c s="21" r="L157">
        <f>(K157/K$148)-1</f>
        <v>0</v>
      </c>
      <c s="16" r="M157">
        <f>K157-K$148</f>
        <v>0</v>
      </c>
    </row>
    <row r="158">
      <c s="75" r="A158"/>
      <c t="s" s="75" r="B158">
        <v>285</v>
      </c>
      <c t="s" s="75" r="C158">
        <v>14</v>
      </c>
      <c t="str" s="75" r="D158">
        <f>D$148</f>
        <v>1 week</v>
      </c>
      <c s="45" r="E158"/>
      <c t="s" s="30" r="F158">
        <v>98</v>
      </c>
      <c t="s" s="45" r="G158">
        <v>120</v>
      </c>
      <c t="s" s="75" r="H158">
        <v>19</v>
      </c>
      <c s="75" r="I158"/>
      <c s="50" r="J158">
        <v>500</v>
      </c>
      <c s="42" r="K158">
        <v>350</v>
      </c>
      <c s="21" r="L158">
        <f>(K158/K$148)-1</f>
        <v>0.166666666666667</v>
      </c>
      <c s="16" r="M158">
        <f>K158-K$148</f>
        <v>50</v>
      </c>
    </row>
    <row r="159">
      <c s="75" r="A159"/>
      <c s="75" r="B159"/>
      <c t="s" s="75" r="C159">
        <v>14</v>
      </c>
      <c t="str" s="75" r="D159">
        <f>D$148</f>
        <v>1 week</v>
      </c>
      <c s="45" r="E159"/>
      <c t="s" s="30" r="F159">
        <v>99</v>
      </c>
      <c t="s" s="45" r="G159">
        <v>120</v>
      </c>
      <c t="s" s="75" r="H159">
        <v>19</v>
      </c>
      <c s="75" r="I159"/>
      <c s="50" r="J159">
        <v>500</v>
      </c>
      <c s="42" r="K159">
        <v>400</v>
      </c>
      <c s="21" r="L159">
        <f>(K159/K$148)-1</f>
        <v>0.333333333333333</v>
      </c>
      <c s="16" r="M159">
        <f>K159-K$148</f>
        <v>100</v>
      </c>
    </row>
    <row r="160">
      <c s="75" r="A160"/>
      <c t="s" s="75" r="B160">
        <v>291</v>
      </c>
      <c t="s" s="75" r="C160">
        <v>14</v>
      </c>
      <c t="str" s="75" r="D160">
        <f>D$148</f>
        <v>1 week</v>
      </c>
      <c s="45" r="E160"/>
      <c t="s" s="30" r="F160">
        <v>42</v>
      </c>
      <c t="s" s="45" r="G160">
        <v>120</v>
      </c>
      <c t="s" s="75" r="H160">
        <v>19</v>
      </c>
      <c s="75" r="I160"/>
      <c s="50" r="J160">
        <v>500</v>
      </c>
      <c s="42" r="K160">
        <v>515</v>
      </c>
      <c s="21" r="L160">
        <f>(K160/K$148)-1</f>
        <v>0.716666666666667</v>
      </c>
      <c s="16" r="M160">
        <f>K160-K$148</f>
        <v>215</v>
      </c>
    </row>
    <row r="161">
      <c s="75" r="A161"/>
      <c t="s" s="75" r="B161">
        <v>292</v>
      </c>
      <c t="s" s="75" r="C161">
        <v>14</v>
      </c>
      <c t="str" s="75" r="D161">
        <f>D$148</f>
        <v>1 week</v>
      </c>
      <c s="45" r="E161"/>
      <c t="s" s="30" r="F161">
        <v>298</v>
      </c>
      <c t="s" s="45" r="G161">
        <v>120</v>
      </c>
      <c t="s" s="75" r="H161">
        <v>19</v>
      </c>
      <c s="75" r="I161"/>
      <c s="50" r="J161">
        <v>500</v>
      </c>
      <c s="42" r="K161">
        <v>555</v>
      </c>
      <c s="21" r="L161">
        <f>(K161/K$148)-1</f>
        <v>0.85</v>
      </c>
      <c s="16" r="M161">
        <f>K161-K$148</f>
        <v>255</v>
      </c>
    </row>
    <row r="162">
      <c t="s" s="16" r="B162">
        <v>283</v>
      </c>
      <c t="s" s="16" r="C162">
        <v>14</v>
      </c>
      <c t="str" s="16" r="D162">
        <f>D$148</f>
        <v>1 week</v>
      </c>
      <c s="45" r="E162"/>
      <c t="s" s="16" r="F162">
        <v>134</v>
      </c>
      <c s="45" r="G162"/>
      <c t="s" s="16" r="H162">
        <v>19</v>
      </c>
      <c s="16" r="I162"/>
      <c s="59" r="J162">
        <v>500</v>
      </c>
      <c s="42" r="K162">
        <f>K$148</f>
        <v>300</v>
      </c>
      <c s="21" r="L162">
        <f>(K162/K$148)-1</f>
        <v>0</v>
      </c>
      <c s="16" r="M162">
        <f>K162-K$148</f>
        <v>0</v>
      </c>
    </row>
    <row r="163">
      <c t="s" s="16" r="B163">
        <v>285</v>
      </c>
      <c t="s" s="16" r="C163">
        <v>14</v>
      </c>
      <c t="str" s="16" r="D163">
        <f>D$148</f>
        <v>1 week</v>
      </c>
      <c s="45" r="E163"/>
      <c t="s" s="16" r="F163">
        <v>134</v>
      </c>
      <c s="49" r="G163"/>
      <c t="s" s="16" r="H163">
        <v>19</v>
      </c>
      <c s="16" r="I163"/>
      <c s="59" r="J163">
        <v>500</v>
      </c>
      <c s="42" r="K163"/>
      <c s="21" r="L163">
        <f>(K163/K$148)-1</f>
        <v>-1</v>
      </c>
      <c s="16" r="M163">
        <f>K163-K$148</f>
        <v>-300</v>
      </c>
    </row>
    <row r="164">
      <c s="75" r="A164"/>
      <c t="s" s="75" r="B164">
        <v>283</v>
      </c>
      <c t="s" s="75" r="C164">
        <v>14</v>
      </c>
      <c t="str" s="75" r="D164">
        <f>D$148</f>
        <v>1 week</v>
      </c>
      <c s="45" r="E164"/>
      <c t="s" s="75" r="F164">
        <v>134</v>
      </c>
      <c t="s" s="45" r="G164">
        <v>120</v>
      </c>
      <c t="s" s="30" r="H164">
        <v>19</v>
      </c>
      <c s="75" r="I164"/>
      <c s="50" r="J164">
        <v>500</v>
      </c>
      <c s="42" r="K164">
        <f>K$148</f>
        <v>300</v>
      </c>
      <c s="21" r="L164">
        <f>(K164/K$148)-1</f>
        <v>0</v>
      </c>
      <c s="16" r="M164">
        <f>K164-K$148</f>
        <v>0</v>
      </c>
    </row>
    <row r="165">
      <c s="75" r="A165"/>
      <c s="75" r="B165"/>
      <c t="s" s="75" r="C165">
        <v>14</v>
      </c>
      <c t="str" s="75" r="D165">
        <f>D$148</f>
        <v>1 week</v>
      </c>
      <c s="45" r="E165"/>
      <c t="s" s="75" r="F165">
        <v>134</v>
      </c>
      <c t="s" s="45" r="G165">
        <v>120</v>
      </c>
      <c t="s" s="30" r="H165">
        <v>45</v>
      </c>
      <c s="75" r="I165"/>
      <c s="50" r="J165">
        <v>500</v>
      </c>
      <c s="42" r="K165"/>
      <c s="21" r="L165">
        <f>(K165/K$148)-1</f>
        <v>-1</v>
      </c>
      <c s="16" r="M165">
        <f>K165-K$148</f>
        <v>-300</v>
      </c>
    </row>
    <row r="166">
      <c s="75" r="A166"/>
      <c s="75" r="B166"/>
      <c t="s" s="75" r="C166">
        <v>14</v>
      </c>
      <c t="str" s="75" r="D166">
        <f>D$148</f>
        <v>1 week</v>
      </c>
      <c s="45" r="E166"/>
      <c t="s" s="75" r="F166">
        <v>134</v>
      </c>
      <c t="s" s="45" r="G166">
        <v>120</v>
      </c>
      <c t="s" s="30" r="H166">
        <v>46</v>
      </c>
      <c s="75" r="I166"/>
      <c s="50" r="J166">
        <v>500</v>
      </c>
      <c s="42" r="K166"/>
      <c s="21" r="L166">
        <f>(K166/K$148)-1</f>
        <v>-1</v>
      </c>
      <c s="16" r="M166">
        <f>K166-K$148</f>
        <v>-300</v>
      </c>
    </row>
    <row r="167">
      <c s="75" r="A167"/>
      <c t="s" s="75" r="B167">
        <v>291</v>
      </c>
      <c t="s" s="75" r="C167">
        <v>14</v>
      </c>
      <c t="str" s="75" r="D167">
        <f>D$148</f>
        <v>1 week</v>
      </c>
      <c s="45" r="E167"/>
      <c t="s" s="75" r="F167">
        <v>134</v>
      </c>
      <c t="s" s="45" r="G167">
        <v>120</v>
      </c>
      <c t="s" s="30" r="H167">
        <v>31</v>
      </c>
      <c s="75" r="I167"/>
      <c s="50" r="J167">
        <v>500</v>
      </c>
      <c s="42" r="K167">
        <v>455</v>
      </c>
      <c s="21" r="L167">
        <f>(K167/K$148)-1</f>
        <v>0.516666666666667</v>
      </c>
      <c s="16" r="M167">
        <f>K167-K$148</f>
        <v>155</v>
      </c>
    </row>
    <row r="168">
      <c s="75" r="A168"/>
      <c t="s" s="75" r="B168">
        <v>292</v>
      </c>
      <c t="s" s="75" r="C168">
        <v>14</v>
      </c>
      <c t="str" s="75" r="D168">
        <f>D$148</f>
        <v>1 week</v>
      </c>
      <c s="45" r="E168"/>
      <c t="s" s="75" r="F168">
        <v>134</v>
      </c>
      <c t="s" s="45" r="G168">
        <v>120</v>
      </c>
      <c t="s" s="30" r="H168">
        <v>32</v>
      </c>
      <c s="75" r="I168"/>
      <c s="50" r="J168">
        <v>500</v>
      </c>
      <c s="42" r="K168">
        <v>335</v>
      </c>
      <c s="21" r="L168">
        <f>(K168/K$148)-1</f>
        <v>0.116666666666667</v>
      </c>
      <c s="16" r="M168">
        <f>K168-K$148</f>
        <v>35</v>
      </c>
    </row>
    <row r="169">
      <c t="s" s="16" r="B169">
        <v>292</v>
      </c>
      <c t="s" s="16" r="C169">
        <v>14</v>
      </c>
      <c t="str" s="16" r="D169">
        <f>D$148</f>
        <v>1 week</v>
      </c>
      <c s="45" r="E169"/>
      <c t="s" s="16" r="F169">
        <v>134</v>
      </c>
      <c t="s" s="45" r="G169">
        <v>120</v>
      </c>
      <c t="s" s="12" r="H169">
        <v>19</v>
      </c>
      <c s="16" r="I169"/>
      <c s="73" r="J169">
        <v>500</v>
      </c>
      <c s="42" r="K169">
        <f>K$148</f>
        <v>300</v>
      </c>
      <c s="21" r="L169">
        <f>(K169/K$148)-1</f>
        <v>0</v>
      </c>
      <c s="16" r="M169">
        <f>K169-K$148</f>
        <v>0</v>
      </c>
    </row>
    <row r="170">
      <c t="s" s="16" r="B170">
        <v>283</v>
      </c>
      <c t="s" s="16" r="C170">
        <v>14</v>
      </c>
      <c t="str" s="16" r="D170">
        <f>D$148</f>
        <v>1 week</v>
      </c>
      <c s="45" r="E170"/>
      <c t="s" s="16" r="F170">
        <v>134</v>
      </c>
      <c t="s" s="45" r="G170">
        <v>120</v>
      </c>
      <c t="s" s="16" r="H170">
        <v>19</v>
      </c>
      <c s="16" r="I170"/>
      <c s="73" r="J170">
        <v>1000</v>
      </c>
      <c s="42" r="K170">
        <v>345</v>
      </c>
      <c s="21" r="L170">
        <f>(K170/K$148)-1</f>
        <v>0.15</v>
      </c>
      <c s="16" r="M170">
        <f>K170-K$148</f>
        <v>45</v>
      </c>
    </row>
    <row r="171">
      <c s="16" r="B171"/>
      <c t="s" s="16" r="C171">
        <v>14</v>
      </c>
      <c t="str" s="16" r="D171">
        <f>D$148</f>
        <v>1 week</v>
      </c>
      <c s="45" r="E171"/>
      <c t="s" s="16" r="F171">
        <v>134</v>
      </c>
      <c t="s" s="45" r="G171">
        <v>120</v>
      </c>
      <c t="s" s="16" r="H171">
        <v>19</v>
      </c>
      <c s="16" r="I171"/>
      <c s="73" r="J171">
        <v>2000</v>
      </c>
      <c s="42" r="K171">
        <v>405</v>
      </c>
      <c s="21" r="L171">
        <f>(K171/K$148)-1</f>
        <v>0.35</v>
      </c>
      <c s="16" r="M171">
        <f>K171-K$148</f>
        <v>105</v>
      </c>
    </row>
    <row r="172">
      <c s="16" r="B172"/>
      <c t="s" s="16" r="C172">
        <v>14</v>
      </c>
      <c t="str" s="16" r="D172">
        <f>D$148</f>
        <v>1 week</v>
      </c>
      <c s="45" r="E172"/>
      <c t="s" s="16" r="F172">
        <v>134</v>
      </c>
      <c t="s" s="45" r="G172">
        <v>120</v>
      </c>
      <c t="s" s="16" r="H172">
        <v>19</v>
      </c>
      <c s="16" r="I172"/>
      <c s="73" r="J172">
        <v>5000</v>
      </c>
      <c s="42" r="K172">
        <v>460</v>
      </c>
      <c s="21" r="L172">
        <f>(K172/K$148)-1</f>
        <v>0.533333333333333</v>
      </c>
      <c s="16" r="M172">
        <f>K172-K$148</f>
        <v>160</v>
      </c>
    </row>
    <row r="173">
      <c s="16" r="B173"/>
      <c t="s" s="16" r="C173">
        <v>14</v>
      </c>
      <c t="str" s="16" r="D173">
        <f>D$148</f>
        <v>1 week</v>
      </c>
      <c s="45" r="E173"/>
      <c t="s" s="16" r="F173">
        <v>134</v>
      </c>
      <c t="s" s="45" r="G173">
        <v>120</v>
      </c>
      <c t="s" s="16" r="H173">
        <v>19</v>
      </c>
      <c s="16" r="I173"/>
      <c s="73" r="J173">
        <v>10000</v>
      </c>
      <c s="42" r="K173">
        <v>475</v>
      </c>
      <c s="21" r="L173">
        <f>(K173/K$148)-1</f>
        <v>0.583333333333333</v>
      </c>
      <c s="16" r="M173">
        <f>K173-K$148</f>
        <v>175</v>
      </c>
    </row>
    <row r="174">
      <c t="s" s="16" r="B174">
        <v>285</v>
      </c>
      <c t="s" s="16" r="C174">
        <v>14</v>
      </c>
      <c t="str" s="16" r="D174">
        <f>D$148</f>
        <v>1 week</v>
      </c>
      <c s="45" r="E174"/>
      <c t="s" s="16" r="F174">
        <v>134</v>
      </c>
      <c t="s" s="45" r="G174">
        <v>120</v>
      </c>
      <c t="s" s="16" r="H174">
        <v>19</v>
      </c>
      <c s="16" r="I174"/>
      <c s="73" r="J174">
        <v>25000</v>
      </c>
      <c s="42" r="K174">
        <v>780</v>
      </c>
      <c s="21" r="L174">
        <f>(K174/K$148)-1</f>
        <v>1.6</v>
      </c>
      <c s="16" r="M174">
        <f>K174-K$148</f>
        <v>480</v>
      </c>
    </row>
    <row r="175">
      <c s="16" r="B175"/>
      <c t="s" s="16" r="C175">
        <v>14</v>
      </c>
      <c t="str" s="16" r="D175">
        <f>D$148</f>
        <v>1 week</v>
      </c>
      <c s="45" r="E175"/>
      <c t="s" s="16" r="F175">
        <v>134</v>
      </c>
      <c t="s" s="45" r="G175">
        <v>120</v>
      </c>
      <c t="s" s="16" r="H175">
        <v>19</v>
      </c>
      <c s="16" r="I175"/>
      <c s="73" r="J175">
        <v>50000</v>
      </c>
      <c s="42" r="K175"/>
      <c s="21" r="L175">
        <f>(K175/K$148)-1</f>
        <v>-1</v>
      </c>
      <c s="16" r="M175">
        <f>K175-K$148</f>
        <v>-300</v>
      </c>
    </row>
    <row r="176">
      <c s="16" r="B176"/>
      <c t="s" s="16" r="C176">
        <v>14</v>
      </c>
      <c t="str" s="16" r="D176">
        <f>D$148</f>
        <v>1 week</v>
      </c>
      <c s="45" r="E176"/>
      <c t="s" s="16" r="F176">
        <v>134</v>
      </c>
      <c t="s" s="45" r="G176">
        <v>120</v>
      </c>
      <c t="s" s="16" r="H176">
        <v>19</v>
      </c>
      <c s="25" r="J176">
        <v>100000</v>
      </c>
      <c s="42" r="K176"/>
      <c s="21" r="L176">
        <f>(K176/K$148)-1</f>
        <v>-1</v>
      </c>
      <c s="16" r="M176">
        <f>K176-K$148</f>
        <v>-300</v>
      </c>
    </row>
    <row r="177">
      <c t="s" s="16" r="B177">
        <v>293</v>
      </c>
      <c t="s" s="16" r="C177">
        <v>14</v>
      </c>
      <c t="str" s="16" r="D177">
        <f>D$148</f>
        <v>1 week</v>
      </c>
      <c s="45" r="E177"/>
      <c t="s" s="16" r="F177">
        <v>134</v>
      </c>
      <c t="s" s="45" r="G177">
        <v>120</v>
      </c>
      <c t="s" s="16" r="H177">
        <v>19</v>
      </c>
      <c s="25" r="J177">
        <v>250000</v>
      </c>
      <c s="42" r="K177"/>
      <c s="21" r="L177">
        <f>(K177/K$148)-1</f>
        <v>-1</v>
      </c>
      <c s="16" r="M177">
        <f>K177-K$148</f>
        <v>-300</v>
      </c>
    </row>
    <row r="178">
      <c s="16" r="B178"/>
      <c t="s" s="16" r="C178">
        <v>14</v>
      </c>
      <c t="str" s="16" r="D178">
        <f>D$148</f>
        <v>1 week</v>
      </c>
      <c s="45" r="E178"/>
      <c t="s" s="16" r="F178">
        <v>134</v>
      </c>
      <c t="s" s="45" r="G178">
        <v>120</v>
      </c>
      <c t="s" s="16" r="H178">
        <v>19</v>
      </c>
      <c s="25" r="J178">
        <v>500000</v>
      </c>
      <c s="42" r="K178"/>
      <c s="21" r="L178">
        <f>(K178/K$148)-1</f>
        <v>-1</v>
      </c>
      <c s="16" r="M178">
        <f>K178-K$148</f>
        <v>-300</v>
      </c>
    </row>
    <row r="179">
      <c s="16" r="B179"/>
      <c t="s" s="16" r="C179">
        <v>14</v>
      </c>
      <c t="str" s="16" r="D179">
        <f>D$148</f>
        <v>1 week</v>
      </c>
      <c s="45" r="E179"/>
      <c t="s" s="16" r="F179">
        <v>134</v>
      </c>
      <c t="s" s="45" r="G179">
        <v>120</v>
      </c>
      <c t="s" s="16" r="H179">
        <v>19</v>
      </c>
      <c s="25" r="J179">
        <v>1000000</v>
      </c>
      <c s="42" r="K179"/>
      <c s="21" r="L179">
        <f>(K179/K$148)-1</f>
        <v>-1</v>
      </c>
      <c s="16" r="M179">
        <f>K179-K$148</f>
        <v>-300</v>
      </c>
    </row>
    <row r="180">
      <c t="s" s="16" r="B180">
        <v>291</v>
      </c>
      <c t="s" s="16" r="C180">
        <v>14</v>
      </c>
      <c t="str" s="16" r="D180">
        <f>D$148</f>
        <v>1 week</v>
      </c>
      <c s="45" r="E180"/>
      <c t="s" s="16" r="F180">
        <v>134</v>
      </c>
      <c t="s" s="45" r="G180">
        <v>120</v>
      </c>
      <c t="s" s="16" r="H180">
        <v>19</v>
      </c>
      <c s="25" r="J180">
        <v>3000000</v>
      </c>
      <c s="42" r="K180"/>
      <c s="21" r="L180">
        <f>(K180/K$148)-1</f>
        <v>-1</v>
      </c>
      <c s="16" r="M180">
        <f>K180-K$148</f>
        <v>-300</v>
      </c>
    </row>
    <row r="181">
      <c t="s" s="16" r="B181">
        <v>292</v>
      </c>
      <c t="s" s="16" r="C181">
        <v>14</v>
      </c>
      <c t="str" s="16" r="D181">
        <f>D$148</f>
        <v>1 week</v>
      </c>
      <c s="45" r="E181"/>
      <c t="s" s="16" r="F181">
        <v>134</v>
      </c>
      <c t="s" s="45" r="G181">
        <v>120</v>
      </c>
      <c t="s" s="16" r="H181">
        <v>19</v>
      </c>
      <c t="s" s="19" r="J181">
        <v>33</v>
      </c>
      <c s="42" r="K181">
        <v>875</v>
      </c>
      <c s="21" r="L181">
        <f>(K181/K$148)-1</f>
        <v>1.91666666666667</v>
      </c>
      <c s="16" r="M181">
        <f>K181-K$148</f>
        <v>575</v>
      </c>
    </row>
    <row r="182">
      <c t="s" s="75" r="A182">
        <v>300</v>
      </c>
      <c t="s" s="75" r="B182">
        <v>283</v>
      </c>
      <c t="s" s="75" r="C182">
        <v>14</v>
      </c>
      <c t="s" s="30" r="D182">
        <v>48</v>
      </c>
      <c s="45" r="E182"/>
      <c t="s" s="75" r="F182">
        <v>134</v>
      </c>
      <c t="s" s="45" r="G182">
        <v>120</v>
      </c>
      <c t="s" s="75" r="H182">
        <v>19</v>
      </c>
      <c s="75" r="I182"/>
      <c s="50" r="J182">
        <v>5000</v>
      </c>
      <c s="42" r="K182">
        <v>260</v>
      </c>
      <c s="21" r="L182">
        <f>(K182/K$183)-1</f>
        <v>0</v>
      </c>
      <c s="16" r="M182">
        <f>K182-K$182</f>
        <v>0</v>
      </c>
    </row>
    <row r="183">
      <c s="75" r="A183"/>
      <c s="75" r="B183"/>
      <c t="s" s="75" r="C183">
        <v>14</v>
      </c>
      <c t="s" s="30" r="D183">
        <v>52</v>
      </c>
      <c s="45" r="E183"/>
      <c t="s" s="75" r="F183">
        <v>134</v>
      </c>
      <c t="s" s="45" r="G183">
        <v>120</v>
      </c>
      <c t="s" s="75" r="H183">
        <v>19</v>
      </c>
      <c s="75" r="I183"/>
      <c s="50" r="J183">
        <v>5000</v>
      </c>
      <c s="42" r="K183">
        <v>260</v>
      </c>
      <c s="21" r="L183">
        <f>(K183/K$183)-1</f>
        <v>0</v>
      </c>
      <c s="16" r="M183">
        <f>K183-K$182</f>
        <v>0</v>
      </c>
    </row>
    <row r="184">
      <c s="75" r="A184"/>
      <c t="s" s="75" r="B184">
        <v>285</v>
      </c>
      <c t="s" s="75" r="C184">
        <v>14</v>
      </c>
      <c t="s" s="30" r="D184">
        <v>53</v>
      </c>
      <c s="45" r="E184"/>
      <c t="s" s="75" r="F184">
        <v>134</v>
      </c>
      <c t="s" s="45" r="G184">
        <v>120</v>
      </c>
      <c t="s" s="75" r="H184">
        <v>19</v>
      </c>
      <c s="75" r="I184"/>
      <c s="50" r="J184">
        <v>5000</v>
      </c>
      <c s="42" r="K184">
        <v>290</v>
      </c>
      <c s="21" r="L184">
        <f>(K184/K$183)-1</f>
        <v>0.115384615384615</v>
      </c>
      <c s="16" r="M184">
        <f>K184-K$182</f>
        <v>30</v>
      </c>
    </row>
    <row r="185">
      <c s="75" r="A185"/>
      <c t="s" s="75" r="B185">
        <v>291</v>
      </c>
      <c t="s" s="75" r="C185">
        <v>14</v>
      </c>
      <c t="s" s="30" r="D185">
        <v>15</v>
      </c>
      <c s="45" r="E185"/>
      <c t="s" s="75" r="F185">
        <v>134</v>
      </c>
      <c t="s" s="45" r="G185">
        <v>120</v>
      </c>
      <c t="s" s="75" r="H185">
        <v>19</v>
      </c>
      <c s="75" r="I185"/>
      <c s="50" r="J185">
        <v>5000</v>
      </c>
      <c s="42" r="K185">
        <v>320</v>
      </c>
      <c s="21" r="L185">
        <f>(K185/K$183)-1</f>
        <v>0.230769230769231</v>
      </c>
      <c s="16" r="M185">
        <f>K185-K$182</f>
        <v>60</v>
      </c>
    </row>
    <row r="186">
      <c s="75" r="A186"/>
      <c t="s" s="75" r="B186">
        <v>292</v>
      </c>
      <c t="s" s="75" r="C186">
        <v>14</v>
      </c>
      <c t="s" s="30" r="D186">
        <v>54</v>
      </c>
      <c s="45" r="E186"/>
      <c t="s" s="75" r="F186">
        <v>134</v>
      </c>
      <c t="s" s="45" r="G186">
        <v>120</v>
      </c>
      <c t="s" s="75" r="H186">
        <v>19</v>
      </c>
      <c s="75" r="I186"/>
      <c s="50" r="J186">
        <v>5000</v>
      </c>
      <c s="42" r="K186">
        <v>345</v>
      </c>
      <c s="21" r="L186">
        <f>(K186/K$183)-1</f>
        <v>0.326923076923077</v>
      </c>
      <c s="16" r="M186">
        <f>K186-K$182</f>
        <v>85</v>
      </c>
    </row>
    <row r="187">
      <c s="75" r="A187"/>
      <c t="s" s="75" r="B187">
        <v>291</v>
      </c>
      <c t="s" s="75" r="C187">
        <v>14</v>
      </c>
      <c t="s" s="30" r="D187">
        <v>55</v>
      </c>
      <c s="45" r="E187"/>
      <c t="s" s="75" r="F187">
        <v>134</v>
      </c>
      <c t="s" s="45" r="G187">
        <v>120</v>
      </c>
      <c t="s" s="75" r="H187">
        <v>19</v>
      </c>
      <c s="75" r="I187"/>
      <c s="50" r="J187">
        <v>5000</v>
      </c>
      <c s="42" r="K187">
        <v>430</v>
      </c>
      <c s="21" r="L187">
        <f>(K187/K$183)-1</f>
        <v>0.653846153846154</v>
      </c>
      <c s="16" r="M187">
        <f>K187-K$182</f>
        <v>170</v>
      </c>
    </row>
    <row r="188">
      <c s="75" r="A188"/>
      <c t="s" s="75" r="B188">
        <v>292</v>
      </c>
      <c t="s" s="75" r="C188">
        <v>14</v>
      </c>
      <c t="s" s="30" r="D188">
        <v>56</v>
      </c>
      <c s="45" r="E188"/>
      <c t="s" s="75" r="F188">
        <v>134</v>
      </c>
      <c t="s" s="45" r="G188">
        <v>120</v>
      </c>
      <c t="s" s="75" r="H188">
        <v>19</v>
      </c>
      <c s="75" r="I188"/>
      <c s="50" r="J188">
        <v>5000</v>
      </c>
      <c s="42" r="K188">
        <v>500</v>
      </c>
      <c s="21" r="L188">
        <f>(K188/K$183)-1</f>
        <v>0.923076923076923</v>
      </c>
      <c s="16" r="M188">
        <f>K188-K$182</f>
        <v>240</v>
      </c>
    </row>
    <row r="189">
      <c t="s" s="16" r="B189">
        <v>283</v>
      </c>
      <c t="s" s="16" r="C189">
        <v>14</v>
      </c>
      <c t="s" s="16" r="D189">
        <v>52</v>
      </c>
      <c s="49" r="E189"/>
      <c t="s" s="16" r="F189">
        <v>134</v>
      </c>
      <c t="s" s="45" r="G189">
        <v>120</v>
      </c>
      <c t="s" s="16" r="H189">
        <v>19</v>
      </c>
      <c s="16" r="I189"/>
      <c s="59" r="J189">
        <v>5000</v>
      </c>
      <c s="42" r="K189">
        <f>K182</f>
        <v>260</v>
      </c>
      <c s="21" r="L189">
        <f>(K189/K$182)-1</f>
        <v>0</v>
      </c>
      <c s="16" r="M189">
        <f>K189-K$182</f>
        <v>0</v>
      </c>
    </row>
    <row r="190">
      <c t="s" s="16" r="B190">
        <v>292</v>
      </c>
      <c t="s" s="16" r="C190">
        <v>14</v>
      </c>
      <c t="s" s="16" r="D190">
        <v>52</v>
      </c>
      <c s="49" r="E190"/>
      <c t="s" s="16" r="F190">
        <v>134</v>
      </c>
      <c t="s" s="45" r="G190">
        <v>120</v>
      </c>
      <c t="s" s="16" r="H190">
        <v>19</v>
      </c>
      <c s="16" r="I190"/>
      <c s="59" r="J190">
        <v>5000</v>
      </c>
      <c s="42" r="K190"/>
      <c s="21" r="L190">
        <f>(K190/K$182)-1</f>
        <v>-1</v>
      </c>
      <c s="16" r="M190">
        <f>K190-K$182</f>
        <v>-260</v>
      </c>
    </row>
    <row r="191">
      <c s="75" r="A191"/>
      <c t="s" s="75" r="B191">
        <v>283</v>
      </c>
      <c t="s" s="75" r="C191">
        <v>14</v>
      </c>
      <c t="s" s="75" r="D191">
        <v>52</v>
      </c>
      <c s="45" r="E191"/>
      <c t="s" s="30" r="F191">
        <v>134</v>
      </c>
      <c t="s" s="45" r="G191">
        <v>120</v>
      </c>
      <c t="s" s="75" r="H191">
        <v>19</v>
      </c>
      <c s="75" r="I191"/>
      <c s="50" r="J191">
        <v>5000</v>
      </c>
      <c s="42" r="K191">
        <f>K182</f>
        <v>260</v>
      </c>
      <c s="21" r="L191">
        <f>(K191/K$182)-1</f>
        <v>0</v>
      </c>
      <c s="16" r="M191">
        <f>K191-K$182</f>
        <v>0</v>
      </c>
    </row>
    <row r="192">
      <c s="75" r="A192"/>
      <c t="s" s="75" r="B192">
        <v>285</v>
      </c>
      <c t="s" s="75" r="C192">
        <v>14</v>
      </c>
      <c t="s" s="75" r="D192">
        <v>52</v>
      </c>
      <c s="45" r="E192"/>
      <c t="s" s="30" r="F192">
        <v>98</v>
      </c>
      <c t="s" s="45" r="G192">
        <v>120</v>
      </c>
      <c t="s" s="75" r="H192">
        <v>19</v>
      </c>
      <c s="75" r="I192"/>
      <c s="50" r="J192">
        <v>5000</v>
      </c>
      <c s="42" r="K192">
        <v>300</v>
      </c>
      <c s="21" r="L192">
        <f>(K192/K$182)-1</f>
        <v>0.153846153846154</v>
      </c>
      <c s="16" r="M192">
        <f>K192-K$182</f>
        <v>40</v>
      </c>
    </row>
    <row r="193">
      <c s="75" r="A193"/>
      <c s="75" r="B193"/>
      <c t="s" s="75" r="C193">
        <v>14</v>
      </c>
      <c t="s" s="75" r="D193">
        <v>52</v>
      </c>
      <c s="45" r="E193"/>
      <c t="s" s="30" r="F193">
        <v>99</v>
      </c>
      <c t="s" s="45" r="G193">
        <v>120</v>
      </c>
      <c t="s" s="75" r="H193">
        <v>19</v>
      </c>
      <c s="75" r="I193"/>
      <c s="50" r="J193">
        <v>5000</v>
      </c>
      <c s="42" r="K193">
        <v>340</v>
      </c>
      <c s="21" r="L193">
        <f>(K193/K$182)-1</f>
        <v>0.307692307692308</v>
      </c>
      <c s="16" r="M193">
        <f>K193-K$182</f>
        <v>80</v>
      </c>
    </row>
    <row r="194">
      <c s="75" r="A194"/>
      <c t="s" s="75" r="B194">
        <v>291</v>
      </c>
      <c t="s" s="75" r="C194">
        <v>14</v>
      </c>
      <c t="s" s="75" r="D194">
        <v>52</v>
      </c>
      <c s="45" r="E194"/>
      <c t="s" s="30" r="F194">
        <v>42</v>
      </c>
      <c t="s" s="45" r="G194">
        <v>120</v>
      </c>
      <c t="s" s="75" r="H194">
        <v>19</v>
      </c>
      <c s="75" r="I194"/>
      <c s="50" r="J194">
        <v>5000</v>
      </c>
      <c s="42" r="K194">
        <v>440</v>
      </c>
      <c s="21" r="L194">
        <f>(K194/K$182)-1</f>
        <v>0.692307692307692</v>
      </c>
      <c s="16" r="M194">
        <f>K194-K$182</f>
        <v>180</v>
      </c>
    </row>
    <row r="195">
      <c s="75" r="A195"/>
      <c t="s" s="75" r="B195">
        <v>292</v>
      </c>
      <c t="s" s="75" r="C195">
        <v>14</v>
      </c>
      <c t="s" s="75" r="D195">
        <v>52</v>
      </c>
      <c s="45" r="E195"/>
      <c t="s" s="30" r="F195">
        <v>298</v>
      </c>
      <c t="s" s="45" r="G195">
        <v>120</v>
      </c>
      <c t="s" s="75" r="H195">
        <v>19</v>
      </c>
      <c s="75" r="I195"/>
      <c s="50" r="J195">
        <v>5000</v>
      </c>
      <c s="42" r="K195">
        <v>615</v>
      </c>
      <c s="21" r="L195">
        <f>(K195/K$182)-1</f>
        <v>1.36538461538462</v>
      </c>
      <c s="16" r="M195">
        <f>K195-K$182</f>
        <v>355</v>
      </c>
    </row>
    <row r="196">
      <c t="s" s="16" r="B196">
        <v>283</v>
      </c>
      <c t="s" s="16" r="C196">
        <v>14</v>
      </c>
      <c t="s" s="16" r="D196">
        <v>52</v>
      </c>
      <c s="45" r="E196"/>
      <c t="s" s="16" r="F196">
        <v>134</v>
      </c>
      <c s="45" r="G196"/>
      <c t="s" s="16" r="H196">
        <v>19</v>
      </c>
      <c s="16" r="I196"/>
      <c s="59" r="J196">
        <v>5000</v>
      </c>
      <c s="42" r="K196">
        <f>K182</f>
        <v>260</v>
      </c>
      <c s="21" r="L196">
        <f>(K196/K$182)-1</f>
        <v>0</v>
      </c>
      <c s="16" r="M196">
        <f>K196-K$182</f>
        <v>0</v>
      </c>
    </row>
    <row r="197">
      <c t="s" s="16" r="B197">
        <v>285</v>
      </c>
      <c t="s" s="16" r="C197">
        <v>14</v>
      </c>
      <c t="s" s="16" r="D197">
        <v>52</v>
      </c>
      <c s="45" r="E197"/>
      <c t="s" s="16" r="F197">
        <v>134</v>
      </c>
      <c s="49" r="G197"/>
      <c t="s" s="16" r="H197">
        <v>19</v>
      </c>
      <c s="16" r="I197"/>
      <c s="59" r="J197">
        <v>5000</v>
      </c>
      <c s="42" r="K197">
        <v>260</v>
      </c>
      <c s="21" r="L197">
        <f>(K197/K$182)-1</f>
        <v>0</v>
      </c>
      <c s="16" r="M197">
        <f>K197-K$182</f>
        <v>0</v>
      </c>
    </row>
    <row r="198">
      <c s="75" r="A198"/>
      <c t="s" s="75" r="B198">
        <v>283</v>
      </c>
      <c t="s" s="75" r="C198">
        <v>14</v>
      </c>
      <c t="s" s="75" r="D198">
        <v>52</v>
      </c>
      <c s="45" r="E198"/>
      <c t="s" s="75" r="F198">
        <v>134</v>
      </c>
      <c t="s" s="45" r="G198">
        <v>120</v>
      </c>
      <c t="s" s="30" r="H198">
        <v>19</v>
      </c>
      <c s="75" r="I198"/>
      <c s="50" r="J198">
        <v>5000</v>
      </c>
      <c s="42" r="K198">
        <f>K182</f>
        <v>260</v>
      </c>
      <c s="21" r="L198">
        <f>(K198/K$182)-1</f>
        <v>0</v>
      </c>
      <c s="16" r="M198">
        <f>K198-K$182</f>
        <v>0</v>
      </c>
    </row>
    <row r="199">
      <c s="75" r="A199"/>
      <c s="75" r="B199"/>
      <c t="s" s="75" r="C199">
        <v>14</v>
      </c>
      <c t="s" s="75" r="D199">
        <v>52</v>
      </c>
      <c s="45" r="E199"/>
      <c t="s" s="75" r="F199">
        <v>134</v>
      </c>
      <c t="s" s="45" r="G199">
        <v>120</v>
      </c>
      <c t="s" s="30" r="H199">
        <v>45</v>
      </c>
      <c s="75" r="I199"/>
      <c s="50" r="J199">
        <v>5000</v>
      </c>
      <c s="42" r="K199"/>
      <c s="21" r="L199">
        <f>(K199/K$182)-1</f>
        <v>-1</v>
      </c>
      <c s="16" r="M199">
        <f>K199-K$182</f>
        <v>-260</v>
      </c>
    </row>
    <row r="200">
      <c s="75" r="A200"/>
      <c s="75" r="B200"/>
      <c t="s" s="75" r="C200">
        <v>14</v>
      </c>
      <c t="s" s="75" r="D200">
        <v>52</v>
      </c>
      <c s="45" r="E200"/>
      <c t="s" s="75" r="F200">
        <v>134</v>
      </c>
      <c t="s" s="45" r="G200">
        <v>120</v>
      </c>
      <c t="s" s="30" r="H200">
        <v>46</v>
      </c>
      <c s="75" r="I200"/>
      <c s="50" r="J200">
        <v>5000</v>
      </c>
      <c s="42" r="K200"/>
      <c s="21" r="L200">
        <f>(K200/K$182)-1</f>
        <v>-1</v>
      </c>
      <c s="16" r="M200">
        <f>K200-K$182</f>
        <v>-260</v>
      </c>
    </row>
    <row r="201">
      <c s="75" r="A201"/>
      <c t="s" s="75" r="B201">
        <v>291</v>
      </c>
      <c t="s" s="75" r="C201">
        <v>14</v>
      </c>
      <c t="s" s="75" r="D201">
        <v>52</v>
      </c>
      <c s="45" r="E201"/>
      <c t="s" s="75" r="F201">
        <v>134</v>
      </c>
      <c t="s" s="45" r="G201">
        <v>120</v>
      </c>
      <c t="s" s="30" r="H201">
        <v>31</v>
      </c>
      <c s="75" r="I201"/>
      <c s="50" r="J201">
        <v>5000</v>
      </c>
      <c s="42" r="K201">
        <v>385</v>
      </c>
      <c s="21" r="L201">
        <f>(K201/K$182)-1</f>
        <v>0.480769230769231</v>
      </c>
      <c s="16" r="M201">
        <f>K201-K$182</f>
        <v>125</v>
      </c>
    </row>
    <row r="202">
      <c s="75" r="A202"/>
      <c t="s" s="75" r="B202">
        <v>292</v>
      </c>
      <c t="s" s="75" r="C202">
        <v>14</v>
      </c>
      <c t="s" s="75" r="D202">
        <v>52</v>
      </c>
      <c s="45" r="E202"/>
      <c t="s" s="75" r="F202">
        <v>134</v>
      </c>
      <c t="s" s="45" r="G202">
        <v>120</v>
      </c>
      <c t="s" s="30" r="H202">
        <v>32</v>
      </c>
      <c s="75" r="I202"/>
      <c s="50" r="J202">
        <v>5000</v>
      </c>
      <c s="42" r="K202">
        <v>285</v>
      </c>
      <c s="21" r="L202">
        <f>(K202/K$182)-1</f>
        <v>0.096153846153846</v>
      </c>
      <c s="16" r="M202">
        <f>K202-K$182</f>
        <v>25</v>
      </c>
    </row>
    <row r="203">
      <c t="s" s="16" r="B203">
        <v>292</v>
      </c>
      <c t="s" s="16" r="C203">
        <v>14</v>
      </c>
      <c t="s" s="16" r="D203">
        <v>52</v>
      </c>
      <c s="45" r="E203"/>
      <c t="s" s="16" r="F203">
        <v>134</v>
      </c>
      <c t="s" s="45" r="G203">
        <v>120</v>
      </c>
      <c t="s" s="43" r="H203">
        <v>19</v>
      </c>
      <c s="16" r="I203"/>
      <c s="73" r="J203">
        <v>500</v>
      </c>
      <c s="42" r="K203"/>
      <c s="21" r="L203">
        <f>(K203/K$182)-1</f>
        <v>-1</v>
      </c>
      <c s="16" r="M203">
        <f>K203-K$182</f>
        <v>-260</v>
      </c>
      <c s="16" r="N203"/>
      <c s="16" r="O203"/>
      <c s="16" r="P203"/>
      <c s="16" r="Q203"/>
      <c s="43" r="R203"/>
      <c s="16" r="S203"/>
      <c s="16" r="T203"/>
      <c s="16" r="U203"/>
      <c s="16" r="V203"/>
      <c s="22" r="W203"/>
      <c s="21" r="X203"/>
    </row>
    <row r="204">
      <c t="s" s="16" r="B204">
        <v>283</v>
      </c>
      <c t="s" s="16" r="C204">
        <v>14</v>
      </c>
      <c t="s" s="16" r="D204">
        <v>52</v>
      </c>
      <c s="45" r="E204"/>
      <c t="s" s="16" r="F204">
        <v>134</v>
      </c>
      <c t="s" s="45" r="G204">
        <v>120</v>
      </c>
      <c t="s" s="16" r="H204">
        <v>19</v>
      </c>
      <c s="16" r="I204"/>
      <c s="73" r="J204">
        <v>1000</v>
      </c>
      <c s="42" r="K204"/>
      <c s="21" r="L204">
        <f>(K204/K$182)-1</f>
        <v>-1</v>
      </c>
      <c s="16" r="M204">
        <f>K204-K$182</f>
        <v>-260</v>
      </c>
      <c s="16" r="N204"/>
      <c s="16" r="O204"/>
      <c s="16" r="P204"/>
      <c s="16" r="Q204"/>
      <c s="43" r="R204"/>
      <c s="16" r="S204"/>
      <c s="16" r="T204"/>
      <c s="16" r="U204"/>
      <c s="16" r="V204"/>
      <c s="22" r="W204"/>
      <c s="21" r="X204"/>
    </row>
    <row r="205">
      <c s="16" r="B205"/>
      <c t="s" s="16" r="C205">
        <v>14</v>
      </c>
      <c t="s" s="16" r="D205">
        <v>52</v>
      </c>
      <c s="45" r="E205"/>
      <c t="s" s="16" r="F205">
        <v>134</v>
      </c>
      <c t="s" s="45" r="G205">
        <v>120</v>
      </c>
      <c t="s" s="16" r="H205">
        <v>19</v>
      </c>
      <c s="16" r="I205"/>
      <c s="73" r="J205">
        <v>5000</v>
      </c>
      <c s="42" r="K205">
        <v>260</v>
      </c>
      <c s="21" r="L205">
        <f>(K205/K$182)-1</f>
        <v>0</v>
      </c>
      <c s="16" r="M205">
        <f>K205-K$182</f>
        <v>0</v>
      </c>
      <c s="16" r="N205"/>
      <c s="16" r="O205"/>
      <c s="16" r="P205"/>
      <c s="16" r="Q205"/>
      <c s="43" r="R205"/>
      <c s="16" r="S205"/>
      <c s="16" r="T205"/>
      <c s="16" r="U205"/>
      <c s="16" r="V205"/>
      <c s="22" r="W205"/>
      <c s="21" r="X205"/>
    </row>
    <row r="206">
      <c s="16" r="B206"/>
      <c t="s" s="16" r="C206">
        <v>14</v>
      </c>
      <c t="s" s="16" r="D206">
        <v>52</v>
      </c>
      <c s="45" r="E206"/>
      <c t="s" s="16" r="F206">
        <v>134</v>
      </c>
      <c t="s" s="45" r="G206">
        <v>120</v>
      </c>
      <c t="s" s="16" r="H206">
        <v>19</v>
      </c>
      <c s="16" r="I206"/>
      <c s="73" r="J206">
        <v>10000</v>
      </c>
      <c s="42" r="K206">
        <v>265</v>
      </c>
      <c s="21" r="L206">
        <f>(K206/K$182)-1</f>
        <v>0.019230769230769</v>
      </c>
      <c s="16" r="M206">
        <f>K206-K$182</f>
        <v>5</v>
      </c>
      <c s="16" r="N206"/>
      <c s="16" r="O206"/>
      <c s="16" r="P206"/>
      <c s="16" r="Q206"/>
      <c s="43" r="R206"/>
      <c s="16" r="S206"/>
      <c s="16" r="T206"/>
      <c s="16" r="U206"/>
      <c s="16" r="V206"/>
      <c s="22" r="W206"/>
      <c s="21" r="X206"/>
    </row>
    <row r="207">
      <c t="s" s="16" r="B207">
        <v>285</v>
      </c>
      <c t="s" s="16" r="C207">
        <v>14</v>
      </c>
      <c t="s" s="16" r="D207">
        <v>52</v>
      </c>
      <c s="45" r="E207"/>
      <c t="s" s="16" r="F207">
        <v>134</v>
      </c>
      <c t="s" s="45" r="G207">
        <v>120</v>
      </c>
      <c t="s" s="16" r="H207">
        <v>19</v>
      </c>
      <c s="16" r="I207"/>
      <c s="73" r="J207">
        <v>25000</v>
      </c>
      <c s="42" r="K207">
        <v>275</v>
      </c>
      <c s="21" r="L207">
        <f>(K207/K$182)-1</f>
        <v>0.057692307692308</v>
      </c>
      <c s="16" r="M207">
        <f>K207-K$182</f>
        <v>15</v>
      </c>
      <c s="16" r="N207"/>
      <c s="16" r="O207"/>
      <c s="16" r="P207"/>
      <c s="16" r="Q207"/>
      <c s="43" r="R207"/>
      <c s="16" r="S207"/>
      <c s="16" r="T207"/>
      <c s="16" r="U207"/>
      <c s="16" r="V207"/>
      <c s="22" r="W207"/>
      <c s="21" r="X207"/>
    </row>
    <row r="208">
      <c s="16" r="B208"/>
      <c t="s" s="16" r="C208">
        <v>14</v>
      </c>
      <c t="s" s="16" r="D208">
        <v>52</v>
      </c>
      <c s="45" r="E208"/>
      <c t="s" s="16" r="F208">
        <v>134</v>
      </c>
      <c t="s" s="45" r="G208">
        <v>120</v>
      </c>
      <c t="s" s="16" r="H208">
        <v>19</v>
      </c>
      <c s="16" r="I208"/>
      <c s="73" r="J208">
        <v>50000</v>
      </c>
      <c s="42" r="K208">
        <v>300</v>
      </c>
      <c s="21" r="L208">
        <f>(K208/K$182)-1</f>
        <v>0.153846153846154</v>
      </c>
      <c s="16" r="M208">
        <f>K208-K$182</f>
        <v>40</v>
      </c>
    </row>
    <row r="209">
      <c s="16" r="B209"/>
      <c t="s" s="16" r="C209">
        <v>14</v>
      </c>
      <c t="s" s="16" r="D209">
        <v>52</v>
      </c>
      <c s="45" r="E209"/>
      <c t="s" s="16" r="F209">
        <v>134</v>
      </c>
      <c t="s" s="45" r="G209">
        <v>120</v>
      </c>
      <c t="s" s="16" r="H209">
        <v>19</v>
      </c>
      <c s="16" r="I209"/>
      <c s="73" r="J209">
        <v>100000</v>
      </c>
      <c s="42" r="K209">
        <v>385</v>
      </c>
      <c s="21" r="L209">
        <f>(K209/K$182)-1</f>
        <v>0.480769230769231</v>
      </c>
      <c s="16" r="M209">
        <f>K209-K$182</f>
        <v>125</v>
      </c>
    </row>
    <row r="210">
      <c s="16" r="B210"/>
      <c t="s" s="16" r="C210">
        <v>14</v>
      </c>
      <c t="s" s="16" r="D210">
        <v>52</v>
      </c>
      <c s="45" r="E210"/>
      <c t="s" s="16" r="F210">
        <v>134</v>
      </c>
      <c t="s" s="45" r="G210">
        <v>120</v>
      </c>
      <c t="s" s="16" r="H210">
        <v>19</v>
      </c>
      <c s="16" r="I210"/>
      <c s="73" r="J210">
        <v>250000</v>
      </c>
      <c s="42" r="K210">
        <v>460</v>
      </c>
      <c s="21" r="L210">
        <f>(K210/K$182)-1</f>
        <v>0.769230769230769</v>
      </c>
      <c s="16" r="M210">
        <f>K210-K$182</f>
        <v>200</v>
      </c>
    </row>
    <row r="211">
      <c s="16" r="B211"/>
      <c t="s" s="16" r="C211">
        <v>14</v>
      </c>
      <c t="s" s="16" r="D211">
        <v>52</v>
      </c>
      <c s="45" r="E211"/>
      <c t="s" s="16" r="F211">
        <v>134</v>
      </c>
      <c t="s" s="45" r="G211">
        <v>120</v>
      </c>
      <c t="s" s="16" r="H211">
        <v>19</v>
      </c>
      <c s="16" r="I211"/>
      <c s="73" r="J211">
        <v>500000</v>
      </c>
      <c s="42" r="K211">
        <v>515</v>
      </c>
      <c s="21" r="L211">
        <f>(K211/K$182)-1</f>
        <v>0.980769230769231</v>
      </c>
      <c s="16" r="M211">
        <f>K211-K$182</f>
        <v>255</v>
      </c>
    </row>
    <row r="212">
      <c s="16" r="B212"/>
      <c t="s" s="16" r="C212">
        <v>14</v>
      </c>
      <c t="s" s="16" r="D212">
        <v>52</v>
      </c>
      <c s="45" r="E212"/>
      <c t="s" s="16" r="F212">
        <v>134</v>
      </c>
      <c t="s" s="45" r="G212">
        <v>120</v>
      </c>
      <c t="s" s="16" r="H212">
        <v>19</v>
      </c>
      <c s="25" r="J212">
        <v>1000000</v>
      </c>
      <c s="42" r="K212">
        <v>630</v>
      </c>
      <c s="21" r="L212">
        <f>(K212/K$182)-1</f>
        <v>1.42307692307692</v>
      </c>
      <c s="16" r="M212">
        <f>K212-K$182</f>
        <v>370</v>
      </c>
    </row>
    <row r="213">
      <c s="16" r="B213"/>
      <c t="s" s="16" r="C213">
        <v>14</v>
      </c>
      <c t="s" s="16" r="D213">
        <v>52</v>
      </c>
      <c s="45" r="E213"/>
      <c t="s" s="16" r="F213">
        <v>134</v>
      </c>
      <c t="s" s="45" r="G213">
        <v>120</v>
      </c>
      <c t="s" s="16" r="H213">
        <v>19</v>
      </c>
      <c s="25" r="J213">
        <v>3000000</v>
      </c>
      <c s="42" r="K213">
        <v>855</v>
      </c>
      <c s="21" r="L213">
        <f>(K213/K$182)-1</f>
        <v>2.28846153846154</v>
      </c>
      <c s="16" r="M213">
        <f>K213-K$182</f>
        <v>595</v>
      </c>
    </row>
    <row r="214">
      <c s="16" r="B214"/>
      <c t="s" s="16" r="C214">
        <v>14</v>
      </c>
      <c t="s" s="16" r="D214">
        <v>52</v>
      </c>
      <c s="45" r="E214"/>
      <c t="s" s="16" r="F214">
        <v>134</v>
      </c>
      <c t="s" s="45" r="G214">
        <v>120</v>
      </c>
      <c t="s" s="16" r="H214">
        <v>19</v>
      </c>
      <c s="25" r="J214">
        <v>5000000</v>
      </c>
      <c s="42" r="K214">
        <v>1000</v>
      </c>
      <c s="21" r="L214">
        <f>(K214/K$182)-1</f>
        <v>2.84615384615385</v>
      </c>
      <c s="16" r="M214">
        <f>K214-K$182</f>
        <v>740</v>
      </c>
    </row>
    <row r="215">
      <c s="16" r="B215"/>
      <c t="s" s="16" r="C215">
        <v>14</v>
      </c>
      <c t="s" s="16" r="D215">
        <v>52</v>
      </c>
      <c s="45" r="E215"/>
      <c t="s" s="16" r="F215">
        <v>134</v>
      </c>
      <c t="s" s="45" r="G215">
        <v>120</v>
      </c>
      <c t="s" s="16" r="H215">
        <v>19</v>
      </c>
      <c s="25" r="J215">
        <v>10000000</v>
      </c>
      <c s="42" r="K215"/>
      <c s="21" r="L215">
        <f>(K215/K$182)-1</f>
        <v>-1</v>
      </c>
      <c s="16" r="M215">
        <f>K215-K$182</f>
        <v>-260</v>
      </c>
    </row>
    <row r="216">
      <c t="s" s="16" r="B216">
        <v>292</v>
      </c>
      <c t="s" s="16" r="C216">
        <v>14</v>
      </c>
      <c t="s" s="16" r="D216">
        <v>52</v>
      </c>
      <c s="45" r="E216"/>
      <c t="s" s="16" r="F216">
        <v>134</v>
      </c>
      <c t="s" s="45" r="G216">
        <v>120</v>
      </c>
      <c t="s" s="16" r="H216">
        <v>19</v>
      </c>
      <c t="s" s="19" r="J216">
        <v>33</v>
      </c>
      <c s="42" r="K216">
        <v>1285</v>
      </c>
      <c s="21" r="L216">
        <f>(K216/K$182)-1</f>
        <v>3.94230769230769</v>
      </c>
      <c s="16" r="M216">
        <f>K216-K$182</f>
        <v>1025</v>
      </c>
    </row>
    <row r="217">
      <c t="s" s="67" r="A217">
        <v>158</v>
      </c>
      <c s="67" r="B217"/>
      <c t="s" s="67" r="C217">
        <v>14</v>
      </c>
      <c t="s" s="14" r="D217">
        <v>132</v>
      </c>
      <c t="s" s="67" r="E217">
        <v>301</v>
      </c>
      <c t="s" s="67" r="F217">
        <v>134</v>
      </c>
      <c t="s" s="67" r="G217">
        <v>217</v>
      </c>
      <c t="s" s="67" r="H217">
        <v>19</v>
      </c>
      <c s="67" r="I217"/>
      <c s="69" r="J217">
        <v>500000</v>
      </c>
      <c s="42" r="K217">
        <v>800</v>
      </c>
      <c s="38" r="L217">
        <f>(K217/K$217)-1</f>
        <v>0</v>
      </c>
      <c s="67" r="M217">
        <f>K217-K$217</f>
        <v>0</v>
      </c>
    </row>
    <row r="218">
      <c s="67" r="A218"/>
      <c s="67" r="B218"/>
      <c t="str" s="69" r="C218">
        <f>C$217</f>
        <v>accounting</v>
      </c>
      <c t="s" s="14" r="D218">
        <v>52</v>
      </c>
      <c t="str" s="69" r="E218">
        <f>E$217</f>
        <v>minor element</v>
      </c>
      <c t="str" s="69" r="F218">
        <f>F$217</f>
        <v>1/8 pg</v>
      </c>
      <c t="str" s="69" r="G218">
        <f>G$217</f>
        <v>tv broadcast</v>
      </c>
      <c t="str" s="69" r="H218">
        <f>H$217</f>
        <v>australia</v>
      </c>
      <c t="str" s="69" r="I218">
        <f>I$217</f>
        <v/>
      </c>
      <c s="69" r="J218">
        <f>J$217</f>
        <v>500000</v>
      </c>
      <c s="42" r="K218">
        <v>840</v>
      </c>
      <c s="38" r="L218">
        <f>(K218/K$217)-1</f>
        <v>0.05</v>
      </c>
      <c s="67" r="M218">
        <f>K218-K$217</f>
        <v>40</v>
      </c>
    </row>
    <row r="219">
      <c s="67" r="A219"/>
      <c t="s" s="67" r="B219">
        <v>283</v>
      </c>
      <c t="str" s="69" r="C219">
        <f>C$217</f>
        <v>accounting</v>
      </c>
      <c t="s" s="14" r="D219">
        <v>53</v>
      </c>
      <c t="str" s="69" r="E219">
        <f>E$217</f>
        <v>minor element</v>
      </c>
      <c t="str" s="69" r="F219">
        <f>F$217</f>
        <v>1/8 pg</v>
      </c>
      <c t="str" s="69" r="G219">
        <f>G$217</f>
        <v>tv broadcast</v>
      </c>
      <c t="str" s="69" r="H219">
        <f>H$217</f>
        <v>australia</v>
      </c>
      <c t="str" s="69" r="I219">
        <f>I$217</f>
        <v/>
      </c>
      <c s="69" r="J219">
        <f>J$217</f>
        <v>500000</v>
      </c>
      <c s="42" r="K219">
        <v>880</v>
      </c>
      <c s="38" r="L219">
        <f>(K219/K$217)-1</f>
        <v>0.1</v>
      </c>
      <c s="67" r="M219">
        <f>K219-K$217</f>
        <v>80</v>
      </c>
    </row>
    <row r="220">
      <c s="67" r="A220"/>
      <c t="s" s="67" r="B220">
        <v>293</v>
      </c>
      <c t="str" s="69" r="C220">
        <f>C$217</f>
        <v>accounting</v>
      </c>
      <c t="s" s="14" r="D220">
        <v>15</v>
      </c>
      <c t="str" s="69" r="E220">
        <f>E$217</f>
        <v>minor element</v>
      </c>
      <c t="str" s="69" r="F220">
        <f>F$217</f>
        <v>1/8 pg</v>
      </c>
      <c t="str" s="69" r="G220">
        <f>G$217</f>
        <v>tv broadcast</v>
      </c>
      <c t="str" s="69" r="H220">
        <f>H$217</f>
        <v>australia</v>
      </c>
      <c t="str" s="69" r="I220">
        <f>I$217</f>
        <v/>
      </c>
      <c s="69" r="J220">
        <f>J$217</f>
        <v>500000</v>
      </c>
      <c s="42" r="K220">
        <v>920</v>
      </c>
      <c s="38" r="L220">
        <f>(K220/K$217)-1</f>
        <v>0.15</v>
      </c>
      <c s="67" r="M220">
        <f>K220-K$217</f>
        <v>120</v>
      </c>
    </row>
    <row r="221">
      <c s="67" r="A221"/>
      <c t="s" s="67" r="B221">
        <v>293</v>
      </c>
      <c t="str" s="69" r="C221">
        <f>C$217</f>
        <v>accounting</v>
      </c>
      <c t="s" s="14" r="D221">
        <v>137</v>
      </c>
      <c t="str" s="69" r="E221">
        <f>E$217</f>
        <v>minor element</v>
      </c>
      <c t="str" s="69" r="F221">
        <f>F$217</f>
        <v>1/8 pg</v>
      </c>
      <c t="str" s="69" r="G221">
        <f>G$217</f>
        <v>tv broadcast</v>
      </c>
      <c t="str" s="69" r="H221">
        <f>H$217</f>
        <v>australia</v>
      </c>
      <c t="str" s="69" r="I221">
        <f>I$217</f>
        <v/>
      </c>
      <c s="69" r="J221">
        <f>J$217</f>
        <v>500000</v>
      </c>
      <c s="42" r="K221">
        <v>1000</v>
      </c>
      <c s="38" r="L221">
        <f>(K221/K$217)-1</f>
        <v>0.25</v>
      </c>
      <c s="67" r="M221">
        <f>K221-K$217</f>
        <v>200</v>
      </c>
    </row>
    <row r="222">
      <c s="67" r="A222"/>
      <c t="s" s="67" r="B222">
        <v>292</v>
      </c>
      <c t="str" s="69" r="C222">
        <f>C$217</f>
        <v>accounting</v>
      </c>
      <c t="s" s="14" r="D222">
        <v>54</v>
      </c>
      <c t="str" s="69" r="E222">
        <f>E$217</f>
        <v>minor element</v>
      </c>
      <c t="str" s="69" r="F222">
        <f>F$217</f>
        <v>1/8 pg</v>
      </c>
      <c t="str" s="69" r="G222">
        <f>G$217</f>
        <v>tv broadcast</v>
      </c>
      <c t="str" s="69" r="H222">
        <f>H$217</f>
        <v>australia</v>
      </c>
      <c t="str" s="69" r="I222">
        <f>I$217</f>
        <v/>
      </c>
      <c s="69" r="J222">
        <f>J$217</f>
        <v>500000</v>
      </c>
      <c s="42" r="K222">
        <v>1120</v>
      </c>
      <c s="38" r="L222">
        <f>(K222/K$217)-1</f>
        <v>0.4</v>
      </c>
      <c s="67" r="M222">
        <f>K222-K$217</f>
        <v>320</v>
      </c>
    </row>
    <row r="223">
      <c s="67" r="A223"/>
      <c s="67" r="B223"/>
      <c t="str" s="69" r="C223">
        <f>C$217</f>
        <v>accounting</v>
      </c>
      <c t="s" s="14" r="D223">
        <v>55</v>
      </c>
      <c t="str" s="69" r="E223">
        <f>E$217</f>
        <v>minor element</v>
      </c>
      <c t="str" s="69" r="F223">
        <f>F$217</f>
        <v>1/8 pg</v>
      </c>
      <c t="str" s="69" r="G223">
        <f>G$217</f>
        <v>tv broadcast</v>
      </c>
      <c t="str" s="69" r="H223">
        <f>H$217</f>
        <v>australia</v>
      </c>
      <c t="str" s="69" r="I223">
        <f>I$217</f>
        <v/>
      </c>
      <c s="69" r="J223">
        <f>J$217</f>
        <v>500000</v>
      </c>
      <c s="42" r="K223">
        <v>1400</v>
      </c>
      <c s="38" r="L223">
        <f>(K223/K$217)-1</f>
        <v>0.75</v>
      </c>
      <c s="67" r="M223">
        <f>K223-K$217</f>
        <v>600</v>
      </c>
    </row>
    <row r="224">
      <c s="67" r="A224"/>
      <c s="67" r="B224"/>
      <c t="str" s="69" r="C224">
        <f>C$217</f>
        <v>accounting</v>
      </c>
      <c t="s" s="14" r="D224">
        <v>56</v>
      </c>
      <c t="str" s="69" r="E224">
        <f>E$217</f>
        <v>minor element</v>
      </c>
      <c t="str" s="69" r="F224">
        <f>F$217</f>
        <v>1/8 pg</v>
      </c>
      <c t="str" s="69" r="G224">
        <f>G$217</f>
        <v>tv broadcast</v>
      </c>
      <c t="str" s="69" r="H224">
        <f>H$217</f>
        <v>australia</v>
      </c>
      <c t="str" s="69" r="I224">
        <f>I$217</f>
        <v/>
      </c>
      <c s="69" r="J224">
        <f>J$217</f>
        <v>500000</v>
      </c>
      <c s="42" r="K224">
        <v>1600</v>
      </c>
      <c s="38" r="L224">
        <f>(K224/K$217)-1</f>
        <v>1</v>
      </c>
      <c s="67" r="M224">
        <f>K224-K$217</f>
        <v>800</v>
      </c>
    </row>
    <row r="225">
      <c s="67" r="A225"/>
      <c s="67" r="B225"/>
      <c t="str" s="69" r="C225">
        <f>C$217</f>
        <v>accounting</v>
      </c>
      <c t="s" s="14" r="D225">
        <v>57</v>
      </c>
      <c t="str" s="69" r="E225">
        <f>E$217</f>
        <v>minor element</v>
      </c>
      <c t="str" s="69" r="F225">
        <f>F$217</f>
        <v>1/8 pg</v>
      </c>
      <c t="str" s="69" r="G225">
        <f>G$217</f>
        <v>tv broadcast</v>
      </c>
      <c t="str" s="69" r="H225">
        <f>H$217</f>
        <v>australia</v>
      </c>
      <c t="str" s="69" r="I225">
        <f>I$217</f>
        <v/>
      </c>
      <c s="69" r="J225">
        <f>J$217</f>
        <v>500000</v>
      </c>
      <c s="42" r="K225">
        <v>2000</v>
      </c>
      <c s="38" r="L225">
        <f>(K225/K$217)-1</f>
        <v>1.5</v>
      </c>
      <c s="67" r="M225">
        <f>K225-K$217</f>
        <v>1200</v>
      </c>
    </row>
    <row r="226">
      <c s="67" r="A226"/>
      <c t="s" s="67" r="B226">
        <v>283</v>
      </c>
      <c t="str" s="69" r="C226">
        <f>C$217</f>
        <v>accounting</v>
      </c>
      <c t="str" s="69" r="D226">
        <f>D$217</f>
        <v>2 weeks</v>
      </c>
      <c t="s" s="14" r="E226">
        <v>301</v>
      </c>
      <c t="str" s="69" r="F226">
        <f>F$217</f>
        <v>1/8 pg</v>
      </c>
      <c t="str" s="69" r="G226">
        <f>G$217</f>
        <v>tv broadcast</v>
      </c>
      <c t="str" s="69" r="H226">
        <f>H$217</f>
        <v>australia</v>
      </c>
      <c t="str" s="69" r="I226">
        <f>I$217</f>
        <v/>
      </c>
      <c s="69" r="J226">
        <f>J$217</f>
        <v>500000</v>
      </c>
      <c s="42" r="K226">
        <f>K$217</f>
        <v>800</v>
      </c>
      <c s="38" r="L226">
        <f>(K226/K$217)-1</f>
        <v>0</v>
      </c>
      <c s="67" r="M226">
        <f>K226-K$217</f>
        <v>0</v>
      </c>
    </row>
    <row r="227">
      <c s="67" r="A227"/>
      <c t="s" s="67" r="B227">
        <v>292</v>
      </c>
      <c t="str" s="69" r="C227">
        <f>C$217</f>
        <v>accounting</v>
      </c>
      <c t="str" s="69" r="D227">
        <f>D$217</f>
        <v>2 weeks</v>
      </c>
      <c t="s" s="14" r="E227">
        <v>302</v>
      </c>
      <c t="str" s="69" r="F227">
        <f>F$217</f>
        <v>1/8 pg</v>
      </c>
      <c t="str" s="69" r="G227">
        <f>G$217</f>
        <v>tv broadcast</v>
      </c>
      <c t="str" s="69" r="H227">
        <f>H$217</f>
        <v>australia</v>
      </c>
      <c t="str" s="69" r="I227">
        <f>I$217</f>
        <v/>
      </c>
      <c s="69" r="J227">
        <f>J$217</f>
        <v>500000</v>
      </c>
      <c s="42" r="K227">
        <v>1040</v>
      </c>
      <c s="38" r="L227">
        <f>(K227/K$217)-1</f>
        <v>0.3</v>
      </c>
      <c s="67" r="M227">
        <f>K227-K$217</f>
        <v>240</v>
      </c>
    </row>
    <row r="228">
      <c s="67" r="A228"/>
      <c t="s" s="67" r="B228">
        <v>283</v>
      </c>
      <c t="str" s="69" r="C228">
        <f>C$217</f>
        <v>accounting</v>
      </c>
      <c t="str" s="69" r="D228">
        <f>D$217</f>
        <v>2 weeks</v>
      </c>
      <c t="s" s="67" r="E228">
        <v>301</v>
      </c>
      <c t="str" s="15" r="F228">
        <f>F$217</f>
        <v>1/8 pg</v>
      </c>
      <c t="str" s="69" r="G228">
        <f>G$217</f>
        <v>tv broadcast</v>
      </c>
      <c t="str" s="69" r="H228">
        <f>H$217</f>
        <v>australia</v>
      </c>
      <c t="str" s="69" r="I228">
        <f>I$217</f>
        <v/>
      </c>
      <c s="69" r="J228">
        <f>J$217</f>
        <v>500000</v>
      </c>
      <c s="42" r="K228">
        <f>K$217</f>
        <v>800</v>
      </c>
      <c s="38" r="L228">
        <f>(K228/K$217)-1</f>
        <v>0</v>
      </c>
      <c s="67" r="M228">
        <f>K228-K$217</f>
        <v>0</v>
      </c>
    </row>
    <row r="229">
      <c s="67" r="A229"/>
      <c t="s" s="67" r="B229">
        <v>285</v>
      </c>
      <c t="str" s="69" r="C229">
        <f>C$217</f>
        <v>accounting</v>
      </c>
      <c t="str" s="69" r="D229">
        <f>D$217</f>
        <v>2 weeks</v>
      </c>
      <c t="s" s="67" r="E229">
        <v>301</v>
      </c>
      <c t="str" s="15" r="F229">
        <f>F$217</f>
        <v>1/8 pg</v>
      </c>
      <c t="str" s="69" r="G229">
        <f>G$217</f>
        <v>tv broadcast</v>
      </c>
      <c t="str" s="69" r="H229">
        <f>H$217</f>
        <v>australia</v>
      </c>
      <c t="str" s="69" r="I229">
        <f>I$217</f>
        <v/>
      </c>
      <c s="69" r="J229">
        <f>J$217</f>
        <v>500000</v>
      </c>
      <c s="42" r="K229"/>
      <c s="38" r="L229">
        <f>(K229/K$217)-1</f>
        <v>-1</v>
      </c>
      <c s="67" r="M229">
        <f>K229-K$217</f>
        <v>-800</v>
      </c>
    </row>
    <row r="230">
      <c s="67" r="A230"/>
      <c t="s" s="67" r="B230">
        <v>283</v>
      </c>
      <c t="str" s="69" r="C230">
        <f>C$217</f>
        <v>accounting</v>
      </c>
      <c t="str" s="69" r="D230">
        <f>D$217</f>
        <v>2 weeks</v>
      </c>
      <c t="str" s="69" r="E230">
        <f>E$217</f>
        <v>minor element</v>
      </c>
      <c t="str" s="69" r="F230">
        <f>F$217</f>
        <v>1/8 pg</v>
      </c>
      <c t="s" s="14" r="G230">
        <v>217</v>
      </c>
      <c t="str" s="69" r="H230">
        <f>H$217</f>
        <v>australia</v>
      </c>
      <c t="str" s="69" r="I230">
        <f>I$217</f>
        <v/>
      </c>
      <c s="69" r="J230">
        <f>J$217</f>
        <v>500000</v>
      </c>
      <c s="42" r="K230">
        <f>K$217</f>
        <v>800</v>
      </c>
      <c s="38" r="L230">
        <f>(K230/K$217)-1</f>
        <v>0</v>
      </c>
      <c s="67" r="M230">
        <f>K230-K$217</f>
        <v>0</v>
      </c>
    </row>
    <row r="231">
      <c s="67" r="A231"/>
      <c t="s" s="67" r="B231">
        <v>285</v>
      </c>
      <c t="str" s="69" r="C231">
        <f>C$217</f>
        <v>accounting</v>
      </c>
      <c t="str" s="69" r="D231">
        <f>D$217</f>
        <v>2 weeks</v>
      </c>
      <c t="str" s="69" r="E231">
        <f>E$217</f>
        <v>minor element</v>
      </c>
      <c t="str" s="69" r="F231">
        <f>F$217</f>
        <v>1/8 pg</v>
      </c>
      <c t="s" s="14" r="G231">
        <v>303</v>
      </c>
      <c t="str" s="69" r="H231">
        <f>H$217</f>
        <v>australia</v>
      </c>
      <c t="str" s="69" r="I231">
        <f>I$217</f>
        <v/>
      </c>
      <c s="69" r="J231">
        <f>J$217</f>
        <v>500000</v>
      </c>
      <c s="42" r="K231">
        <v>1000</v>
      </c>
      <c s="38" r="L231">
        <f>(K231/K$217)-1</f>
        <v>0.25</v>
      </c>
      <c s="67" r="M231">
        <f>K231-K$217</f>
        <v>200</v>
      </c>
    </row>
    <row r="232">
      <c s="67" r="A232"/>
      <c s="67" r="B232"/>
      <c t="str" s="69" r="C232">
        <f>C$217</f>
        <v>accounting</v>
      </c>
      <c t="str" s="69" r="D232">
        <f>D$217</f>
        <v>2 weeks</v>
      </c>
      <c t="str" s="69" r="E232">
        <f>E$217</f>
        <v>minor element</v>
      </c>
      <c t="str" s="69" r="F232">
        <f>F$217</f>
        <v>1/8 pg</v>
      </c>
      <c t="s" s="14" r="G232">
        <v>304</v>
      </c>
      <c t="str" s="69" r="H232">
        <f>H$217</f>
        <v>australia</v>
      </c>
      <c t="str" s="69" r="I232">
        <f>I$217</f>
        <v/>
      </c>
      <c s="69" r="J232">
        <f>J$217</f>
        <v>500000</v>
      </c>
      <c s="42" r="K232">
        <v>1200</v>
      </c>
      <c s="38" r="L232">
        <f>(K232/K$217)-1</f>
        <v>0.5</v>
      </c>
      <c s="67" r="M232">
        <f>K232-K$217</f>
        <v>400</v>
      </c>
    </row>
    <row r="233">
      <c s="67" r="A233"/>
      <c t="s" s="67" r="B233">
        <v>283</v>
      </c>
      <c t="str" s="69" r="C233">
        <f>C$217</f>
        <v>accounting</v>
      </c>
      <c t="str" s="69" r="D233">
        <f>D$217</f>
        <v>2 weeks</v>
      </c>
      <c t="str" s="69" r="E233">
        <f>E$217</f>
        <v>minor element</v>
      </c>
      <c t="str" s="69" r="F233">
        <f>F$217</f>
        <v>1/8 pg</v>
      </c>
      <c t="str" s="69" r="G233">
        <f>G$217</f>
        <v>tv broadcast</v>
      </c>
      <c t="s" s="14" r="H233">
        <v>19</v>
      </c>
      <c t="str" s="69" r="I233">
        <f>I$217</f>
        <v/>
      </c>
      <c s="69" r="J233">
        <f>J$217</f>
        <v>500000</v>
      </c>
      <c s="42" r="K233">
        <f>K$217</f>
        <v>800</v>
      </c>
      <c s="38" r="L233">
        <f>(K233/K$217)-1</f>
        <v>0</v>
      </c>
      <c s="67" r="M233">
        <f>K233-K$217</f>
        <v>0</v>
      </c>
    </row>
    <row r="234">
      <c s="67" r="A234"/>
      <c s="67" r="B234"/>
      <c t="str" s="69" r="C234">
        <f>C$217</f>
        <v>accounting</v>
      </c>
      <c t="str" s="69" r="D234">
        <f>D$217</f>
        <v>2 weeks</v>
      </c>
      <c t="str" s="69" r="E234">
        <f>E$217</f>
        <v>minor element</v>
      </c>
      <c t="str" s="69" r="F234">
        <f>F$217</f>
        <v>1/8 pg</v>
      </c>
      <c t="str" s="69" r="G234">
        <f>G$217</f>
        <v>tv broadcast</v>
      </c>
      <c t="s" s="14" r="H234">
        <v>45</v>
      </c>
      <c t="str" s="69" r="I234">
        <f>I$217</f>
        <v/>
      </c>
      <c s="69" r="J234">
        <f>J$217</f>
        <v>500000</v>
      </c>
      <c s="42" r="K234">
        <v>1040</v>
      </c>
      <c s="38" r="L234">
        <f>(K234/K$217)-1</f>
        <v>0.3</v>
      </c>
      <c s="67" r="M234">
        <f>K234-K$217</f>
        <v>240</v>
      </c>
    </row>
    <row r="235">
      <c s="67" r="A235"/>
      <c s="67" r="B235"/>
      <c t="str" s="69" r="C235">
        <f>C$217</f>
        <v>accounting</v>
      </c>
      <c t="str" s="69" r="D235">
        <f>D$217</f>
        <v>2 weeks</v>
      </c>
      <c t="str" s="69" r="E235">
        <f>E$217</f>
        <v>minor element</v>
      </c>
      <c t="str" s="69" r="F235">
        <f>F$217</f>
        <v>1/8 pg</v>
      </c>
      <c t="str" s="69" r="G235">
        <f>G$217</f>
        <v>tv broadcast</v>
      </c>
      <c t="s" s="14" r="H235">
        <v>46</v>
      </c>
      <c t="str" s="69" r="I235">
        <f>I$217</f>
        <v/>
      </c>
      <c s="69" r="J235">
        <f>J$217</f>
        <v>500000</v>
      </c>
      <c s="42" r="K235">
        <v>1040</v>
      </c>
      <c s="38" r="L235">
        <f>(K235/K$217)-1</f>
        <v>0.3</v>
      </c>
      <c s="67" r="M235">
        <f>K235-K$217</f>
        <v>240</v>
      </c>
    </row>
    <row r="236">
      <c s="67" r="A236"/>
      <c t="s" s="67" r="B236">
        <v>291</v>
      </c>
      <c t="str" s="69" r="C236">
        <f>C$217</f>
        <v>accounting</v>
      </c>
      <c t="str" s="69" r="D236">
        <f>D$217</f>
        <v>2 weeks</v>
      </c>
      <c t="str" s="69" r="E236">
        <f>E$217</f>
        <v>minor element</v>
      </c>
      <c t="str" s="69" r="F236">
        <f>F$217</f>
        <v>1/8 pg</v>
      </c>
      <c t="str" s="69" r="G236">
        <f>G$217</f>
        <v>tv broadcast</v>
      </c>
      <c t="s" s="14" r="H236">
        <v>31</v>
      </c>
      <c t="str" s="69" r="I236">
        <f>I$217</f>
        <v/>
      </c>
      <c s="69" r="J236">
        <f>J$217</f>
        <v>500000</v>
      </c>
      <c s="42" r="K236">
        <v>1200</v>
      </c>
      <c s="38" r="L236">
        <f>(K236/K$217)-1</f>
        <v>0.5</v>
      </c>
      <c s="67" r="M236">
        <f>K236-K$217</f>
        <v>400</v>
      </c>
    </row>
    <row r="237">
      <c s="67" r="A237"/>
      <c t="s" s="67" r="B237">
        <v>292</v>
      </c>
      <c t="str" s="69" r="C237">
        <f>C$217</f>
        <v>accounting</v>
      </c>
      <c t="str" s="69" r="D237">
        <f>D$217</f>
        <v>2 weeks</v>
      </c>
      <c t="str" s="69" r="E237">
        <f>E$217</f>
        <v>minor element</v>
      </c>
      <c t="str" s="69" r="F237">
        <f>F$217</f>
        <v>1/8 pg</v>
      </c>
      <c t="str" s="69" r="G237">
        <f>G$217</f>
        <v>tv broadcast</v>
      </c>
      <c t="s" s="14" r="H237">
        <v>32</v>
      </c>
      <c t="str" s="69" r="I237">
        <f>I$217</f>
        <v/>
      </c>
      <c s="69" r="J237">
        <f>J$217</f>
        <v>500000</v>
      </c>
      <c s="42" r="K237">
        <v>880</v>
      </c>
      <c s="38" r="L237">
        <f>(K237/K$217)-1</f>
        <v>0.1</v>
      </c>
      <c s="67" r="M237">
        <f>K237-K$217</f>
        <v>80</v>
      </c>
    </row>
    <row r="238">
      <c s="67" r="A238"/>
      <c t="s" s="67" r="B238">
        <v>283</v>
      </c>
      <c t="str" s="69" r="C238">
        <f>C$217</f>
        <v>accounting</v>
      </c>
      <c t="str" s="69" r="D238">
        <f>D$217</f>
        <v>2 weeks</v>
      </c>
      <c t="str" s="69" r="E238">
        <f>E$217</f>
        <v>minor element</v>
      </c>
      <c t="str" s="69" r="F238">
        <f>F$217</f>
        <v>1/8 pg</v>
      </c>
      <c t="str" s="69" r="G238">
        <f>G$217</f>
        <v>tv broadcast</v>
      </c>
      <c t="str" s="69" r="H238">
        <f>H$217</f>
        <v>australia</v>
      </c>
      <c t="str" s="69" r="I238">
        <f>I$217</f>
        <v/>
      </c>
      <c s="14" r="J238">
        <v>500000</v>
      </c>
      <c s="42" r="K238">
        <f>K$217</f>
        <v>800</v>
      </c>
      <c s="38" r="L238">
        <f>(K238/K$217)-1</f>
        <v>0</v>
      </c>
      <c s="67" r="M238">
        <f>K238-K$217</f>
        <v>0</v>
      </c>
    </row>
    <row r="239">
      <c s="67" r="A239"/>
      <c s="67" r="B239"/>
      <c t="str" s="69" r="C239">
        <f>C$217</f>
        <v>accounting</v>
      </c>
      <c t="str" s="69" r="D239">
        <f>D$217</f>
        <v>2 weeks</v>
      </c>
      <c t="str" s="69" r="E239">
        <f>E$217</f>
        <v>minor element</v>
      </c>
      <c t="str" s="69" r="F239">
        <f>F$217</f>
        <v>1/8 pg</v>
      </c>
      <c t="str" s="69" r="G239">
        <f>G$217</f>
        <v>tv broadcast</v>
      </c>
      <c t="str" s="69" r="H239">
        <f>H$217</f>
        <v>australia</v>
      </c>
      <c t="str" s="69" r="I239">
        <f>I$217</f>
        <v/>
      </c>
      <c s="14" r="J239">
        <v>1000000</v>
      </c>
      <c s="42" r="K239">
        <v>1000</v>
      </c>
      <c s="38" r="L239">
        <f>(K239/K$217)-1</f>
        <v>0.25</v>
      </c>
      <c s="67" r="M239">
        <f>K239-K$217</f>
        <v>200</v>
      </c>
    </row>
    <row r="240">
      <c s="67" r="A240"/>
      <c s="67" r="B240"/>
      <c t="str" s="69" r="C240">
        <f>C$217</f>
        <v>accounting</v>
      </c>
      <c t="str" s="69" r="D240">
        <f>D$217</f>
        <v>2 weeks</v>
      </c>
      <c t="str" s="69" r="E240">
        <f>E$217</f>
        <v>minor element</v>
      </c>
      <c t="str" s="69" r="F240">
        <f>F$217</f>
        <v>1/8 pg</v>
      </c>
      <c t="str" s="69" r="G240">
        <f>G$217</f>
        <v>tv broadcast</v>
      </c>
      <c t="str" s="69" r="H240">
        <f>H$217</f>
        <v>australia</v>
      </c>
      <c t="str" s="69" r="I240">
        <f>I$217</f>
        <v/>
      </c>
      <c s="14" r="J240">
        <v>3000000</v>
      </c>
      <c s="42" r="K240">
        <v>1400</v>
      </c>
      <c s="38" r="L240">
        <f>(K240/K$217)-1</f>
        <v>0.75</v>
      </c>
      <c s="67" r="M240">
        <f>K240-K$217</f>
        <v>600</v>
      </c>
    </row>
    <row r="241">
      <c s="67" r="A241"/>
      <c t="s" s="67" r="B241">
        <v>285</v>
      </c>
      <c t="str" s="69" r="C241">
        <f>C$217</f>
        <v>accounting</v>
      </c>
      <c t="str" s="69" r="D241">
        <f>D$217</f>
        <v>2 weeks</v>
      </c>
      <c t="str" s="69" r="E241">
        <f>E$217</f>
        <v>minor element</v>
      </c>
      <c t="str" s="69" r="F241">
        <f>F$217</f>
        <v>1/8 pg</v>
      </c>
      <c t="str" s="69" r="G241">
        <f>G$217</f>
        <v>tv broadcast</v>
      </c>
      <c t="str" s="69" r="H241">
        <f>H$217</f>
        <v>australia</v>
      </c>
      <c t="str" s="69" r="I241">
        <f>I$217</f>
        <v/>
      </c>
      <c t="s" s="14" r="J241">
        <v>33</v>
      </c>
      <c s="42" r="K241">
        <v>1600</v>
      </c>
      <c s="38" r="L241">
        <f>(K241/K$217)-1</f>
        <v>1</v>
      </c>
      <c s="67" r="M241">
        <f>K241-K$217</f>
        <v>800</v>
      </c>
    </row>
    <row r="242">
      <c t="s" s="67" r="A242">
        <v>164</v>
      </c>
      <c s="67" r="B242"/>
      <c t="s" s="67" r="C242">
        <v>14</v>
      </c>
      <c t="s" s="14" r="D242">
        <v>52</v>
      </c>
      <c t="s" s="67" r="E242">
        <v>301</v>
      </c>
      <c t="s" s="67" r="F242">
        <v>134</v>
      </c>
      <c t="s" s="67" r="G242">
        <v>217</v>
      </c>
      <c t="s" s="67" r="H242">
        <v>19</v>
      </c>
      <c s="67" r="I242"/>
      <c s="69" r="J242">
        <v>500000</v>
      </c>
      <c s="42" r="K242">
        <v>480</v>
      </c>
      <c s="38" r="L242"/>
      <c s="67" r="M242">
        <f>K242-K$242</f>
        <v>0</v>
      </c>
    </row>
    <row r="243">
      <c s="67" r="A243"/>
      <c t="s" s="67" r="B243">
        <v>283</v>
      </c>
      <c t="str" s="67" r="C243">
        <f>C$242</f>
        <v>accounting</v>
      </c>
      <c t="s" s="14" r="D243">
        <v>53</v>
      </c>
      <c t="str" s="69" r="E243">
        <f>E$242</f>
        <v>minor element</v>
      </c>
      <c t="str" s="69" r="F243">
        <f>F$242</f>
        <v>1/8 pg</v>
      </c>
      <c t="str" s="69" r="G243">
        <f>G$242</f>
        <v>tv broadcast</v>
      </c>
      <c t="str" s="69" r="H243">
        <f>H$242</f>
        <v>australia</v>
      </c>
      <c t="str" s="69" r="I243">
        <f>I$242</f>
        <v/>
      </c>
      <c s="69" r="J243">
        <f>J$242</f>
        <v>500000</v>
      </c>
      <c s="42" r="K243">
        <v>505</v>
      </c>
      <c s="38" r="L243">
        <f>(K243/K$242)-1</f>
        <v>0.052083333333333</v>
      </c>
      <c s="67" r="M243">
        <f>K243-K$242</f>
        <v>25</v>
      </c>
    </row>
    <row r="244">
      <c s="67" r="A244"/>
      <c t="s" s="67" r="B244">
        <v>293</v>
      </c>
      <c t="str" s="67" r="C244">
        <f>C$242</f>
        <v>accounting</v>
      </c>
      <c t="s" s="14" r="D244">
        <v>15</v>
      </c>
      <c t="str" s="69" r="E244">
        <f>E$242</f>
        <v>minor element</v>
      </c>
      <c t="str" s="69" r="F244">
        <f>F$242</f>
        <v>1/8 pg</v>
      </c>
      <c t="str" s="69" r="G244">
        <f>G$242</f>
        <v>tv broadcast</v>
      </c>
      <c t="str" s="69" r="H244">
        <f>H$242</f>
        <v>australia</v>
      </c>
      <c t="str" s="69" r="I244">
        <f>I$242</f>
        <v/>
      </c>
      <c s="69" r="J244">
        <f>J$242</f>
        <v>500000</v>
      </c>
      <c s="42" r="K244">
        <v>550</v>
      </c>
      <c s="38" r="L244">
        <f>(K244/K$242)-1</f>
        <v>0.145833333333333</v>
      </c>
      <c s="67" r="M244">
        <f>K244-K$242</f>
        <v>70</v>
      </c>
    </row>
    <row r="245">
      <c s="67" r="A245"/>
      <c t="s" s="67" r="B245">
        <v>293</v>
      </c>
      <c t="str" s="67" r="C245">
        <f>C$242</f>
        <v>accounting</v>
      </c>
      <c t="s" s="14" r="D245">
        <v>137</v>
      </c>
      <c t="str" s="69" r="E245">
        <f>E$242</f>
        <v>minor element</v>
      </c>
      <c t="str" s="69" r="F245">
        <f>F$242</f>
        <v>1/8 pg</v>
      </c>
      <c t="str" s="69" r="G245">
        <f>G$242</f>
        <v>tv broadcast</v>
      </c>
      <c t="str" s="69" r="H245">
        <f>H$242</f>
        <v>australia</v>
      </c>
      <c t="str" s="69" r="I245">
        <f>I$242</f>
        <v/>
      </c>
      <c s="69" r="J245">
        <f>J$242</f>
        <v>500000</v>
      </c>
      <c s="42" r="K245">
        <v>600</v>
      </c>
      <c s="38" r="L245">
        <f>(K245/K$242)-1</f>
        <v>0.25</v>
      </c>
      <c s="67" r="M245">
        <f>K245-K$242</f>
        <v>120</v>
      </c>
    </row>
    <row r="246">
      <c s="67" r="A246"/>
      <c t="s" s="67" r="B246">
        <v>292</v>
      </c>
      <c t="str" s="67" r="C246">
        <f>C$242</f>
        <v>accounting</v>
      </c>
      <c t="s" s="14" r="D246">
        <v>54</v>
      </c>
      <c t="str" s="69" r="E246">
        <f>E$242</f>
        <v>minor element</v>
      </c>
      <c t="str" s="69" r="F246">
        <f>F$242</f>
        <v>1/8 pg</v>
      </c>
      <c t="str" s="69" r="G246">
        <f>G$242</f>
        <v>tv broadcast</v>
      </c>
      <c t="str" s="69" r="H246">
        <f>H$242</f>
        <v>australia</v>
      </c>
      <c t="str" s="69" r="I246">
        <f>I$242</f>
        <v/>
      </c>
      <c s="69" r="J246">
        <f>J$242</f>
        <v>500000</v>
      </c>
      <c s="42" r="K246">
        <v>670</v>
      </c>
      <c s="38" r="L246">
        <f>(K246/K$242)-1</f>
        <v>0.395833333333333</v>
      </c>
      <c s="67" r="M246">
        <f>K246-K$242</f>
        <v>190</v>
      </c>
    </row>
    <row r="247">
      <c s="67" r="A247"/>
      <c s="67" r="B247"/>
      <c t="str" s="67" r="C247">
        <f>C$242</f>
        <v>accounting</v>
      </c>
      <c t="s" s="14" r="D247">
        <v>55</v>
      </c>
      <c t="str" s="69" r="E247">
        <f>E$242</f>
        <v>minor element</v>
      </c>
      <c t="str" s="69" r="F247">
        <f>F$242</f>
        <v>1/8 pg</v>
      </c>
      <c t="str" s="69" r="G247">
        <f>G$242</f>
        <v>tv broadcast</v>
      </c>
      <c t="str" s="69" r="H247">
        <f>H$242</f>
        <v>australia</v>
      </c>
      <c t="str" s="69" r="I247">
        <f>I$242</f>
        <v/>
      </c>
      <c s="69" r="J247">
        <f>J$242</f>
        <v>500000</v>
      </c>
      <c s="42" r="K247">
        <v>840</v>
      </c>
      <c s="38" r="L247">
        <f>(K247/K$242)-1</f>
        <v>0.75</v>
      </c>
      <c s="67" r="M247">
        <f>K247-K$242</f>
        <v>360</v>
      </c>
    </row>
    <row r="248">
      <c s="67" r="A248"/>
      <c s="67" r="B248"/>
      <c t="str" s="67" r="C248">
        <f>C$242</f>
        <v>accounting</v>
      </c>
      <c t="s" s="14" r="D248">
        <v>56</v>
      </c>
      <c t="str" s="69" r="E248">
        <f>E$242</f>
        <v>minor element</v>
      </c>
      <c t="str" s="69" r="F248">
        <f>F$242</f>
        <v>1/8 pg</v>
      </c>
      <c t="str" s="69" r="G248">
        <f>G$242</f>
        <v>tv broadcast</v>
      </c>
      <c t="str" s="69" r="H248">
        <f>H$242</f>
        <v>australia</v>
      </c>
      <c t="str" s="69" r="I248">
        <f>I$242</f>
        <v/>
      </c>
      <c s="69" r="J248">
        <f>J$242</f>
        <v>500000</v>
      </c>
      <c s="42" r="K248">
        <v>960</v>
      </c>
      <c s="38" r="L248">
        <f>(K248/K$242)-1</f>
        <v>1</v>
      </c>
      <c s="67" r="M248">
        <f>K248-K$242</f>
        <v>480</v>
      </c>
    </row>
    <row r="249">
      <c s="67" r="A249"/>
      <c s="67" r="B249"/>
      <c t="str" s="67" r="C249">
        <f>C$242</f>
        <v>accounting</v>
      </c>
      <c t="s" s="14" r="D249">
        <v>57</v>
      </c>
      <c t="str" s="69" r="E249">
        <f>E$242</f>
        <v>minor element</v>
      </c>
      <c t="str" s="69" r="F249">
        <f>F$242</f>
        <v>1/8 pg</v>
      </c>
      <c t="str" s="69" r="G249">
        <f>G$242</f>
        <v>tv broadcast</v>
      </c>
      <c t="str" s="69" r="H249">
        <f>H$242</f>
        <v>australia</v>
      </c>
      <c t="str" s="69" r="I249">
        <f>I$242</f>
        <v/>
      </c>
      <c s="69" r="J249">
        <f>J$242</f>
        <v>500000</v>
      </c>
      <c s="42" r="K249">
        <v>1440</v>
      </c>
      <c s="38" r="L249">
        <f>(K249/K$242)-1</f>
        <v>2</v>
      </c>
      <c s="67" r="M249">
        <f>K249-K$242</f>
        <v>960</v>
      </c>
    </row>
    <row r="250">
      <c s="67" r="A250"/>
      <c t="s" s="67" r="B250">
        <v>283</v>
      </c>
      <c t="str" s="67" r="C250">
        <f>C$242</f>
        <v>accounting</v>
      </c>
      <c t="str" s="67" r="D250">
        <f>D$242</f>
        <v>1 month</v>
      </c>
      <c t="s" s="14" r="E250">
        <v>301</v>
      </c>
      <c t="str" s="69" r="F250">
        <f>F$242</f>
        <v>1/8 pg</v>
      </c>
      <c t="str" s="69" r="G250">
        <f>G$242</f>
        <v>tv broadcast</v>
      </c>
      <c t="str" s="69" r="H250">
        <f>H$242</f>
        <v>australia</v>
      </c>
      <c t="str" s="69" r="I250">
        <f>I$242</f>
        <v/>
      </c>
      <c s="69" r="J250">
        <f>J$242</f>
        <v>500000</v>
      </c>
      <c s="42" r="K250">
        <f>K$242</f>
        <v>480</v>
      </c>
      <c s="38" r="L250">
        <f>(K250/K$242)-1</f>
        <v>0</v>
      </c>
      <c s="67" r="M250">
        <f>K250-K$242</f>
        <v>0</v>
      </c>
    </row>
    <row r="251">
      <c s="67" r="A251"/>
      <c t="s" s="67" r="B251">
        <v>292</v>
      </c>
      <c t="str" s="67" r="C251">
        <f>C$242</f>
        <v>accounting</v>
      </c>
      <c t="str" s="67" r="D251">
        <f>D$242</f>
        <v>1 month</v>
      </c>
      <c t="s" s="14" r="E251">
        <v>302</v>
      </c>
      <c t="str" s="69" r="F251">
        <f>F$242</f>
        <v>1/8 pg</v>
      </c>
      <c t="str" s="69" r="G251">
        <f>G$242</f>
        <v>tv broadcast</v>
      </c>
      <c t="str" s="69" r="H251">
        <f>H$242</f>
        <v>australia</v>
      </c>
      <c t="str" s="69" r="I251">
        <f>I$242</f>
        <v/>
      </c>
      <c s="69" r="J251">
        <f>J$242</f>
        <v>500000</v>
      </c>
      <c s="42" r="K251">
        <v>625</v>
      </c>
      <c s="38" r="L251">
        <f>(K251/K$242)-1</f>
        <v>0.302083333333333</v>
      </c>
      <c s="67" r="M251">
        <f>K251-K$242</f>
        <v>145</v>
      </c>
    </row>
    <row r="252">
      <c s="67" r="A252"/>
      <c t="s" s="67" r="B252">
        <v>283</v>
      </c>
      <c t="str" s="67" r="C252">
        <f>C$242</f>
        <v>accounting</v>
      </c>
      <c t="str" s="67" r="D252">
        <f>D$242</f>
        <v>1 month</v>
      </c>
      <c t="s" s="67" r="E252">
        <v>301</v>
      </c>
      <c t="str" s="15" r="F252">
        <f>F$242</f>
        <v>1/8 pg</v>
      </c>
      <c t="str" s="69" r="G252">
        <f>G$242</f>
        <v>tv broadcast</v>
      </c>
      <c t="str" s="69" r="H252">
        <f>H$242</f>
        <v>australia</v>
      </c>
      <c t="str" s="69" r="I252">
        <f>I$242</f>
        <v/>
      </c>
      <c s="69" r="J252">
        <f>J$242</f>
        <v>500000</v>
      </c>
      <c s="42" r="K252">
        <f>K$242</f>
        <v>480</v>
      </c>
      <c s="38" r="L252">
        <f>(K252/K$242)-1</f>
        <v>0</v>
      </c>
      <c s="67" r="M252">
        <f>K252-K$242</f>
        <v>0</v>
      </c>
    </row>
    <row r="253">
      <c s="67" r="A253"/>
      <c t="s" s="67" r="B253">
        <v>285</v>
      </c>
      <c t="str" s="67" r="C253">
        <f>C$242</f>
        <v>accounting</v>
      </c>
      <c t="str" s="67" r="D253">
        <f>D$242</f>
        <v>1 month</v>
      </c>
      <c t="s" s="67" r="E253">
        <v>301</v>
      </c>
      <c t="str" s="15" r="F253">
        <f>F$242</f>
        <v>1/8 pg</v>
      </c>
      <c t="str" s="69" r="G253">
        <f>G$242</f>
        <v>tv broadcast</v>
      </c>
      <c t="str" s="69" r="H253">
        <f>H$242</f>
        <v>australia</v>
      </c>
      <c t="str" s="69" r="I253">
        <f>I$242</f>
        <v/>
      </c>
      <c s="69" r="J253">
        <f>J$242</f>
        <v>500000</v>
      </c>
      <c s="42" r="K253"/>
      <c s="38" r="L253">
        <f>(K253/K$242)-1</f>
        <v>-1</v>
      </c>
      <c s="67" r="M253">
        <f>K253-K$242</f>
        <v>-480</v>
      </c>
    </row>
    <row r="254">
      <c s="67" r="A254"/>
      <c t="s" s="67" r="B254">
        <v>283</v>
      </c>
      <c t="str" s="67" r="C254">
        <f>C$242</f>
        <v>accounting</v>
      </c>
      <c t="str" s="67" r="D254">
        <f>D$242</f>
        <v>1 month</v>
      </c>
      <c t="str" s="67" r="E254">
        <f>E$242</f>
        <v>minor element</v>
      </c>
      <c t="str" s="67" r="F254">
        <f>F$242</f>
        <v>1/8 pg</v>
      </c>
      <c t="s" s="14" r="G254">
        <v>217</v>
      </c>
      <c t="str" s="69" r="H254">
        <f>H$242</f>
        <v>australia</v>
      </c>
      <c t="str" s="69" r="I254">
        <f>I$242</f>
        <v/>
      </c>
      <c s="69" r="J254">
        <f>J$242</f>
        <v>500000</v>
      </c>
      <c s="42" r="K254">
        <f>K$242</f>
        <v>480</v>
      </c>
      <c s="38" r="L254">
        <f>(K254/K$242)-1</f>
        <v>0</v>
      </c>
      <c s="67" r="M254">
        <f>K254-K$242</f>
        <v>0</v>
      </c>
    </row>
    <row r="255">
      <c s="67" r="A255"/>
      <c t="s" s="67" r="B255">
        <v>285</v>
      </c>
      <c t="str" s="67" r="C255">
        <f>C$242</f>
        <v>accounting</v>
      </c>
      <c t="str" s="67" r="D255">
        <f>D$242</f>
        <v>1 month</v>
      </c>
      <c t="str" s="67" r="E255">
        <f>E$242</f>
        <v>minor element</v>
      </c>
      <c t="str" s="67" r="F255">
        <f>F$242</f>
        <v>1/8 pg</v>
      </c>
      <c t="s" s="14" r="G255">
        <v>303</v>
      </c>
      <c t="str" s="69" r="H255">
        <f>H$242</f>
        <v>australia</v>
      </c>
      <c t="str" s="69" r="I255">
        <f>I$242</f>
        <v/>
      </c>
      <c s="69" r="J255">
        <f>J$242</f>
        <v>500000</v>
      </c>
      <c s="42" r="K255">
        <v>600</v>
      </c>
      <c s="38" r="L255">
        <f>(K255/K$242)-1</f>
        <v>0.25</v>
      </c>
      <c s="67" r="M255">
        <f>K255-K$242</f>
        <v>120</v>
      </c>
    </row>
    <row r="256">
      <c s="67" r="A256"/>
      <c s="67" r="B256"/>
      <c t="str" s="67" r="C256">
        <f>C$242</f>
        <v>accounting</v>
      </c>
      <c t="str" s="67" r="D256">
        <f>D$242</f>
        <v>1 month</v>
      </c>
      <c t="str" s="67" r="E256">
        <f>E$242</f>
        <v>minor element</v>
      </c>
      <c t="str" s="67" r="F256">
        <f>F$242</f>
        <v>1/8 pg</v>
      </c>
      <c t="s" s="14" r="G256">
        <v>304</v>
      </c>
      <c t="str" s="69" r="H256">
        <f>H$242</f>
        <v>australia</v>
      </c>
      <c t="str" s="69" r="I256">
        <f>I$242</f>
        <v/>
      </c>
      <c s="69" r="J256">
        <f>J$242</f>
        <v>500000</v>
      </c>
      <c s="42" r="K256">
        <v>720</v>
      </c>
      <c s="38" r="L256">
        <f>(K256/K$242)-1</f>
        <v>0.5</v>
      </c>
      <c s="67" r="M256">
        <f>K256-K$242</f>
        <v>240</v>
      </c>
    </row>
    <row r="257">
      <c s="67" r="A257"/>
      <c t="s" s="67" r="B257">
        <v>283</v>
      </c>
      <c t="str" s="67" r="C257">
        <f>C$242</f>
        <v>accounting</v>
      </c>
      <c t="str" s="67" r="D257">
        <f>D$242</f>
        <v>1 month</v>
      </c>
      <c t="str" s="67" r="E257">
        <f>E$242</f>
        <v>minor element</v>
      </c>
      <c t="str" s="67" r="F257">
        <f>F$242</f>
        <v>1/8 pg</v>
      </c>
      <c t="str" s="67" r="G257">
        <f>G$242</f>
        <v>tv broadcast</v>
      </c>
      <c t="s" s="14" r="H257">
        <v>19</v>
      </c>
      <c t="str" s="69" r="I257">
        <f>I$242</f>
        <v/>
      </c>
      <c s="69" r="J257">
        <f>J$242</f>
        <v>500000</v>
      </c>
      <c s="42" r="K257">
        <f>K$242</f>
        <v>480</v>
      </c>
      <c s="38" r="L257">
        <f>(K257/K$242)-1</f>
        <v>0</v>
      </c>
      <c s="67" r="M257">
        <f>K257-K$242</f>
        <v>0</v>
      </c>
    </row>
    <row r="258">
      <c s="67" r="A258"/>
      <c s="67" r="B258"/>
      <c t="str" s="67" r="C258">
        <f>C$242</f>
        <v>accounting</v>
      </c>
      <c t="str" s="67" r="D258">
        <f>D$242</f>
        <v>1 month</v>
      </c>
      <c t="str" s="67" r="E258">
        <f>E$242</f>
        <v>minor element</v>
      </c>
      <c t="str" s="67" r="F258">
        <f>F$242</f>
        <v>1/8 pg</v>
      </c>
      <c t="str" s="67" r="G258">
        <f>G$242</f>
        <v>tv broadcast</v>
      </c>
      <c t="s" s="14" r="H258">
        <v>45</v>
      </c>
      <c t="str" s="69" r="I258">
        <f>I$242</f>
        <v/>
      </c>
      <c s="69" r="J258">
        <f>J$242</f>
        <v>500000</v>
      </c>
      <c s="42" r="K258">
        <v>625</v>
      </c>
      <c s="38" r="L258">
        <f>(K258/K$242)-1</f>
        <v>0.302083333333333</v>
      </c>
      <c s="67" r="M258">
        <f>K258-K$242</f>
        <v>145</v>
      </c>
    </row>
    <row r="259">
      <c s="67" r="A259"/>
      <c s="67" r="B259"/>
      <c t="str" s="67" r="C259">
        <f>C$242</f>
        <v>accounting</v>
      </c>
      <c t="str" s="67" r="D259">
        <f>D$242</f>
        <v>1 month</v>
      </c>
      <c t="str" s="67" r="E259">
        <f>E$242</f>
        <v>minor element</v>
      </c>
      <c t="str" s="67" r="F259">
        <f>F$242</f>
        <v>1/8 pg</v>
      </c>
      <c t="str" s="67" r="G259">
        <f>G$242</f>
        <v>tv broadcast</v>
      </c>
      <c t="s" s="14" r="H259">
        <v>46</v>
      </c>
      <c t="str" s="69" r="I259">
        <f>I$242</f>
        <v/>
      </c>
      <c s="69" r="J259">
        <f>J$242</f>
        <v>500000</v>
      </c>
      <c s="42" r="K259">
        <v>625</v>
      </c>
      <c s="38" r="L259">
        <f>(K259/K$242)-1</f>
        <v>0.302083333333333</v>
      </c>
      <c s="67" r="M259">
        <f>K259-K$242</f>
        <v>145</v>
      </c>
    </row>
    <row r="260">
      <c s="67" r="A260"/>
      <c t="s" s="67" r="B260">
        <v>291</v>
      </c>
      <c t="str" s="67" r="C260">
        <f>C$242</f>
        <v>accounting</v>
      </c>
      <c t="str" s="67" r="D260">
        <f>D$242</f>
        <v>1 month</v>
      </c>
      <c t="str" s="67" r="E260">
        <f>E$242</f>
        <v>minor element</v>
      </c>
      <c t="str" s="67" r="F260">
        <f>F$242</f>
        <v>1/8 pg</v>
      </c>
      <c t="str" s="67" r="G260">
        <f>G$242</f>
        <v>tv broadcast</v>
      </c>
      <c t="s" s="14" r="H260">
        <v>31</v>
      </c>
      <c t="str" s="69" r="I260">
        <f>I$242</f>
        <v/>
      </c>
      <c s="69" r="J260">
        <f>J$242</f>
        <v>500000</v>
      </c>
      <c s="42" r="K260">
        <v>720</v>
      </c>
      <c s="38" r="L260">
        <f>(K260/K$242)-1</f>
        <v>0.5</v>
      </c>
      <c s="67" r="M260">
        <f>K260-K$242</f>
        <v>240</v>
      </c>
    </row>
    <row r="261">
      <c s="67" r="A261"/>
      <c t="s" s="67" r="B261">
        <v>292</v>
      </c>
      <c t="str" s="67" r="C261">
        <f>C$242</f>
        <v>accounting</v>
      </c>
      <c t="str" s="67" r="D261">
        <f>D$242</f>
        <v>1 month</v>
      </c>
      <c t="str" s="67" r="E261">
        <f>E$242</f>
        <v>minor element</v>
      </c>
      <c t="str" s="67" r="F261">
        <f>F$242</f>
        <v>1/8 pg</v>
      </c>
      <c t="str" s="67" r="G261">
        <f>G$242</f>
        <v>tv broadcast</v>
      </c>
      <c t="s" s="14" r="H261">
        <v>32</v>
      </c>
      <c t="str" s="69" r="I261">
        <f>I$242</f>
        <v/>
      </c>
      <c s="69" r="J261">
        <f>J$242</f>
        <v>500000</v>
      </c>
      <c s="42" r="K261">
        <v>530</v>
      </c>
      <c s="38" r="L261">
        <f>(K261/K$242)-1</f>
        <v>0.104166666666667</v>
      </c>
      <c s="67" r="M261">
        <f>K261-K$242</f>
        <v>50</v>
      </c>
    </row>
    <row r="262">
      <c s="67" r="A262"/>
      <c t="s" s="67" r="B262">
        <v>283</v>
      </c>
      <c t="str" s="67" r="C262">
        <f>C$242</f>
        <v>accounting</v>
      </c>
      <c t="str" s="67" r="D262">
        <f>D$242</f>
        <v>1 month</v>
      </c>
      <c t="str" s="67" r="E262">
        <f>E$242</f>
        <v>minor element</v>
      </c>
      <c t="str" s="67" r="F262">
        <f>F$242</f>
        <v>1/8 pg</v>
      </c>
      <c t="str" s="67" r="G262">
        <f>G$242</f>
        <v>tv broadcast</v>
      </c>
      <c t="str" s="67" r="H262">
        <f>H$242</f>
        <v>australia</v>
      </c>
      <c t="str" s="67" r="I262">
        <f>I$242</f>
        <v/>
      </c>
      <c s="14" r="J262">
        <v>500000</v>
      </c>
      <c s="42" r="K262">
        <f>K$242</f>
        <v>480</v>
      </c>
      <c s="38" r="L262">
        <f>(K262/K$242)-1</f>
        <v>0</v>
      </c>
      <c s="67" r="M262">
        <f>K262-K$242</f>
        <v>0</v>
      </c>
    </row>
    <row r="263">
      <c s="67" r="A263"/>
      <c s="67" r="B263"/>
      <c t="str" s="67" r="C263">
        <f>C$242</f>
        <v>accounting</v>
      </c>
      <c t="str" s="67" r="D263">
        <f>D$242</f>
        <v>1 month</v>
      </c>
      <c t="str" s="67" r="E263">
        <f>E$242</f>
        <v>minor element</v>
      </c>
      <c t="str" s="67" r="F263">
        <f>F$242</f>
        <v>1/8 pg</v>
      </c>
      <c t="str" s="67" r="G263">
        <f>G$242</f>
        <v>tv broadcast</v>
      </c>
      <c t="str" s="67" r="H263">
        <f>H$242</f>
        <v>australia</v>
      </c>
      <c t="str" s="67" r="I263">
        <f>I$242</f>
        <v/>
      </c>
      <c s="14" r="J263">
        <v>1000000</v>
      </c>
      <c s="42" r="K263">
        <v>600</v>
      </c>
      <c s="38" r="L263">
        <f>(K263/K$242)-1</f>
        <v>0.25</v>
      </c>
      <c s="67" r="M263">
        <f>K263-K$242</f>
        <v>120</v>
      </c>
    </row>
    <row r="264">
      <c s="67" r="A264"/>
      <c s="67" r="B264"/>
      <c t="str" s="67" r="C264">
        <f>C$242</f>
        <v>accounting</v>
      </c>
      <c t="str" s="67" r="D264">
        <f>D$242</f>
        <v>1 month</v>
      </c>
      <c t="str" s="67" r="E264">
        <f>E$242</f>
        <v>minor element</v>
      </c>
      <c t="str" s="67" r="F264">
        <f>F$242</f>
        <v>1/8 pg</v>
      </c>
      <c t="str" s="67" r="G264">
        <f>G$242</f>
        <v>tv broadcast</v>
      </c>
      <c t="str" s="67" r="H264">
        <f>H$242</f>
        <v>australia</v>
      </c>
      <c t="str" s="67" r="I264">
        <f>I$242</f>
        <v/>
      </c>
      <c s="14" r="J264">
        <v>3000000</v>
      </c>
      <c s="42" r="K264">
        <v>840</v>
      </c>
      <c s="38" r="L264">
        <f>(K264/K$242)-1</f>
        <v>0.75</v>
      </c>
      <c s="67" r="M264">
        <f>K264-K$242</f>
        <v>360</v>
      </c>
    </row>
    <row r="265">
      <c s="67" r="A265"/>
      <c t="s" s="67" r="B265">
        <v>285</v>
      </c>
      <c t="str" s="67" r="C265">
        <f>C$242</f>
        <v>accounting</v>
      </c>
      <c t="str" s="67" r="D265">
        <f>D$242</f>
        <v>1 month</v>
      </c>
      <c t="str" s="67" r="E265">
        <f>E$242</f>
        <v>minor element</v>
      </c>
      <c t="str" s="67" r="F265">
        <f>F$242</f>
        <v>1/8 pg</v>
      </c>
      <c t="str" s="67" r="G265">
        <f>G$242</f>
        <v>tv broadcast</v>
      </c>
      <c t="str" s="67" r="H265">
        <f>H$242</f>
        <v>australia</v>
      </c>
      <c t="str" s="67" r="I265">
        <f>I$242</f>
        <v/>
      </c>
      <c t="s" s="14" r="J265">
        <v>33</v>
      </c>
      <c s="42" r="K265">
        <v>960</v>
      </c>
      <c s="38" r="L265">
        <f>(K265/K$242)-1</f>
        <v>1</v>
      </c>
      <c s="67" r="M265">
        <f>K265-K$242</f>
        <v>480</v>
      </c>
    </row>
    <row r="266">
      <c s="31" r="A266"/>
      <c s="31" r="B266"/>
      <c s="31" r="C266"/>
      <c s="31" r="D266"/>
      <c s="31" r="E266"/>
      <c s="31" r="F266"/>
      <c s="31" r="G266"/>
      <c s="31" r="H266"/>
      <c s="31" r="I266"/>
      <c s="31" r="J266"/>
      <c s="31" r="K266"/>
      <c s="34" r="L266"/>
      <c s="31" r="M266"/>
    </row>
    <row r="267">
      <c s="16" r="A267"/>
      <c s="16" r="B267"/>
      <c s="16" r="C267"/>
      <c s="43" r="D267"/>
      <c s="16" r="E267"/>
      <c s="16" r="F267"/>
      <c s="16" r="G267"/>
      <c s="16" r="H267"/>
      <c s="16" r="I267"/>
      <c s="16" r="J267"/>
      <c s="22" r="K267"/>
      <c s="21" r="L267"/>
    </row>
    <row r="268">
      <c s="16" r="A268"/>
      <c s="16" r="B268"/>
      <c s="16" r="C268"/>
      <c s="43" r="D268"/>
      <c s="16" r="E268"/>
      <c s="16" r="F268"/>
      <c s="16" r="G268"/>
      <c s="16" r="H268"/>
      <c s="16" r="I268"/>
      <c s="16" r="J268"/>
      <c s="16" r="K268"/>
      <c s="21" r="L268"/>
    </row>
    <row r="269">
      <c s="16" r="A269"/>
      <c s="16" r="B269"/>
      <c s="16" r="C269"/>
      <c s="43" r="D269"/>
      <c s="16" r="E269"/>
      <c s="16" r="F269"/>
      <c s="16" r="G269"/>
      <c s="16" r="H269"/>
      <c s="16" r="I269"/>
      <c s="16" r="J269"/>
      <c s="16" r="K269"/>
      <c s="21" r="L269"/>
    </row>
    <row r="270">
      <c s="16" r="A270"/>
      <c s="16" r="B270"/>
      <c s="16" r="C270"/>
      <c s="43" r="D270"/>
      <c s="16" r="E270"/>
      <c s="16" r="F270"/>
      <c s="16" r="G270"/>
      <c s="16" r="H270"/>
      <c s="16" r="I270"/>
      <c s="16" r="J270"/>
      <c s="16" r="K270"/>
      <c s="21" r="L270"/>
    </row>
    <row r="271">
      <c s="16" r="A271"/>
      <c s="16" r="B271"/>
      <c s="16" r="C271"/>
      <c s="43" r="D271"/>
      <c s="16" r="E271"/>
      <c s="16" r="F271"/>
      <c s="16" r="G271"/>
      <c s="16" r="H271"/>
      <c s="16" r="I271"/>
      <c s="16" r="J271"/>
      <c s="16" r="K271"/>
      <c s="21" r="L271"/>
    </row>
    <row r="272">
      <c s="16" r="A272"/>
      <c s="16" r="B272"/>
      <c s="16" r="C272"/>
      <c s="43" r="D272"/>
      <c s="16" r="E272"/>
      <c s="16" r="F272"/>
      <c s="16" r="G272"/>
      <c s="16" r="H272"/>
      <c s="16" r="I272"/>
      <c s="16" r="J272"/>
      <c s="16" r="K272"/>
      <c s="21" r="L272"/>
    </row>
    <row r="273">
      <c s="16" r="A273"/>
      <c s="16" r="B273"/>
      <c s="16" r="C273"/>
      <c s="16" r="D273"/>
      <c s="43" r="E273"/>
      <c s="16" r="F273"/>
      <c s="16" r="G273"/>
      <c s="16" r="H273"/>
      <c s="16" r="I273"/>
      <c s="16" r="J273"/>
      <c s="22" r="K273"/>
      <c s="21" r="L273"/>
    </row>
    <row r="274">
      <c s="16" r="A274"/>
      <c s="16" r="B274"/>
      <c s="16" r="C274"/>
      <c s="16" r="D274"/>
      <c s="43" r="E274"/>
      <c s="16" r="F274"/>
      <c s="16" r="G274"/>
      <c s="16" r="H274"/>
      <c s="16" r="I274"/>
      <c s="16" r="J274"/>
      <c s="22" r="K274"/>
      <c s="21" r="L274"/>
    </row>
    <row r="275">
      <c s="16" r="A275"/>
      <c s="16" r="B275"/>
      <c s="16" r="C275"/>
      <c s="16" r="D275"/>
      <c s="43" r="E275"/>
      <c s="16" r="F275"/>
      <c s="16" r="G275"/>
      <c s="16" r="H275"/>
      <c s="16" r="I275"/>
      <c s="16" r="J275"/>
      <c s="22" r="K275"/>
      <c s="21" r="L275"/>
    </row>
    <row r="276">
      <c s="16" r="A276"/>
      <c s="16" r="B276"/>
      <c s="16" r="C276"/>
      <c s="16" r="D276"/>
      <c s="16" r="E276"/>
      <c s="43" r="F276"/>
      <c s="16" r="G276"/>
      <c s="16" r="H276"/>
      <c s="16" r="I276"/>
      <c s="16" r="J276"/>
      <c s="22" r="K276"/>
      <c s="21" r="L276"/>
    </row>
    <row r="277">
      <c s="16" r="A277"/>
      <c s="16" r="B277"/>
      <c s="16" r="C277"/>
      <c s="16" r="D277"/>
      <c s="16" r="E277"/>
      <c s="43" r="F277"/>
      <c s="16" r="G277"/>
      <c s="16" r="H277"/>
      <c s="16" r="I277"/>
      <c s="16" r="J277"/>
      <c s="22" r="K277"/>
      <c s="21" r="L277"/>
    </row>
    <row r="278">
      <c s="16" r="A278"/>
      <c s="16" r="B278"/>
      <c s="16" r="C278"/>
      <c s="16" r="D278"/>
      <c s="16" r="E278"/>
      <c s="43" r="F278"/>
      <c s="16" r="G278"/>
      <c s="16" r="H278"/>
      <c s="16" r="I278"/>
      <c s="16" r="J278"/>
      <c s="22" r="K278"/>
      <c s="21" r="L278"/>
    </row>
    <row r="279">
      <c s="16" r="A279"/>
      <c s="16" r="B279"/>
      <c s="16" r="C279"/>
      <c s="16" r="D279"/>
      <c s="16" r="E279"/>
      <c s="43" r="F279"/>
      <c s="16" r="G279"/>
      <c s="16" r="H279"/>
      <c s="16" r="I279"/>
      <c s="16" r="J279"/>
      <c s="22" r="K279"/>
      <c s="21" r="L279"/>
    </row>
    <row r="280">
      <c s="16" r="A280"/>
      <c s="16" r="B280"/>
      <c s="16" r="C280"/>
      <c s="16" r="D280"/>
      <c s="16" r="E280"/>
      <c s="43" r="F280"/>
      <c s="16" r="G280"/>
      <c s="16" r="H280"/>
      <c s="16" r="I280"/>
      <c s="16" r="J280"/>
      <c s="22" r="K280"/>
      <c s="21" r="L280"/>
    </row>
    <row r="281">
      <c s="16" r="A281"/>
      <c s="16" r="B281"/>
      <c s="16" r="C281"/>
      <c s="16" r="D281"/>
      <c s="16" r="E281"/>
      <c s="16" r="F281"/>
      <c s="16" r="G281"/>
      <c s="16" r="H281"/>
      <c s="16" r="I281"/>
      <c s="16" r="J281"/>
      <c s="22" r="K281"/>
      <c s="21" r="L281"/>
    </row>
    <row r="282">
      <c s="16" r="A282"/>
      <c s="16" r="B282"/>
      <c s="16" r="C282"/>
      <c s="16" r="D282"/>
      <c s="16" r="E282"/>
      <c s="16" r="F282"/>
      <c s="16" r="G282"/>
      <c s="16" r="H282"/>
      <c s="16" r="I282"/>
      <c s="16" r="J282"/>
      <c s="22" r="K282"/>
      <c s="21" r="L282"/>
    </row>
    <row r="283">
      <c s="16" r="A283"/>
      <c s="16" r="B283"/>
      <c s="16" r="C283"/>
      <c s="16" r="D283"/>
      <c s="16" r="E283"/>
      <c s="16" r="F283"/>
      <c s="16" r="G283"/>
      <c s="43" r="H283"/>
      <c s="16" r="I283"/>
      <c s="16" r="J283"/>
      <c s="22" r="K283"/>
      <c s="21" r="L283"/>
    </row>
    <row r="284">
      <c s="16" r="A284"/>
      <c s="16" r="B284"/>
      <c s="16" r="C284"/>
      <c s="16" r="D284"/>
      <c s="16" r="E284"/>
      <c s="16" r="F284"/>
      <c s="16" r="G284"/>
      <c s="43" r="H284"/>
      <c s="16" r="I284"/>
      <c s="16" r="J284"/>
      <c s="22" r="K284"/>
      <c s="21" r="L284"/>
    </row>
    <row r="285">
      <c s="16" r="A285"/>
      <c s="16" r="B285"/>
      <c s="16" r="C285"/>
      <c s="16" r="D285"/>
      <c s="16" r="E285"/>
      <c s="16" r="F285"/>
      <c s="16" r="G285"/>
      <c s="43" r="H285"/>
      <c s="16" r="I285"/>
      <c s="16" r="J285"/>
      <c s="22" r="K285"/>
      <c s="21" r="L285"/>
    </row>
    <row r="286">
      <c s="16" r="A286"/>
      <c s="16" r="B286"/>
      <c s="16" r="C286"/>
      <c s="16" r="D286"/>
      <c s="16" r="E286"/>
      <c s="16" r="F286"/>
      <c s="16" r="G286"/>
      <c s="43" r="H286"/>
      <c s="16" r="I286"/>
      <c s="16" r="J286"/>
      <c s="22" r="K286"/>
      <c s="21" r="L286"/>
    </row>
    <row r="287">
      <c s="16" r="A287"/>
      <c s="16" r="B287"/>
      <c s="16" r="C287"/>
      <c s="16" r="D287"/>
      <c s="16" r="E287"/>
      <c s="16" r="F287"/>
      <c s="16" r="G287"/>
      <c s="43" r="H287"/>
      <c s="16" r="I287"/>
      <c s="16" r="J287"/>
      <c s="22" r="K287"/>
      <c s="21" r="L287"/>
    </row>
    <row r="288">
      <c s="16" r="A288"/>
      <c s="16" r="B288"/>
      <c s="16" r="C288"/>
      <c s="16" r="D288"/>
      <c s="16" r="E288"/>
      <c s="16" r="F288"/>
      <c s="16" r="G288"/>
      <c s="16" r="H288"/>
      <c s="16" r="I288"/>
      <c s="43" r="J288"/>
      <c s="22" r="K288"/>
      <c s="21" r="L288"/>
    </row>
    <row r="289">
      <c s="16" r="A289"/>
      <c s="16" r="B289"/>
      <c s="16" r="C289"/>
      <c s="16" r="D289"/>
      <c s="16" r="E289"/>
      <c s="16" r="F289"/>
      <c s="16" r="G289"/>
      <c s="16" r="H289"/>
      <c s="16" r="I289"/>
      <c s="43" r="J289"/>
      <c s="22" r="K289"/>
      <c s="21" r="L289"/>
    </row>
    <row r="290">
      <c s="16" r="A290"/>
      <c s="16" r="B290"/>
      <c s="16" r="C290"/>
      <c s="16" r="D290"/>
      <c s="16" r="E290"/>
      <c s="16" r="F290"/>
      <c s="16" r="G290"/>
      <c s="16" r="H290"/>
      <c s="16" r="I290"/>
      <c s="43" r="J290"/>
      <c s="22" r="K290"/>
      <c s="21" r="L290"/>
    </row>
    <row r="291">
      <c s="16" r="A291"/>
      <c s="16" r="B291"/>
      <c s="16" r="C291"/>
      <c s="16" r="D291"/>
      <c s="16" r="E291"/>
      <c s="16" r="F291"/>
      <c s="16" r="G291"/>
      <c s="16" r="H291"/>
      <c s="16" r="I291"/>
      <c s="43" r="J291"/>
      <c s="22" r="K291"/>
      <c s="21" r="L291"/>
    </row>
    <row r="292">
      <c s="16" r="A292"/>
      <c s="16" r="B292"/>
      <c s="16" r="C292"/>
      <c s="16" r="D292"/>
      <c s="16" r="E292"/>
      <c s="16" r="F292"/>
      <c s="16" r="G292"/>
      <c s="16" r="H292"/>
      <c s="16" r="I292"/>
      <c s="43" r="J292"/>
      <c s="22" r="K292"/>
      <c s="21" r="L292"/>
    </row>
    <row r="293">
      <c s="16" r="A293"/>
      <c s="16" r="B293"/>
      <c s="16" r="C293"/>
      <c s="16" r="D293"/>
      <c s="16" r="E293"/>
      <c s="16" r="F293"/>
      <c s="16" r="G293"/>
      <c s="16" r="H293"/>
      <c s="16" r="I293"/>
      <c s="43" r="J293"/>
      <c s="22" r="K293"/>
      <c s="21" r="L293"/>
    </row>
    <row r="294">
      <c s="16" r="A294"/>
      <c s="16" r="B294"/>
      <c s="16" r="C294"/>
      <c s="16" r="D294"/>
      <c s="16" r="E294"/>
      <c s="16" r="F294"/>
      <c s="16" r="G294"/>
      <c s="16" r="H294"/>
      <c s="16" r="I294"/>
      <c s="43" r="J294"/>
      <c s="22" r="K294"/>
      <c s="21" r="L294"/>
    </row>
    <row r="295">
      <c s="16" r="A295"/>
      <c s="16" r="B295"/>
      <c s="16" r="C295"/>
      <c s="16" r="D295"/>
      <c s="16" r="E295"/>
      <c s="16" r="F295"/>
      <c s="16" r="G295"/>
      <c s="16" r="H295"/>
      <c s="16" r="I295"/>
      <c s="43" r="J295"/>
      <c s="22" r="K295"/>
      <c s="21" r="L295"/>
    </row>
    <row r="296">
      <c s="16" r="A296"/>
      <c s="16" r="B296"/>
      <c s="16" r="C296"/>
      <c s="16" r="D296"/>
      <c s="16" r="E296"/>
      <c s="16" r="F296"/>
      <c s="16" r="G296"/>
      <c s="16" r="H296"/>
      <c s="16" r="I296"/>
      <c s="43" r="J296"/>
      <c s="22" r="K296"/>
      <c s="21" r="L296"/>
    </row>
    <row r="297">
      <c s="16" r="A297"/>
      <c s="16" r="B297"/>
      <c s="16" r="C297"/>
      <c s="16" r="D297"/>
      <c s="16" r="E297"/>
      <c s="16" r="F297"/>
      <c s="16" r="G297"/>
      <c s="16" r="H297"/>
      <c s="16" r="I297"/>
      <c s="43" r="J297"/>
      <c s="22" r="K297"/>
      <c s="21" r="L297"/>
    </row>
    <row r="298">
      <c s="16" r="A298"/>
      <c s="16" r="B298"/>
      <c s="16" r="C298"/>
      <c s="16" r="D298"/>
      <c s="16" r="E298"/>
      <c s="16" r="F298"/>
      <c s="16" r="G298"/>
      <c s="16" r="H298"/>
      <c s="16" r="I298"/>
      <c s="43" r="J298"/>
      <c s="22" r="K298"/>
      <c s="21" r="L298"/>
    </row>
    <row r="299">
      <c s="16" r="A299"/>
      <c s="16" r="B299"/>
      <c s="16" r="C299"/>
      <c s="16" r="D299"/>
      <c s="16" r="E299"/>
      <c s="16" r="F299"/>
      <c s="16" r="G299"/>
      <c s="16" r="H299"/>
      <c s="16" r="I299"/>
      <c s="43" r="J299"/>
      <c s="22" r="K299"/>
      <c s="21" r="L299"/>
    </row>
    <row r="300">
      <c s="16" r="A300"/>
      <c s="16" r="B300"/>
      <c s="16" r="C300"/>
      <c s="43" r="D300"/>
      <c s="16" r="E300"/>
      <c s="16" r="F300"/>
      <c s="16" r="G300"/>
      <c s="16" r="H300"/>
      <c s="16" r="I300"/>
      <c s="16" r="J300"/>
      <c s="22" r="K300"/>
      <c s="21" r="L300"/>
    </row>
    <row r="301">
      <c s="16" r="A301"/>
      <c s="16" r="B301"/>
      <c s="16" r="C301"/>
      <c s="43" r="D301"/>
      <c s="16" r="E301"/>
      <c s="16" r="F301"/>
      <c s="16" r="G301"/>
      <c s="16" r="H301"/>
      <c s="16" r="I301"/>
      <c s="16" r="J301"/>
      <c s="16" r="K301"/>
      <c s="21" r="L301"/>
    </row>
    <row r="302">
      <c s="16" r="A302"/>
      <c s="16" r="B302"/>
      <c s="16" r="C302"/>
      <c s="43" r="D302"/>
      <c s="16" r="E302"/>
      <c s="16" r="F302"/>
      <c s="16" r="G302"/>
      <c s="16" r="H302"/>
      <c s="16" r="I302"/>
      <c s="16" r="J302"/>
      <c s="16" r="K302"/>
      <c s="21" r="L302"/>
    </row>
    <row r="303">
      <c s="16" r="A303"/>
      <c s="16" r="B303"/>
      <c s="16" r="C303"/>
      <c s="43" r="D303"/>
      <c s="16" r="E303"/>
      <c s="16" r="F303"/>
      <c s="16" r="G303"/>
      <c s="16" r="H303"/>
      <c s="16" r="I303"/>
      <c s="16" r="J303"/>
      <c s="16" r="K303"/>
      <c s="21" r="L303"/>
    </row>
    <row r="304">
      <c s="16" r="A304"/>
      <c s="16" r="B304"/>
      <c s="16" r="C304"/>
      <c s="43" r="D304"/>
      <c s="16" r="E304"/>
      <c s="16" r="F304"/>
      <c s="16" r="G304"/>
      <c s="16" r="H304"/>
      <c s="16" r="I304"/>
      <c s="16" r="J304"/>
      <c s="16" r="K304"/>
      <c s="21" r="L304"/>
    </row>
    <row r="305">
      <c s="16" r="A305"/>
      <c s="16" r="B305"/>
      <c s="16" r="C305"/>
      <c s="43" r="D305"/>
      <c s="16" r="E305"/>
      <c s="16" r="F305"/>
      <c s="16" r="G305"/>
      <c s="16" r="H305"/>
      <c s="16" r="I305"/>
      <c s="16" r="J305"/>
      <c s="16" r="K305"/>
      <c s="21" r="L305"/>
    </row>
    <row r="306">
      <c s="16" r="A306"/>
      <c s="16" r="B306"/>
      <c s="16" r="C306"/>
      <c s="16" r="D306"/>
      <c s="43" r="E306"/>
      <c s="16" r="F306"/>
      <c s="16" r="G306"/>
      <c s="16" r="H306"/>
      <c s="16" r="I306"/>
      <c s="16" r="J306"/>
      <c s="22" r="K306"/>
      <c s="21" r="L306"/>
    </row>
    <row r="307">
      <c s="16" r="A307"/>
      <c s="16" r="B307"/>
      <c s="16" r="C307"/>
      <c s="16" r="D307"/>
      <c s="43" r="E307"/>
      <c s="16" r="F307"/>
      <c s="16" r="G307"/>
      <c s="16" r="H307"/>
      <c s="16" r="I307"/>
      <c s="16" r="J307"/>
      <c s="22" r="K307"/>
      <c s="21" r="L307"/>
    </row>
    <row r="308">
      <c s="16" r="A308"/>
      <c s="16" r="B308"/>
      <c s="16" r="C308"/>
      <c s="16" r="D308"/>
      <c s="43" r="E308"/>
      <c s="16" r="F308"/>
      <c s="16" r="G308"/>
      <c s="16" r="H308"/>
      <c s="16" r="I308"/>
      <c s="16" r="J308"/>
      <c s="22" r="K308"/>
      <c s="21" r="L308"/>
    </row>
    <row r="309">
      <c s="16" r="A309"/>
      <c s="16" r="B309"/>
      <c s="16" r="C309"/>
      <c s="16" r="D309"/>
      <c s="16" r="E309"/>
      <c s="43" r="F309"/>
      <c s="16" r="G309"/>
      <c s="16" r="H309"/>
      <c s="16" r="I309"/>
      <c s="16" r="J309"/>
      <c s="22" r="K309"/>
      <c s="21" r="L309"/>
    </row>
    <row r="310">
      <c s="16" r="A310"/>
      <c s="16" r="B310"/>
      <c s="16" r="C310"/>
      <c s="16" r="D310"/>
      <c s="16" r="E310"/>
      <c s="43" r="F310"/>
      <c s="16" r="G310"/>
      <c s="16" r="H310"/>
      <c s="16" r="I310"/>
      <c s="16" r="J310"/>
      <c s="22" r="K310"/>
      <c s="21" r="L310"/>
    </row>
    <row r="311">
      <c s="16" r="A311"/>
      <c s="16" r="B311"/>
      <c s="16" r="C311"/>
      <c s="16" r="D311"/>
      <c s="16" r="E311"/>
      <c s="43" r="F311"/>
      <c s="16" r="G311"/>
      <c s="16" r="H311"/>
      <c s="16" r="I311"/>
      <c s="16" r="J311"/>
      <c s="22" r="K311"/>
      <c s="21" r="L311"/>
    </row>
    <row r="312">
      <c s="16" r="A312"/>
      <c s="16" r="B312"/>
      <c s="16" r="C312"/>
      <c s="16" r="D312"/>
      <c s="16" r="E312"/>
      <c s="43" r="F312"/>
      <c s="16" r="G312"/>
      <c s="16" r="H312"/>
      <c s="16" r="I312"/>
      <c s="16" r="J312"/>
      <c s="22" r="K312"/>
      <c s="21" r="L312"/>
    </row>
    <row r="313">
      <c s="16" r="A313"/>
      <c s="16" r="B313"/>
      <c s="16" r="C313"/>
      <c s="16" r="D313"/>
      <c s="16" r="E313"/>
      <c s="43" r="F313"/>
      <c s="16" r="G313"/>
      <c s="16" r="H313"/>
      <c s="16" r="I313"/>
      <c s="16" r="J313"/>
      <c s="22" r="K313"/>
      <c s="21" r="L313"/>
    </row>
    <row r="314">
      <c s="16" r="A314"/>
      <c s="16" r="B314"/>
      <c s="16" r="C314"/>
      <c s="16" r="D314"/>
      <c s="16" r="E314"/>
      <c s="16" r="F314"/>
      <c s="16" r="G314"/>
      <c s="16" r="H314"/>
      <c s="16" r="I314"/>
      <c s="16" r="J314"/>
      <c s="22" r="K314"/>
      <c s="21" r="L314"/>
    </row>
    <row r="315">
      <c s="16" r="A315"/>
      <c s="16" r="B315"/>
      <c s="16" r="C315"/>
      <c s="16" r="D315"/>
      <c s="16" r="E315"/>
      <c s="16" r="F315"/>
      <c s="16" r="G315"/>
      <c s="16" r="H315"/>
      <c s="16" r="I315"/>
      <c s="16" r="J315"/>
      <c s="22" r="K315"/>
      <c s="21" r="L315"/>
    </row>
    <row r="316">
      <c s="16" r="A316"/>
      <c s="16" r="B316"/>
      <c s="16" r="C316"/>
      <c s="16" r="D316"/>
      <c s="16" r="E316"/>
      <c s="16" r="F316"/>
      <c s="16" r="G316"/>
      <c s="43" r="H316"/>
      <c s="16" r="I316"/>
      <c s="16" r="J316"/>
      <c s="22" r="K316"/>
      <c s="21" r="L316"/>
    </row>
    <row r="317">
      <c s="16" r="A317"/>
      <c s="16" r="B317"/>
      <c s="16" r="C317"/>
      <c s="16" r="D317"/>
      <c s="16" r="E317"/>
      <c s="16" r="F317"/>
      <c s="16" r="G317"/>
      <c s="43" r="H317"/>
      <c s="16" r="I317"/>
      <c s="16" r="J317"/>
      <c s="22" r="K317"/>
      <c s="21" r="L317"/>
    </row>
    <row r="318">
      <c s="16" r="A318"/>
      <c s="16" r="B318"/>
      <c s="16" r="C318"/>
      <c s="16" r="D318"/>
      <c s="16" r="E318"/>
      <c s="16" r="F318"/>
      <c s="16" r="G318"/>
      <c s="43" r="H318"/>
      <c s="16" r="I318"/>
      <c s="16" r="J318"/>
      <c s="22" r="K318"/>
      <c s="21" r="L318"/>
    </row>
    <row r="319">
      <c s="16" r="A319"/>
      <c s="16" r="B319"/>
      <c s="16" r="C319"/>
      <c s="16" r="D319"/>
      <c s="16" r="E319"/>
      <c s="16" r="F319"/>
      <c s="16" r="G319"/>
      <c s="43" r="H319"/>
      <c s="16" r="I319"/>
      <c s="16" r="J319"/>
      <c s="22" r="K319"/>
      <c s="21" r="L319"/>
    </row>
    <row r="320">
      <c s="16" r="A320"/>
      <c s="16" r="B320"/>
      <c s="16" r="C320"/>
      <c s="16" r="D320"/>
      <c s="16" r="E320"/>
      <c s="16" r="F320"/>
      <c s="16" r="G320"/>
      <c s="43" r="H320"/>
      <c s="16" r="I320"/>
      <c s="16" r="J320"/>
      <c s="22" r="K320"/>
      <c s="21" r="L320"/>
    </row>
    <row r="321">
      <c s="16" r="A321"/>
      <c s="16" r="B321"/>
      <c s="16" r="C321"/>
      <c s="16" r="D321"/>
      <c s="16" r="E321"/>
      <c s="16" r="F321"/>
      <c s="16" r="G321"/>
      <c s="16" r="H321"/>
      <c s="16" r="I321"/>
      <c s="43" r="J321"/>
      <c s="22" r="K321"/>
      <c s="21" r="L321"/>
    </row>
    <row r="322">
      <c s="16" r="A322"/>
      <c s="16" r="B322"/>
      <c s="16" r="C322"/>
      <c s="16" r="D322"/>
      <c s="16" r="E322"/>
      <c s="16" r="F322"/>
      <c s="16" r="G322"/>
      <c s="16" r="H322"/>
      <c s="16" r="I322"/>
      <c s="43" r="J322"/>
      <c s="22" r="K322"/>
      <c s="21" r="L322"/>
    </row>
    <row r="323">
      <c s="16" r="A323"/>
      <c s="16" r="B323"/>
      <c s="16" r="C323"/>
      <c s="16" r="D323"/>
      <c s="16" r="E323"/>
      <c s="16" r="F323"/>
      <c s="16" r="G323"/>
      <c s="16" r="H323"/>
      <c s="16" r="I323"/>
      <c s="43" r="J323"/>
      <c s="22" r="K323"/>
      <c s="21" r="L323"/>
    </row>
    <row r="324">
      <c s="16" r="A324"/>
      <c s="16" r="B324"/>
      <c s="16" r="C324"/>
      <c s="16" r="D324"/>
      <c s="16" r="E324"/>
      <c s="16" r="F324"/>
      <c s="16" r="G324"/>
      <c s="16" r="H324"/>
      <c s="16" r="I324"/>
      <c s="43" r="J324"/>
      <c s="22" r="K324"/>
      <c s="21" r="L324"/>
    </row>
    <row r="325">
      <c s="16" r="A325"/>
      <c s="16" r="B325"/>
      <c s="16" r="C325"/>
      <c s="16" r="D325"/>
      <c s="16" r="E325"/>
      <c s="16" r="F325"/>
      <c s="16" r="G325"/>
      <c s="16" r="H325"/>
      <c s="16" r="I325"/>
      <c s="43" r="J325"/>
      <c s="22" r="K325"/>
      <c s="21" r="L325"/>
    </row>
    <row r="326">
      <c s="16" r="A326"/>
      <c s="16" r="B326"/>
      <c s="16" r="C326"/>
      <c s="16" r="D326"/>
      <c s="16" r="E326"/>
      <c s="16" r="F326"/>
      <c s="16" r="G326"/>
      <c s="16" r="H326"/>
      <c s="16" r="I326"/>
      <c s="43" r="J326"/>
      <c s="22" r="K326"/>
      <c s="21" r="L326"/>
    </row>
    <row r="327">
      <c s="16" r="A327"/>
      <c s="16" r="B327"/>
      <c s="16" r="C327"/>
      <c s="16" r="D327"/>
      <c s="16" r="E327"/>
      <c s="16" r="F327"/>
      <c s="16" r="G327"/>
      <c s="16" r="H327"/>
      <c s="16" r="I327"/>
      <c s="43" r="J327"/>
      <c s="22" r="K327"/>
      <c s="21" r="L327"/>
    </row>
    <row r="328">
      <c s="16" r="A328"/>
      <c s="16" r="B328"/>
      <c s="16" r="C328"/>
      <c s="16" r="D328"/>
      <c s="16" r="E328"/>
      <c s="16" r="F328"/>
      <c s="16" r="G328"/>
      <c s="16" r="H328"/>
      <c s="16" r="I328"/>
      <c s="43" r="J328"/>
      <c s="22" r="K328"/>
      <c s="21" r="L328"/>
    </row>
    <row r="329">
      <c s="16" r="A329"/>
      <c s="16" r="B329"/>
      <c s="16" r="C329"/>
      <c s="16" r="D329"/>
      <c s="16" r="E329"/>
      <c s="16" r="F329"/>
      <c s="16" r="G329"/>
      <c s="16" r="H329"/>
      <c s="16" r="I329"/>
      <c s="43" r="J329"/>
      <c s="22" r="K329"/>
      <c s="21" r="L329"/>
    </row>
    <row r="330">
      <c s="16" r="A330"/>
      <c s="16" r="B330"/>
      <c s="16" r="C330"/>
      <c s="16" r="D330"/>
      <c s="16" r="E330"/>
      <c s="16" r="F330"/>
      <c s="16" r="G330"/>
      <c s="16" r="H330"/>
      <c s="16" r="I330"/>
      <c s="43" r="J330"/>
      <c s="22" r="K330"/>
      <c s="21" r="L330"/>
    </row>
    <row r="331">
      <c s="16" r="A331"/>
      <c s="16" r="B331"/>
      <c s="16" r="C331"/>
      <c s="16" r="D331"/>
      <c s="16" r="E331"/>
      <c s="16" r="F331"/>
      <c s="16" r="G331"/>
      <c s="16" r="H331"/>
      <c s="16" r="I331"/>
      <c s="43" r="J331"/>
      <c s="22" r="K331"/>
      <c s="21" r="L331"/>
    </row>
    <row r="332">
      <c s="16" r="A332"/>
      <c s="16" r="B332"/>
      <c s="16" r="C332"/>
      <c s="16" r="D332"/>
      <c s="16" r="E332"/>
      <c s="16" r="F332"/>
      <c s="16" r="G332"/>
      <c s="16" r="H332"/>
      <c s="16" r="I332"/>
      <c s="43" r="J332"/>
      <c s="22" r="K332"/>
      <c s="21" r="L332"/>
    </row>
    <row r="333">
      <c s="16" r="A333"/>
      <c s="16" r="B333"/>
      <c s="16" r="C333"/>
      <c s="43" r="D333"/>
      <c s="16" r="E333"/>
      <c s="16" r="F333"/>
      <c s="16" r="G333"/>
      <c s="16" r="H333"/>
      <c s="16" r="I333"/>
      <c s="16" r="J333"/>
      <c s="22" r="K333"/>
      <c s="21" r="L333"/>
    </row>
    <row r="334">
      <c s="16" r="A334"/>
      <c s="16" r="B334"/>
      <c s="16" r="C334"/>
      <c s="43" r="D334"/>
      <c s="16" r="E334"/>
      <c s="16" r="F334"/>
      <c s="16" r="G334"/>
      <c s="16" r="H334"/>
      <c s="16" r="I334"/>
      <c s="16" r="J334"/>
      <c s="16" r="K334"/>
      <c s="21" r="L334"/>
    </row>
    <row r="335">
      <c s="16" r="A335"/>
      <c s="16" r="B335"/>
      <c s="16" r="C335"/>
      <c s="43" r="D335"/>
      <c s="16" r="E335"/>
      <c s="16" r="F335"/>
      <c s="16" r="G335"/>
      <c s="16" r="H335"/>
      <c s="16" r="I335"/>
      <c s="16" r="J335"/>
      <c s="16" r="K335"/>
      <c s="21" r="L335"/>
    </row>
    <row r="336">
      <c s="16" r="A336"/>
      <c s="16" r="B336"/>
      <c s="16" r="C336"/>
      <c s="43" r="D336"/>
      <c s="16" r="E336"/>
      <c s="16" r="F336"/>
      <c s="16" r="G336"/>
      <c s="16" r="H336"/>
      <c s="16" r="I336"/>
      <c s="16" r="J336"/>
      <c s="16" r="K336"/>
      <c s="21" r="L336"/>
    </row>
    <row r="337">
      <c s="16" r="A337"/>
      <c s="16" r="B337"/>
      <c s="16" r="C337"/>
      <c s="43" r="D337"/>
      <c s="16" r="E337"/>
      <c s="16" r="F337"/>
      <c s="16" r="G337"/>
      <c s="16" r="H337"/>
      <c s="16" r="I337"/>
      <c s="16" r="J337"/>
      <c s="16" r="K337"/>
      <c s="21" r="L337"/>
    </row>
    <row r="338">
      <c s="16" r="A338"/>
      <c s="16" r="B338"/>
      <c s="16" r="C338"/>
      <c s="43" r="D338"/>
      <c s="16" r="E338"/>
      <c s="16" r="F338"/>
      <c s="16" r="G338"/>
      <c s="16" r="H338"/>
      <c s="16" r="I338"/>
      <c s="16" r="J338"/>
      <c s="16" r="K338"/>
      <c s="21" r="L338"/>
    </row>
    <row r="339">
      <c s="16" r="A339"/>
      <c s="16" r="B339"/>
      <c s="16" r="C339"/>
      <c s="16" r="D339"/>
      <c s="43" r="E339"/>
      <c s="16" r="F339"/>
      <c s="16" r="G339"/>
      <c s="16" r="H339"/>
      <c s="16" r="I339"/>
      <c s="16" r="J339"/>
      <c s="22" r="K339"/>
      <c s="21" r="L339"/>
    </row>
    <row r="340">
      <c s="16" r="A340"/>
      <c s="16" r="B340"/>
      <c s="16" r="C340"/>
      <c s="16" r="D340"/>
      <c s="43" r="E340"/>
      <c s="16" r="F340"/>
      <c s="16" r="G340"/>
      <c s="16" r="H340"/>
      <c s="16" r="I340"/>
      <c s="16" r="J340"/>
      <c s="22" r="K340"/>
      <c s="21" r="L340"/>
    </row>
    <row r="341">
      <c s="16" r="A341"/>
      <c s="16" r="B341"/>
      <c s="16" r="C341"/>
      <c s="16" r="D341"/>
      <c s="16" r="E341"/>
      <c s="43" r="F341"/>
      <c s="16" r="G341"/>
      <c s="16" r="H341"/>
      <c s="16" r="I341"/>
      <c s="16" r="J341"/>
      <c s="22" r="K341"/>
      <c s="21" r="L341"/>
    </row>
    <row r="342">
      <c s="16" r="A342"/>
      <c s="16" r="B342"/>
      <c s="16" r="C342"/>
      <c s="16" r="D342"/>
      <c s="16" r="E342"/>
      <c s="43" r="F342"/>
      <c s="16" r="G342"/>
      <c s="16" r="H342"/>
      <c s="16" r="I342"/>
      <c s="16" r="J342"/>
      <c s="22" r="K342"/>
      <c s="21" r="L342"/>
    </row>
    <row r="343">
      <c s="16" r="A343"/>
      <c s="16" r="B343"/>
      <c s="16" r="C343"/>
      <c s="16" r="D343"/>
      <c s="16" r="E343"/>
      <c s="43" r="F343"/>
      <c s="16" r="G343"/>
      <c s="16" r="H343"/>
      <c s="16" r="I343"/>
      <c s="16" r="J343"/>
      <c s="22" r="K343"/>
      <c s="21" r="L343"/>
    </row>
    <row r="344">
      <c s="16" r="A344"/>
      <c s="16" r="B344"/>
      <c s="16" r="C344"/>
      <c s="16" r="D344"/>
      <c s="16" r="E344"/>
      <c s="43" r="F344"/>
      <c s="16" r="G344"/>
      <c s="16" r="H344"/>
      <c s="16" r="I344"/>
      <c s="16" r="J344"/>
      <c s="22" r="K344"/>
      <c s="21" r="L344"/>
    </row>
    <row r="345">
      <c s="16" r="A345"/>
      <c s="16" r="B345"/>
      <c s="16" r="C345"/>
      <c s="16" r="D345"/>
      <c s="16" r="E345"/>
      <c s="43" r="F345"/>
      <c s="16" r="G345"/>
      <c s="16" r="H345"/>
      <c s="16" r="I345"/>
      <c s="16" r="J345"/>
      <c s="22" r="K345"/>
      <c s="21" r="L345"/>
    </row>
    <row r="346">
      <c s="16" r="A346"/>
      <c s="16" r="B346"/>
      <c s="16" r="C346"/>
      <c s="16" r="D346"/>
      <c s="16" r="E346"/>
      <c s="16" r="F346"/>
      <c s="16" r="G346"/>
      <c s="16" r="H346"/>
      <c s="16" r="I346"/>
      <c s="16" r="J346"/>
      <c s="22" r="K346"/>
      <c s="21" r="L346"/>
    </row>
    <row r="347">
      <c s="16" r="A347"/>
      <c s="16" r="B347"/>
      <c s="16" r="C347"/>
      <c s="16" r="D347"/>
      <c s="16" r="E347"/>
      <c s="16" r="F347"/>
      <c s="16" r="G347"/>
      <c s="16" r="H347"/>
      <c s="16" r="I347"/>
      <c s="16" r="J347"/>
      <c s="22" r="K347"/>
      <c s="21" r="L347"/>
    </row>
    <row r="348">
      <c s="16" r="A348"/>
      <c s="16" r="B348"/>
      <c s="16" r="C348"/>
      <c s="16" r="D348"/>
      <c s="16" r="E348"/>
      <c s="16" r="F348"/>
      <c s="16" r="G348"/>
      <c s="43" r="H348"/>
      <c s="16" r="I348"/>
      <c s="16" r="J348"/>
      <c s="22" r="K348"/>
      <c s="21" r="L348"/>
    </row>
    <row r="349">
      <c s="16" r="A349"/>
      <c s="16" r="B349"/>
      <c s="16" r="C349"/>
      <c s="16" r="D349"/>
      <c s="16" r="E349"/>
      <c s="16" r="F349"/>
      <c s="16" r="G349"/>
      <c s="43" r="H349"/>
      <c s="16" r="I349"/>
      <c s="16" r="J349"/>
      <c s="22" r="K349"/>
      <c s="21" r="L349"/>
    </row>
    <row r="350">
      <c s="16" r="A350"/>
      <c s="16" r="B350"/>
      <c s="16" r="C350"/>
      <c s="16" r="D350"/>
      <c s="16" r="E350"/>
      <c s="16" r="F350"/>
      <c s="16" r="G350"/>
      <c s="43" r="H350"/>
      <c s="16" r="I350"/>
      <c s="16" r="J350"/>
      <c s="22" r="K350"/>
      <c s="21" r="L350"/>
    </row>
    <row r="351">
      <c s="16" r="A351"/>
      <c s="16" r="B351"/>
      <c s="16" r="C351"/>
      <c s="16" r="D351"/>
      <c s="16" r="E351"/>
      <c s="16" r="F351"/>
      <c s="16" r="G351"/>
      <c s="43" r="H351"/>
      <c s="16" r="I351"/>
      <c s="16" r="J351"/>
      <c s="22" r="K351"/>
      <c s="21" r="L351"/>
    </row>
    <row r="352">
      <c s="16" r="A352"/>
      <c s="16" r="B352"/>
      <c s="16" r="C352"/>
      <c s="16" r="D352"/>
      <c s="16" r="E352"/>
      <c s="16" r="F352"/>
      <c s="16" r="G352"/>
      <c s="43" r="H352"/>
      <c s="16" r="I352"/>
      <c s="16" r="J352"/>
      <c s="22" r="K352"/>
      <c s="21" r="L352"/>
    </row>
    <row r="353">
      <c s="16" r="A353"/>
      <c s="16" r="B353"/>
      <c s="16" r="C353"/>
      <c s="16" r="D353"/>
      <c s="16" r="E353"/>
      <c s="16" r="F353"/>
      <c s="16" r="G353"/>
      <c s="16" r="H353"/>
      <c s="16" r="I353"/>
      <c s="43" r="J353"/>
      <c s="16" r="K353"/>
      <c s="21" r="L353"/>
    </row>
    <row r="354">
      <c s="16" r="A354"/>
      <c s="16" r="B354"/>
      <c s="16" r="C354"/>
      <c s="16" r="D354"/>
      <c s="16" r="E354"/>
      <c s="16" r="F354"/>
      <c s="16" r="G354"/>
      <c s="16" r="H354"/>
      <c s="16" r="I354"/>
      <c s="43" r="J354"/>
      <c s="22" r="K354"/>
      <c s="21" r="L354"/>
    </row>
    <row r="355">
      <c s="16" r="A355"/>
      <c s="16" r="B355"/>
      <c s="16" r="C355"/>
      <c s="16" r="D355"/>
      <c s="16" r="E355"/>
      <c s="16" r="F355"/>
      <c s="16" r="G355"/>
      <c s="16" r="H355"/>
      <c s="16" r="I355"/>
      <c s="43" r="J355"/>
      <c s="22" r="K355"/>
      <c s="21" r="L355"/>
    </row>
    <row r="356">
      <c s="16" r="A356"/>
      <c s="16" r="B356"/>
      <c s="16" r="C356"/>
      <c s="16" r="D356"/>
      <c s="16" r="E356"/>
      <c s="16" r="F356"/>
      <c s="16" r="G356"/>
      <c s="16" r="H356"/>
      <c s="16" r="I356"/>
      <c s="43" r="J356"/>
      <c s="22" r="K356"/>
      <c s="21" r="L356"/>
    </row>
    <row r="357">
      <c s="16" r="A357"/>
      <c s="16" r="B357"/>
      <c s="16" r="C357"/>
      <c s="16" r="D357"/>
      <c s="16" r="E357"/>
      <c s="16" r="F357"/>
      <c s="16" r="G357"/>
      <c s="16" r="H357"/>
      <c s="16" r="I357"/>
      <c s="43" r="J357"/>
      <c s="22" r="K357"/>
      <c s="21" r="L357"/>
    </row>
    <row r="358">
      <c s="16" r="A358"/>
      <c s="16" r="B358"/>
      <c s="16" r="C358"/>
      <c s="16" r="D358"/>
      <c s="16" r="E358"/>
      <c s="16" r="F358"/>
      <c s="16" r="G358"/>
      <c s="16" r="H358"/>
      <c s="16" r="I358"/>
      <c s="43" r="J358"/>
      <c s="22" r="K358"/>
      <c s="21" r="L358"/>
    </row>
    <row r="359">
      <c s="16" r="A359"/>
      <c s="16" r="B359"/>
      <c s="16" r="C359"/>
      <c s="16" r="D359"/>
      <c s="16" r="E359"/>
      <c s="16" r="F359"/>
      <c s="16" r="G359"/>
      <c s="16" r="H359"/>
      <c s="16" r="I359"/>
      <c s="43" r="J359"/>
      <c s="22" r="K359"/>
      <c s="21" r="L359"/>
    </row>
    <row r="360">
      <c s="16" r="A360"/>
      <c s="16" r="B360"/>
      <c s="16" r="C360"/>
      <c s="16" r="D360"/>
      <c s="16" r="E360"/>
      <c s="16" r="F360"/>
      <c s="16" r="G360"/>
      <c s="16" r="H360"/>
      <c s="16" r="I360"/>
      <c s="43" r="J360"/>
      <c s="22" r="K360"/>
      <c s="21" r="L360"/>
    </row>
    <row r="361">
      <c s="16" r="A361"/>
      <c s="16" r="B361"/>
      <c s="16" r="C361"/>
      <c s="16" r="D361"/>
      <c s="16" r="E361"/>
      <c s="16" r="F361"/>
      <c s="16" r="G361"/>
      <c s="16" r="H361"/>
      <c s="16" r="I361"/>
      <c s="43" r="J361"/>
      <c s="22" r="K361"/>
      <c s="21" r="L361"/>
    </row>
    <row r="362">
      <c s="16" r="A362"/>
      <c s="16" r="B362"/>
      <c s="16" r="C362"/>
      <c s="16" r="D362"/>
      <c s="16" r="E362"/>
      <c s="16" r="F362"/>
      <c s="16" r="G362"/>
      <c s="16" r="H362"/>
      <c s="16" r="I362"/>
      <c s="43" r="J362"/>
      <c s="22" r="K362"/>
      <c s="21" r="L362"/>
    </row>
    <row r="363">
      <c s="16" r="A363"/>
      <c s="16" r="B363"/>
      <c s="16" r="C363"/>
      <c s="16" r="D363"/>
      <c s="16" r="E363"/>
      <c s="16" r="F363"/>
      <c s="16" r="G363"/>
      <c s="16" r="H363"/>
      <c s="16" r="I363"/>
      <c s="43" r="J363"/>
      <c s="22" r="K363"/>
      <c s="21" r="L363"/>
    </row>
    <row r="364">
      <c s="16" r="A364"/>
      <c s="16" r="B364"/>
      <c s="16" r="C364"/>
      <c s="16" r="D364"/>
      <c s="16" r="E364"/>
      <c s="16" r="F364"/>
      <c s="16" r="G364"/>
      <c s="16" r="H364"/>
      <c s="16" r="I364"/>
      <c s="43" r="J364"/>
      <c s="22" r="K364"/>
      <c s="21" r="L364"/>
    </row>
  </sheetData>
  <mergeCells count="1">
    <mergeCell ref="N2:O2"/>
  </mergeCells>
  <conditionalFormatting sqref="L2 M2 L3 M3 L4 M4 L5 M5 L6 M6 L7 M7 L8 M8 L9 M9 L10 M10 L11 M11 L12 M12 L13 M13 L14 M14 L15 M15 L16 M16 L17 M17 L18 M18 L19 M19 L20 M20 L21 M21 L22 M22 L23 M23 L24 M24 L25 M25 L26 M26 L27 M27 L28 M28 L29 M29 L30 M30 L31 M31 L32 M32 L33 M33 L34 M34 L35 M35 L36 M36 L37 M37 L38 M38 L39 M39 L40 M40 L41 M41 L42 M42 L43 M43 L44 M44 L45 M45 L46 M46 L47 M47 L48 M48 L49 M49 L50 M50 L51 M51 L52 M52 L53 M53 L54 M54 L55 M55 L56 M56 L57 M57 L58 M58 L59 M59 L60 M60 L61 M61 L62 M62 L63 M63 L64 M64 L65 M65 L66 M66 L67 M67 L68 M68 L69 M69 L70 M70 L71 M71 L72 M72 L73 M73 L74 M74 L75 M75 L76 M76 L77 M77 L78 M78 L79 M79 L80 M80 L81 M81 L82 M82 L83 M83 L84 M84 L85 M85 L86 M86 L87 M87 L88 M88 L89 M89 L90 M90 L91 M91 L92 M92 L93 M93 L94 M94 L95 M95 L96 M96 L97 M97 L98 M98 L99 M99 L100 M100 L101 M101 L102 M102 L103 M103 L104 M104 L105 M105 L106 M106 L107 M107 L108 M108 L109 M109 L110 M110 L111 M111 L112 M112 L113 M113 L114 M114 L115 M115 L116 M116 L117 M117 L118 M118 L119 M119 L120 M120 L121 M121 L122 M122 L123 M123 L124 M124 L125 M125 L126 M126 L127 M127 L128 M128 L129 M129 L130 M130 L131 M131 L132 M132 L133 M133 L134 M134 L135 M135 L136 M136 L137 M137 L138 M138 L139 M139 L140 M140 L141 M141 L142 M142 L143 M143 L144 M144 L145 M145 L146 M146 L147 M147 L148 M148 L149 M149 L150 M150 L151 M151 L152 M152 L153 M153 L154 M154 L155 M155 L156 M156 L157 M157 L158 M158 L159 M159 L160 M160 L161 M161 L162 M162 L163 M163 L164 M164 L165 M165 L166 M166 L167 M167 L168 M168 L169 M169 L170 M170 L171 M171 L172 M172 L173 M173 L174 M174 L175 M175 L176 M176 L177 M177 L178 M178 L179 M179 L180 M180 L181 M181 L182 M182 L183 M183 L184 M184 L185 M185 L186 M186 L187 M187 L188 M188 L189 M189 L190 M190 L191 M191 L192 M192 L193 M193 L194 M194 L195 M195 L196 M196 L197 M197 L198 M198 L199 M199 L200 M200 L201 M201 L202 M202 L203 M203 L204 M204 L205 M205 L206 M206 L207 M207 L208 M208 L209 M209 L210 M210 L211 M211 L212 M212 L213 M213 L214 M214 L215 M215 L216 M216 L217 M217 L218 M218 L219 M219 L220 M220 L221 M221 L222 M222 L223 M223 L224 M224 L225 M225 L226 M226 L227 M227 L228 M228 L229 M229 L230 M230 L231 M231 L232 M232 L233 M233 L234 M234 L235 M235 L236 M236 L237 M237 L238 M238 L239 M239 L240 M240 L241 M241 L242 M242 L243 M243 L244 M244 L245 M245 L246 M246 L247 M247 L248 M248 L249 M249 L250 M250 L251 M251 L252 M252 L253 M253 L254 M254 L255 M255 L256 M256 L257 M257 L258 M258 L259 M259 L260 M260 L261 M261 L262 M262 L263 M263 L264 M264">
    <cfRule priority="1" type="cellIs" operator="lessThan" stopIfTrue="1" dxfId="4">
      <formula>0</formula>
    </cfRule>
  </conditionalFormatting>
  <legacyDrawing r:id="rId2"/>
</worksheet>
</file>