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0" yWindow="0" windowWidth="33520" windowHeight="20440" tabRatio="500" activeTab="6"/>
  </bookViews>
  <sheets>
    <sheet name="J1" sheetId="1" r:id="rId1"/>
    <sheet name="J2" sheetId="2" r:id="rId2"/>
    <sheet name="K1" sheetId="3" r:id="rId3"/>
    <sheet name="K2" sheetId="4" r:id="rId4"/>
    <sheet name="L1" sheetId="5" r:id="rId5"/>
    <sheet name="L2" sheetId="6" r:id="rId6"/>
    <sheet name="Absolute Graph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6" l="1"/>
  <c r="I9" i="6"/>
  <c r="I8" i="6"/>
  <c r="I7" i="6"/>
  <c r="I6" i="6"/>
  <c r="I5" i="6"/>
  <c r="I4" i="6"/>
  <c r="I3" i="6"/>
  <c r="I2" i="6"/>
  <c r="H10" i="6"/>
  <c r="H9" i="6"/>
  <c r="H8" i="6"/>
  <c r="H7" i="6"/>
  <c r="H6" i="6"/>
  <c r="H5" i="6"/>
  <c r="H4" i="6"/>
  <c r="H3" i="6"/>
  <c r="H2" i="6"/>
  <c r="I10" i="5"/>
  <c r="I9" i="5"/>
  <c r="I8" i="5"/>
  <c r="I7" i="5"/>
  <c r="I6" i="5"/>
  <c r="I5" i="5"/>
  <c r="I4" i="5"/>
  <c r="I3" i="5"/>
  <c r="I2" i="5"/>
  <c r="I10" i="4"/>
  <c r="I9" i="4"/>
  <c r="I8" i="4"/>
  <c r="I7" i="4"/>
  <c r="I6" i="4"/>
  <c r="I5" i="4"/>
  <c r="I4" i="4"/>
  <c r="I3" i="4"/>
  <c r="I2" i="4"/>
  <c r="I10" i="3"/>
  <c r="I9" i="3"/>
  <c r="I8" i="3"/>
  <c r="I7" i="3"/>
  <c r="I6" i="3"/>
  <c r="I5" i="3"/>
  <c r="I4" i="3"/>
  <c r="I3" i="3"/>
  <c r="I2" i="3"/>
  <c r="I10" i="2"/>
  <c r="I9" i="2"/>
  <c r="I8" i="2"/>
  <c r="I7" i="2"/>
  <c r="I6" i="2"/>
  <c r="I5" i="2"/>
  <c r="I4" i="2"/>
  <c r="I3" i="2"/>
  <c r="I2" i="2"/>
  <c r="I10" i="1"/>
  <c r="I9" i="1"/>
  <c r="I8" i="1"/>
  <c r="I7" i="1"/>
  <c r="I6" i="1"/>
  <c r="I5" i="1"/>
  <c r="I4" i="1"/>
  <c r="I3" i="1"/>
  <c r="I2" i="1"/>
  <c r="H10" i="5"/>
  <c r="H9" i="5"/>
  <c r="H8" i="5"/>
  <c r="H7" i="5"/>
  <c r="H6" i="5"/>
  <c r="H5" i="5"/>
  <c r="H4" i="5"/>
  <c r="H3" i="5"/>
  <c r="H2" i="5"/>
  <c r="H10" i="4"/>
  <c r="H9" i="4"/>
  <c r="H8" i="4"/>
  <c r="H7" i="4"/>
  <c r="H6" i="4"/>
  <c r="H5" i="4"/>
  <c r="H4" i="4"/>
  <c r="H3" i="4"/>
  <c r="H2" i="4"/>
  <c r="H10" i="3"/>
  <c r="H9" i="3"/>
  <c r="H8" i="3"/>
  <c r="H7" i="3"/>
  <c r="H6" i="3"/>
  <c r="H5" i="3"/>
  <c r="H4" i="3"/>
  <c r="H3" i="3"/>
  <c r="H2" i="3"/>
  <c r="H10" i="2"/>
  <c r="H9" i="2"/>
  <c r="H8" i="2"/>
  <c r="H7" i="2"/>
  <c r="H6" i="2"/>
  <c r="H5" i="2"/>
  <c r="H4" i="2"/>
  <c r="H3" i="2"/>
  <c r="H2" i="2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<sst xmlns="http://schemas.openxmlformats.org/spreadsheetml/2006/main" count="204" uniqueCount="26">
  <si>
    <t>Experiment name</t>
  </si>
  <si>
    <t>Experiment number</t>
  </si>
  <si>
    <t>Device address</t>
  </si>
  <si>
    <t>Device name</t>
  </si>
  <si>
    <t>Count</t>
  </si>
  <si>
    <t>First timestamp</t>
  </si>
  <si>
    <t>Second timestamp</t>
  </si>
  <si>
    <t>51:FC:6C:5D:13:B4</t>
  </si>
  <si>
    <t>LightBlue</t>
  </si>
  <si>
    <t>5ft</t>
  </si>
  <si>
    <t>10ft</t>
  </si>
  <si>
    <t>15ft</t>
  </si>
  <si>
    <t>20ft</t>
  </si>
  <si>
    <t>20ft(redo)</t>
  </si>
  <si>
    <t>59:BB:29:7F:7E:99</t>
  </si>
  <si>
    <t>25ft</t>
  </si>
  <si>
    <t>30ft</t>
  </si>
  <si>
    <t>35ft</t>
  </si>
  <si>
    <t>~75ft</t>
  </si>
  <si>
    <t>0ft</t>
  </si>
  <si>
    <t>7F:76:4E:84:9C:12</t>
  </si>
  <si>
    <t>6D:26:52:4E:3F:91</t>
  </si>
  <si>
    <t>30ft(redo)</t>
  </si>
  <si>
    <t>69:5B:4F:57:F8:C6</t>
  </si>
  <si>
    <t>5C:F0:2B:F8:85:48</t>
  </si>
  <si>
    <t>0ft(redo)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</si>
</sst>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J1</c:v>
          </c:tx>
          <c:marker>
            <c:symbol val="none"/>
          </c:marker>
          <c:cat>
            <c:strRef>
              <c:f>'J2'!$A$2:$A$10</c:f>
              <c:strCache>
                <c:ptCount val="9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  <c:pt idx="8">
                  <c:v>~75ft</c:v>
                </c:pt>
              </c:strCache>
            </c:strRef>
          </c:cat>
          <c:val>
            <c:numRef>
              <c:f>'J1'!$I$2:$I$10</c:f>
              <c:numCache>
                <c:formatCode>General</c:formatCode>
                <c:ptCount val="9"/>
                <c:pt idx="0">
                  <c:v>27.10556735660178</c:v>
                </c:pt>
                <c:pt idx="1">
                  <c:v>26.11178689459635</c:v>
                </c:pt>
                <c:pt idx="2">
                  <c:v>25.52606112504704</c:v>
                </c:pt>
                <c:pt idx="3">
                  <c:v>24.30917441347489</c:v>
                </c:pt>
                <c:pt idx="4">
                  <c:v>23.03959608881181</c:v>
                </c:pt>
                <c:pt idx="5">
                  <c:v>21.70947948126697</c:v>
                </c:pt>
                <c:pt idx="6">
                  <c:v>21.21927968113342</c:v>
                </c:pt>
                <c:pt idx="7">
                  <c:v>17.84420635685106</c:v>
                </c:pt>
                <c:pt idx="8">
                  <c:v>15.28347533113618</c:v>
                </c:pt>
              </c:numCache>
            </c:numRef>
          </c:val>
          <c:smooth val="0"/>
        </c:ser>
        <c:ser>
          <c:idx val="1"/>
          <c:order val="1"/>
          <c:tx>
            <c:v>J2</c:v>
          </c:tx>
          <c:marker>
            <c:symbol val="none"/>
          </c:marker>
          <c:val>
            <c:numRef>
              <c:f>'J2'!$I$2:$I$10</c:f>
              <c:numCache>
                <c:formatCode>General</c:formatCode>
                <c:ptCount val="9"/>
                <c:pt idx="0">
                  <c:v>25.59358067339755</c:v>
                </c:pt>
                <c:pt idx="1">
                  <c:v>24.91808858285192</c:v>
                </c:pt>
                <c:pt idx="2">
                  <c:v>24.43345080609658</c:v>
                </c:pt>
                <c:pt idx="3">
                  <c:v>25.38048722108961</c:v>
                </c:pt>
                <c:pt idx="4">
                  <c:v>21.40015035395244</c:v>
                </c:pt>
                <c:pt idx="5">
                  <c:v>19.44850432959291</c:v>
                </c:pt>
                <c:pt idx="6">
                  <c:v>18.65257297641637</c:v>
                </c:pt>
                <c:pt idx="7">
                  <c:v>18.2859882487748</c:v>
                </c:pt>
                <c:pt idx="8">
                  <c:v>17.81709268763933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721928"/>
        <c:axId val="413170088"/>
      </c:lineChart>
      <c:catAx>
        <c:axId val="44872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413170088"/>
        <c:crosses val="autoZero"/>
        <c:auto val="1"/>
        <c:lblAlgn val="ctr"/>
        <c:lblOffset val="100"/>
        <c:noMultiLvlLbl val="0"/>
      </c:catAx>
      <c:valAx>
        <c:axId val="413170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721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K1</c:v>
          </c:tx>
          <c:marker>
            <c:symbol val="none"/>
          </c:marker>
          <c:cat>
            <c:strRef>
              <c:f>'K2'!$A$2:$A$10</c:f>
              <c:strCache>
                <c:ptCount val="9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  <c:pt idx="8">
                  <c:v>~75ft</c:v>
                </c:pt>
              </c:strCache>
            </c:strRef>
          </c:cat>
          <c:val>
            <c:numRef>
              <c:f>'K1'!$I$2:$I$10</c:f>
              <c:numCache>
                <c:formatCode>General</c:formatCode>
                <c:ptCount val="9"/>
                <c:pt idx="0">
                  <c:v>28.98136936578291</c:v>
                </c:pt>
                <c:pt idx="1">
                  <c:v>29.42839281067055</c:v>
                </c:pt>
                <c:pt idx="2">
                  <c:v>27.28748787579382</c:v>
                </c:pt>
                <c:pt idx="3">
                  <c:v>31.57456662280963</c:v>
                </c:pt>
                <c:pt idx="4">
                  <c:v>21.88133065123644</c:v>
                </c:pt>
                <c:pt idx="5">
                  <c:v>22.15046928659541</c:v>
                </c:pt>
                <c:pt idx="6">
                  <c:v>20.37985343392867</c:v>
                </c:pt>
                <c:pt idx="7">
                  <c:v>16.64590654463149</c:v>
                </c:pt>
                <c:pt idx="8">
                  <c:v>6.15879991708453</c:v>
                </c:pt>
              </c:numCache>
            </c:numRef>
          </c:val>
          <c:smooth val="0"/>
        </c:ser>
        <c:ser>
          <c:idx val="1"/>
          <c:order val="1"/>
          <c:tx>
            <c:v>K2</c:v>
          </c:tx>
          <c:marker>
            <c:symbol val="none"/>
          </c:marker>
          <c:val>
            <c:numRef>
              <c:f>'K2'!$I$2:$I$10</c:f>
              <c:numCache>
                <c:formatCode>General</c:formatCode>
                <c:ptCount val="9"/>
                <c:pt idx="0">
                  <c:v>22.421722099644</c:v>
                </c:pt>
                <c:pt idx="1">
                  <c:v>26.58912586869266</c:v>
                </c:pt>
                <c:pt idx="2">
                  <c:v>31.41035474215108</c:v>
                </c:pt>
                <c:pt idx="3">
                  <c:v>30.36081050652738</c:v>
                </c:pt>
                <c:pt idx="4">
                  <c:v>21.62932085103645</c:v>
                </c:pt>
                <c:pt idx="5">
                  <c:v>21.64918861399621</c:v>
                </c:pt>
                <c:pt idx="6">
                  <c:v>18.77571554517968</c:v>
                </c:pt>
                <c:pt idx="7">
                  <c:v>19.16495716238726</c:v>
                </c:pt>
                <c:pt idx="8">
                  <c:v>3.179916582288445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591544"/>
        <c:axId val="472520712"/>
      </c:lineChart>
      <c:catAx>
        <c:axId val="39559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472520712"/>
        <c:crosses val="autoZero"/>
        <c:auto val="1"/>
        <c:lblAlgn val="ctr"/>
        <c:lblOffset val="100"/>
        <c:noMultiLvlLbl val="0"/>
      </c:catAx>
      <c:valAx>
        <c:axId val="472520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5591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L1</c:v>
          </c:tx>
          <c:marker>
            <c:symbol val="none"/>
          </c:marker>
          <c:cat>
            <c:strRef>
              <c:f>'L1'!$A$2:$A$10</c:f>
              <c:strCache>
                <c:ptCount val="9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  <c:pt idx="8">
                  <c:v>~75ft</c:v>
                </c:pt>
              </c:strCache>
            </c:strRef>
          </c:cat>
          <c:val>
            <c:numRef>
              <c:f>'L1'!$I$2:$I$10</c:f>
              <c:numCache>
                <c:formatCode>General</c:formatCode>
                <c:ptCount val="9"/>
                <c:pt idx="0">
                  <c:v>22.93031031103768</c:v>
                </c:pt>
                <c:pt idx="1">
                  <c:v>26.45043841355647</c:v>
                </c:pt>
                <c:pt idx="2">
                  <c:v>28.39775463704286</c:v>
                </c:pt>
                <c:pt idx="3">
                  <c:v>38.83478254718051</c:v>
                </c:pt>
                <c:pt idx="4">
                  <c:v>22.42192529425453</c:v>
                </c:pt>
                <c:pt idx="5">
                  <c:v>18.63163092025398</c:v>
                </c:pt>
                <c:pt idx="6">
                  <c:v>20.12579551374532</c:v>
                </c:pt>
                <c:pt idx="7">
                  <c:v>15.17263052516611</c:v>
                </c:pt>
                <c:pt idx="8">
                  <c:v>15.479625917701</c:v>
                </c:pt>
              </c:numCache>
            </c:numRef>
          </c:val>
          <c:smooth val="0"/>
        </c:ser>
        <c:ser>
          <c:idx val="1"/>
          <c:order val="1"/>
          <c:tx>
            <c:v>L2</c:v>
          </c:tx>
          <c:marker>
            <c:symbol val="none"/>
          </c:marker>
          <c:val>
            <c:numRef>
              <c:f>'L2'!$I$2:$I$10</c:f>
              <c:numCache>
                <c:formatCode>General</c:formatCode>
                <c:ptCount val="9"/>
                <c:pt idx="0">
                  <c:v>25.1448067902183</c:v>
                </c:pt>
                <c:pt idx="1">
                  <c:v>19.05395622765021</c:v>
                </c:pt>
                <c:pt idx="2">
                  <c:v>35.6538223424819</c:v>
                </c:pt>
                <c:pt idx="3">
                  <c:v>22.10296538841633</c:v>
                </c:pt>
                <c:pt idx="4">
                  <c:v>39.77649076638067</c:v>
                </c:pt>
                <c:pt idx="5">
                  <c:v>17.1558613335455</c:v>
                </c:pt>
                <c:pt idx="6">
                  <c:v>25.29925196066319</c:v>
                </c:pt>
                <c:pt idx="7">
                  <c:v>16.93483276881179</c:v>
                </c:pt>
                <c:pt idx="8">
                  <c:v>16.20944075631744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806536"/>
        <c:axId val="508787352"/>
      </c:lineChart>
      <c:catAx>
        <c:axId val="50880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508787352"/>
        <c:crosses val="autoZero"/>
        <c:auto val="1"/>
        <c:lblAlgn val="ctr"/>
        <c:lblOffset val="100"/>
        <c:noMultiLvlLbl val="0"/>
      </c:catAx>
      <c:valAx>
        <c:axId val="508787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8806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J1</c:v>
          </c:tx>
          <c:marker>
            <c:symbol val="none"/>
          </c:marker>
          <c:cat>
            <c:strRef>
              <c:f>'J2'!$A$2:$A$10</c:f>
              <c:strCache>
                <c:ptCount val="9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  <c:pt idx="8">
                  <c:v>~75ft</c:v>
                </c:pt>
              </c:strCache>
            </c:strRef>
          </c:cat>
          <c:val>
            <c:numRef>
              <c:f>'J1'!$I$2:$I$10</c:f>
              <c:numCache>
                <c:formatCode>General</c:formatCode>
                <c:ptCount val="9"/>
                <c:pt idx="0">
                  <c:v>27.10556735660178</c:v>
                </c:pt>
                <c:pt idx="1">
                  <c:v>26.11178689459635</c:v>
                </c:pt>
                <c:pt idx="2">
                  <c:v>25.52606112504704</c:v>
                </c:pt>
                <c:pt idx="3">
                  <c:v>24.30917441347489</c:v>
                </c:pt>
                <c:pt idx="4">
                  <c:v>23.03959608881181</c:v>
                </c:pt>
                <c:pt idx="5">
                  <c:v>21.70947948126697</c:v>
                </c:pt>
                <c:pt idx="6">
                  <c:v>21.21927968113342</c:v>
                </c:pt>
                <c:pt idx="7">
                  <c:v>17.84420635685106</c:v>
                </c:pt>
                <c:pt idx="8">
                  <c:v>15.28347533113618</c:v>
                </c:pt>
              </c:numCache>
            </c:numRef>
          </c:val>
          <c:smooth val="0"/>
        </c:ser>
        <c:ser>
          <c:idx val="1"/>
          <c:order val="1"/>
          <c:tx>
            <c:v>J2</c:v>
          </c:tx>
          <c:marker>
            <c:symbol val="none"/>
          </c:marker>
          <c:val>
            <c:numRef>
              <c:f>'J2'!$I$2:$I$10</c:f>
              <c:numCache>
                <c:formatCode>General</c:formatCode>
                <c:ptCount val="9"/>
                <c:pt idx="0">
                  <c:v>25.59358067339755</c:v>
                </c:pt>
                <c:pt idx="1">
                  <c:v>24.91808858285192</c:v>
                </c:pt>
                <c:pt idx="2">
                  <c:v>24.43345080609658</c:v>
                </c:pt>
                <c:pt idx="3">
                  <c:v>25.38048722108961</c:v>
                </c:pt>
                <c:pt idx="4">
                  <c:v>21.40015035395244</c:v>
                </c:pt>
                <c:pt idx="5">
                  <c:v>19.44850432959291</c:v>
                </c:pt>
                <c:pt idx="6">
                  <c:v>18.65257297641637</c:v>
                </c:pt>
                <c:pt idx="7">
                  <c:v>18.2859882487748</c:v>
                </c:pt>
                <c:pt idx="8">
                  <c:v>17.81709268763933</c:v>
                </c:pt>
              </c:numCache>
            </c:numRef>
          </c:val>
          <c:smooth val="0"/>
        </c:ser>
        <c:ser>
          <c:idx val="2"/>
          <c:order val="2"/>
          <c:tx>
            <c:v>K1</c:v>
          </c:tx>
          <c:marker>
            <c:symbol val="none"/>
          </c:marker>
          <c:val>
            <c:numRef>
              <c:f>'K1'!$I$2:$I$10</c:f>
              <c:numCache>
                <c:formatCode>General</c:formatCode>
                <c:ptCount val="9"/>
                <c:pt idx="0">
                  <c:v>28.98136936578291</c:v>
                </c:pt>
                <c:pt idx="1">
                  <c:v>29.42839281067055</c:v>
                </c:pt>
                <c:pt idx="2">
                  <c:v>27.28748787579382</c:v>
                </c:pt>
                <c:pt idx="3">
                  <c:v>31.57456662280963</c:v>
                </c:pt>
                <c:pt idx="4">
                  <c:v>21.88133065123644</c:v>
                </c:pt>
                <c:pt idx="5">
                  <c:v>22.15046928659541</c:v>
                </c:pt>
                <c:pt idx="6">
                  <c:v>20.37985343392867</c:v>
                </c:pt>
                <c:pt idx="7">
                  <c:v>16.64590654463149</c:v>
                </c:pt>
                <c:pt idx="8">
                  <c:v>6.15879991708453</c:v>
                </c:pt>
              </c:numCache>
            </c:numRef>
          </c:val>
          <c:smooth val="0"/>
        </c:ser>
        <c:ser>
          <c:idx val="3"/>
          <c:order val="3"/>
          <c:tx>
            <c:v>K2</c:v>
          </c:tx>
          <c:marker>
            <c:symbol val="none"/>
          </c:marker>
          <c:val>
            <c:numRef>
              <c:f>'K2'!$I$2:$I$10</c:f>
              <c:numCache>
                <c:formatCode>General</c:formatCode>
                <c:ptCount val="9"/>
                <c:pt idx="0">
                  <c:v>22.421722099644</c:v>
                </c:pt>
                <c:pt idx="1">
                  <c:v>26.58912586869266</c:v>
                </c:pt>
                <c:pt idx="2">
                  <c:v>31.41035474215108</c:v>
                </c:pt>
                <c:pt idx="3">
                  <c:v>30.36081050652738</c:v>
                </c:pt>
                <c:pt idx="4">
                  <c:v>21.62932085103645</c:v>
                </c:pt>
                <c:pt idx="5">
                  <c:v>21.64918861399621</c:v>
                </c:pt>
                <c:pt idx="6">
                  <c:v>18.77571554517968</c:v>
                </c:pt>
                <c:pt idx="7">
                  <c:v>19.16495716238726</c:v>
                </c:pt>
                <c:pt idx="8">
                  <c:v>3.179916582288445</c:v>
                </c:pt>
              </c:numCache>
            </c:numRef>
          </c:val>
          <c:smooth val="0"/>
        </c:ser>
        <c:ser>
          <c:idx val="4"/>
          <c:order val="4"/>
          <c:tx>
            <c:v>L1</c:v>
          </c:tx>
          <c:marker>
            <c:symbol val="none"/>
          </c:marker>
          <c:val>
            <c:numRef>
              <c:f>'L1'!$I$2:$I$10</c:f>
              <c:numCache>
                <c:formatCode>General</c:formatCode>
                <c:ptCount val="9"/>
                <c:pt idx="0">
                  <c:v>22.93031031103768</c:v>
                </c:pt>
                <c:pt idx="1">
                  <c:v>26.45043841355647</c:v>
                </c:pt>
                <c:pt idx="2">
                  <c:v>28.39775463704286</c:v>
                </c:pt>
                <c:pt idx="3">
                  <c:v>38.83478254718051</c:v>
                </c:pt>
                <c:pt idx="4">
                  <c:v>22.42192529425453</c:v>
                </c:pt>
                <c:pt idx="5">
                  <c:v>18.63163092025398</c:v>
                </c:pt>
                <c:pt idx="6">
                  <c:v>20.12579551374532</c:v>
                </c:pt>
                <c:pt idx="7">
                  <c:v>15.17263052516611</c:v>
                </c:pt>
                <c:pt idx="8">
                  <c:v>15.479625917701</c:v>
                </c:pt>
              </c:numCache>
            </c:numRef>
          </c:val>
          <c:smooth val="0"/>
        </c:ser>
        <c:ser>
          <c:idx val="5"/>
          <c:order val="5"/>
          <c:tx>
            <c:v>L2</c:v>
          </c:tx>
          <c:marker>
            <c:symbol val="none"/>
          </c:marker>
          <c:val>
            <c:numRef>
              <c:f>'L2'!$I$2:$I$10</c:f>
              <c:numCache>
                <c:formatCode>General</c:formatCode>
                <c:ptCount val="9"/>
                <c:pt idx="0">
                  <c:v>25.1448067902183</c:v>
                </c:pt>
                <c:pt idx="1">
                  <c:v>19.05395622765021</c:v>
                </c:pt>
                <c:pt idx="2">
                  <c:v>35.6538223424819</c:v>
                </c:pt>
                <c:pt idx="3">
                  <c:v>22.10296538841633</c:v>
                </c:pt>
                <c:pt idx="4">
                  <c:v>39.77649076638067</c:v>
                </c:pt>
                <c:pt idx="5">
                  <c:v>17.1558613335455</c:v>
                </c:pt>
                <c:pt idx="6">
                  <c:v>25.29925196066319</c:v>
                </c:pt>
                <c:pt idx="7">
                  <c:v>16.93483276881179</c:v>
                </c:pt>
                <c:pt idx="8">
                  <c:v>16.20944075631744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09912"/>
        <c:axId val="472361528"/>
      </c:lineChart>
      <c:catAx>
        <c:axId val="47250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472361528"/>
        <c:crosses val="autoZero"/>
        <c:auto val="1"/>
        <c:lblAlgn val="ctr"/>
        <c:lblOffset val="100"/>
        <c:noMultiLvlLbl val="0"/>
      </c:catAx>
      <c:valAx>
        <c:axId val="472361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250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11</xdr:row>
      <xdr:rowOff>25400</xdr:rowOff>
    </xdr:from>
    <xdr:to>
      <xdr:col>9</xdr:col>
      <xdr:colOff>736600</xdr:colOff>
      <xdr:row>46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11</xdr:row>
      <xdr:rowOff>25400</xdr:rowOff>
    </xdr:from>
    <xdr:to>
      <xdr:col>13</xdr:col>
      <xdr:colOff>812800</xdr:colOff>
      <xdr:row>50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12700</xdr:rowOff>
    </xdr:from>
    <xdr:to>
      <xdr:col>9</xdr:col>
      <xdr:colOff>215900</xdr:colOff>
      <xdr:row>46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50800</xdr:rowOff>
    </xdr:from>
    <xdr:to>
      <xdr:col>24</xdr:col>
      <xdr:colOff>622300</xdr:colOff>
      <xdr:row>52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Ruler="0" workbookViewId="0">
      <selection activeCell="I2" sqref="I2:I10"/>
    </sheetView>
  </sheetViews>
  <sheetFormatPr baseColWidth="10" defaultRowHeight="15" x14ac:dyDescent="0"/>
  <cols>
    <col min="1" max="1" width="15.83203125" customWidth="1"/>
    <col min="2" max="2" width="18" customWidth="1"/>
    <col min="3" max="3" width="19.5" customWidth="1"/>
    <col min="4" max="4" width="14.1640625" customWidth="1"/>
    <col min="6" max="6" width="19" customWidth="1"/>
    <col min="7" max="7" width="19.1640625" customWidth="1"/>
    <col min="9" max="9" width="14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19</v>
      </c>
      <c r="B2">
        <v>1</v>
      </c>
      <c r="C2" t="s">
        <v>7</v>
      </c>
      <c r="D2" t="s">
        <v>8</v>
      </c>
      <c r="E2">
        <v>1000</v>
      </c>
      <c r="F2" s="1">
        <v>1389736223.0376301</v>
      </c>
      <c r="G2" s="1">
        <v>1389736259.9304199</v>
      </c>
      <c r="H2" s="1">
        <f>G2-F2</f>
        <v>36.892789840698242</v>
      </c>
      <c r="I2">
        <f>E2/H2</f>
        <v>27.105567356601778</v>
      </c>
    </row>
    <row r="3" spans="1:9">
      <c r="A3" t="s">
        <v>9</v>
      </c>
      <c r="B3">
        <v>2</v>
      </c>
      <c r="C3" t="s">
        <v>7</v>
      </c>
      <c r="D3" t="s">
        <v>8</v>
      </c>
      <c r="E3">
        <v>840</v>
      </c>
      <c r="F3" s="1">
        <v>1389736311.4967799</v>
      </c>
      <c r="G3" s="1">
        <v>1389736343.6661601</v>
      </c>
      <c r="H3" s="1">
        <f t="shared" ref="H3:H10" si="0">G3-F3</f>
        <v>32.169380187988281</v>
      </c>
      <c r="I3">
        <f t="shared" ref="I3:I10" si="1">E3/H3</f>
        <v>26.111786894596353</v>
      </c>
    </row>
    <row r="4" spans="1:9">
      <c r="A4" t="s">
        <v>10</v>
      </c>
      <c r="B4">
        <v>3</v>
      </c>
      <c r="C4" t="s">
        <v>7</v>
      </c>
      <c r="D4" t="s">
        <v>8</v>
      </c>
      <c r="E4">
        <v>956</v>
      </c>
      <c r="F4" s="1">
        <v>1389736381.0810499</v>
      </c>
      <c r="G4" s="1">
        <v>1389736418.53297</v>
      </c>
      <c r="H4" s="1">
        <f t="shared" si="0"/>
        <v>37.451920032501221</v>
      </c>
      <c r="I4">
        <f t="shared" si="1"/>
        <v>25.526061125047043</v>
      </c>
    </row>
    <row r="5" spans="1:9">
      <c r="A5" t="s">
        <v>11</v>
      </c>
      <c r="B5">
        <v>4</v>
      </c>
      <c r="C5" t="s">
        <v>7</v>
      </c>
      <c r="D5" t="s">
        <v>8</v>
      </c>
      <c r="E5">
        <v>765</v>
      </c>
      <c r="F5" s="1">
        <v>1389736466.0615399</v>
      </c>
      <c r="G5" s="1">
        <v>1389736497.5311401</v>
      </c>
      <c r="H5" s="1">
        <f t="shared" si="0"/>
        <v>31.469600200653076</v>
      </c>
      <c r="I5">
        <f t="shared" si="1"/>
        <v>24.309174413474889</v>
      </c>
    </row>
    <row r="6" spans="1:9">
      <c r="A6" t="s">
        <v>13</v>
      </c>
      <c r="B6">
        <v>6</v>
      </c>
      <c r="C6" t="s">
        <v>14</v>
      </c>
      <c r="D6" t="s">
        <v>8</v>
      </c>
      <c r="E6">
        <v>780</v>
      </c>
      <c r="F6" s="1">
        <v>1389736684.1628499</v>
      </c>
      <c r="G6" s="1">
        <v>1389736718.0176101</v>
      </c>
      <c r="H6" s="1">
        <f t="shared" si="0"/>
        <v>33.85476016998291</v>
      </c>
      <c r="I6">
        <f t="shared" si="1"/>
        <v>23.039596088811805</v>
      </c>
    </row>
    <row r="7" spans="1:9">
      <c r="A7" t="s">
        <v>15</v>
      </c>
      <c r="B7">
        <v>7</v>
      </c>
      <c r="C7" t="s">
        <v>14</v>
      </c>
      <c r="D7" t="s">
        <v>8</v>
      </c>
      <c r="E7">
        <v>902</v>
      </c>
      <c r="F7" s="1">
        <v>1389736757.61099</v>
      </c>
      <c r="G7" s="1">
        <v>1389736799.1596601</v>
      </c>
      <c r="H7" s="1">
        <f t="shared" si="0"/>
        <v>41.548670053482056</v>
      </c>
      <c r="I7">
        <f t="shared" si="1"/>
        <v>21.709479481266968</v>
      </c>
    </row>
    <row r="8" spans="1:9">
      <c r="A8" t="s">
        <v>16</v>
      </c>
      <c r="B8">
        <v>8</v>
      </c>
      <c r="C8" t="s">
        <v>14</v>
      </c>
      <c r="D8" t="s">
        <v>8</v>
      </c>
      <c r="E8">
        <v>686</v>
      </c>
      <c r="F8" s="1">
        <v>1389736879.2052701</v>
      </c>
      <c r="G8" s="1">
        <v>1389736911.5343599</v>
      </c>
      <c r="H8" s="1">
        <f t="shared" si="0"/>
        <v>32.329089879989624</v>
      </c>
      <c r="I8">
        <f t="shared" si="1"/>
        <v>21.219279681133422</v>
      </c>
    </row>
    <row r="9" spans="1:9">
      <c r="A9" t="s">
        <v>17</v>
      </c>
      <c r="B9">
        <v>9</v>
      </c>
      <c r="C9" t="s">
        <v>14</v>
      </c>
      <c r="D9" t="s">
        <v>8</v>
      </c>
      <c r="E9">
        <v>635</v>
      </c>
      <c r="F9" s="1">
        <v>1389736959.4711001</v>
      </c>
      <c r="G9" s="1">
        <v>1389736995.05688</v>
      </c>
      <c r="H9" s="1">
        <f t="shared" si="0"/>
        <v>35.585779905319214</v>
      </c>
      <c r="I9">
        <f t="shared" si="1"/>
        <v>17.844206356851064</v>
      </c>
    </row>
    <row r="10" spans="1:9">
      <c r="A10" t="s">
        <v>18</v>
      </c>
      <c r="B10">
        <v>10</v>
      </c>
      <c r="C10" t="s">
        <v>14</v>
      </c>
      <c r="D10" t="s">
        <v>8</v>
      </c>
      <c r="E10">
        <v>554</v>
      </c>
      <c r="F10" s="1">
        <v>1389737099.5066099</v>
      </c>
      <c r="G10" s="1">
        <v>1389737135.75491</v>
      </c>
      <c r="H10" s="1">
        <f t="shared" si="0"/>
        <v>36.248300075531006</v>
      </c>
      <c r="I10">
        <f t="shared" si="1"/>
        <v>15.283475331136184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Ruler="0" workbookViewId="0">
      <selection activeCell="I2" sqref="I2:I10"/>
    </sheetView>
  </sheetViews>
  <sheetFormatPr baseColWidth="10" defaultRowHeight="15" x14ac:dyDescent="0"/>
  <cols>
    <col min="1" max="1" width="15.83203125" customWidth="1"/>
    <col min="2" max="2" width="17.1640625" customWidth="1"/>
    <col min="3" max="3" width="16.83203125" customWidth="1"/>
    <col min="6" max="6" width="21.6640625" customWidth="1"/>
    <col min="7" max="7" width="18.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19</v>
      </c>
      <c r="B2">
        <v>1</v>
      </c>
      <c r="C2" t="s">
        <v>14</v>
      </c>
      <c r="D2" t="s">
        <v>8</v>
      </c>
      <c r="E2">
        <v>1149</v>
      </c>
      <c r="F2" s="1">
        <v>1389737301.9853401</v>
      </c>
      <c r="G2" s="1">
        <v>1389737346.87941</v>
      </c>
      <c r="H2" s="1">
        <f>G2-F2</f>
        <v>44.894069910049438</v>
      </c>
      <c r="I2">
        <f>E2/H2</f>
        <v>25.593580673397554</v>
      </c>
    </row>
    <row r="3" spans="1:9">
      <c r="A3" t="s">
        <v>9</v>
      </c>
      <c r="B3">
        <v>2</v>
      </c>
      <c r="C3" t="s">
        <v>14</v>
      </c>
      <c r="D3" t="s">
        <v>8</v>
      </c>
      <c r="E3">
        <v>1135</v>
      </c>
      <c r="F3" s="1">
        <v>1389737381.23436</v>
      </c>
      <c r="G3" s="1">
        <v>1389737426.7836001</v>
      </c>
      <c r="H3" s="1">
        <f>G3-F3</f>
        <v>45.549240112304688</v>
      </c>
      <c r="I3">
        <f>E3/H3</f>
        <v>24.918088582851915</v>
      </c>
    </row>
    <row r="4" spans="1:9">
      <c r="A4" t="s">
        <v>10</v>
      </c>
      <c r="B4">
        <v>3</v>
      </c>
      <c r="C4" t="s">
        <v>14</v>
      </c>
      <c r="D4" t="s">
        <v>8</v>
      </c>
      <c r="E4">
        <v>1019</v>
      </c>
      <c r="F4" s="1">
        <v>1389737454.8584199</v>
      </c>
      <c r="G4" s="1">
        <v>1389737496.56354</v>
      </c>
      <c r="H4" s="1">
        <f>G4-F4</f>
        <v>41.705120086669922</v>
      </c>
      <c r="I4">
        <f>E4/H4</f>
        <v>24.433450806096584</v>
      </c>
    </row>
    <row r="5" spans="1:9">
      <c r="A5" t="s">
        <v>11</v>
      </c>
      <c r="B5">
        <v>4</v>
      </c>
      <c r="C5" t="s">
        <v>20</v>
      </c>
      <c r="D5" t="s">
        <v>8</v>
      </c>
      <c r="E5">
        <v>894</v>
      </c>
      <c r="F5" s="1">
        <v>1389737529.50824</v>
      </c>
      <c r="G5" s="1">
        <v>1389737564.7321501</v>
      </c>
      <c r="H5" s="1">
        <f>G5-F5</f>
        <v>35.223910093307495</v>
      </c>
      <c r="I5">
        <f>E5/H5</f>
        <v>25.380487221089606</v>
      </c>
    </row>
    <row r="6" spans="1:9">
      <c r="A6" t="s">
        <v>12</v>
      </c>
      <c r="B6">
        <v>5</v>
      </c>
      <c r="C6" t="s">
        <v>20</v>
      </c>
      <c r="D6" t="s">
        <v>8</v>
      </c>
      <c r="E6">
        <v>730</v>
      </c>
      <c r="F6" s="1">
        <v>1389737601.5233901</v>
      </c>
      <c r="G6" s="1">
        <v>1389737635.6352999</v>
      </c>
      <c r="H6" s="1">
        <f>G6-F6</f>
        <v>34.111909866333008</v>
      </c>
      <c r="I6">
        <f>E6/H6</f>
        <v>21.400150353952437</v>
      </c>
    </row>
    <row r="7" spans="1:9">
      <c r="A7" t="s">
        <v>15</v>
      </c>
      <c r="B7">
        <v>6</v>
      </c>
      <c r="C7" t="s">
        <v>20</v>
      </c>
      <c r="D7" t="s">
        <v>8</v>
      </c>
      <c r="E7">
        <v>767</v>
      </c>
      <c r="F7" s="1">
        <v>1389737665.68365</v>
      </c>
      <c r="G7" s="1">
        <v>1389737705.12113</v>
      </c>
      <c r="H7" s="1">
        <f>G7-F7</f>
        <v>39.437479972839355</v>
      </c>
      <c r="I7">
        <f>E7/H7</f>
        <v>19.448504329592915</v>
      </c>
    </row>
    <row r="8" spans="1:9">
      <c r="A8" t="s">
        <v>16</v>
      </c>
      <c r="B8">
        <v>7</v>
      </c>
      <c r="C8" t="s">
        <v>20</v>
      </c>
      <c r="D8" t="s">
        <v>8</v>
      </c>
      <c r="E8">
        <v>771</v>
      </c>
      <c r="F8" s="1">
        <v>1389737739.7820001</v>
      </c>
      <c r="G8" s="1">
        <v>1389737781.11678</v>
      </c>
      <c r="H8" s="1">
        <f>G8-F8</f>
        <v>41.334779977798462</v>
      </c>
      <c r="I8">
        <f>E8/H8</f>
        <v>18.652572976416369</v>
      </c>
    </row>
    <row r="9" spans="1:9">
      <c r="A9" t="s">
        <v>17</v>
      </c>
      <c r="B9">
        <v>8</v>
      </c>
      <c r="C9" t="s">
        <v>20</v>
      </c>
      <c r="D9" t="s">
        <v>8</v>
      </c>
      <c r="E9">
        <v>717</v>
      </c>
      <c r="F9" s="1">
        <v>1389737808.79177</v>
      </c>
      <c r="G9" s="1">
        <v>1389737848.00212</v>
      </c>
      <c r="H9" s="1">
        <f>G9-F9</f>
        <v>39.210350036621094</v>
      </c>
      <c r="I9">
        <f>E9/H9</f>
        <v>18.285988248774803</v>
      </c>
    </row>
    <row r="10" spans="1:9">
      <c r="A10" t="s">
        <v>18</v>
      </c>
      <c r="B10">
        <v>9</v>
      </c>
      <c r="C10" t="s">
        <v>20</v>
      </c>
      <c r="D10" t="s">
        <v>8</v>
      </c>
      <c r="E10">
        <v>648</v>
      </c>
      <c r="F10" s="1">
        <v>1389737898.35446</v>
      </c>
      <c r="G10" s="1">
        <v>1389737934.72403</v>
      </c>
      <c r="H10" s="1">
        <f>G10-F10</f>
        <v>36.369570016860962</v>
      </c>
      <c r="I10">
        <f>E10/H10</f>
        <v>17.817092687639327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Ruler="0" workbookViewId="0">
      <selection activeCell="I2" sqref="I2:I10"/>
    </sheetView>
  </sheetViews>
  <sheetFormatPr baseColWidth="10" defaultRowHeight="15" x14ac:dyDescent="0"/>
  <cols>
    <col min="1" max="1" width="16.83203125" customWidth="1"/>
    <col min="2" max="3" width="17.5" customWidth="1"/>
    <col min="4" max="4" width="11.33203125" customWidth="1"/>
    <col min="6" max="6" width="18.5" customWidth="1"/>
    <col min="7" max="7" width="16" customWidth="1"/>
    <col min="9" max="9" width="13.8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19</v>
      </c>
      <c r="B2">
        <v>1</v>
      </c>
      <c r="C2" t="s">
        <v>21</v>
      </c>
      <c r="D2" t="s">
        <v>8</v>
      </c>
      <c r="E2">
        <v>337</v>
      </c>
      <c r="F2" s="1">
        <v>1389822249.7490101</v>
      </c>
      <c r="G2" s="1">
        <v>1389822261.3771701</v>
      </c>
      <c r="H2" s="1">
        <f>G2-F2</f>
        <v>11.628159999847412</v>
      </c>
      <c r="I2">
        <f>E2/H2</f>
        <v>28.981369365782911</v>
      </c>
    </row>
    <row r="3" spans="1:9">
      <c r="A3" t="s">
        <v>9</v>
      </c>
      <c r="B3">
        <v>2</v>
      </c>
      <c r="C3" t="s">
        <v>21</v>
      </c>
      <c r="D3" t="s">
        <v>8</v>
      </c>
      <c r="E3">
        <v>393</v>
      </c>
      <c r="F3" s="1">
        <v>1389822300.2462399</v>
      </c>
      <c r="G3" s="1">
        <v>1389822313.6006899</v>
      </c>
      <c r="H3" s="1">
        <f>G3-F3</f>
        <v>13.354449987411499</v>
      </c>
      <c r="I3">
        <f>E3/H3</f>
        <v>29.428392810670552</v>
      </c>
    </row>
    <row r="4" spans="1:9">
      <c r="A4" t="s">
        <v>10</v>
      </c>
      <c r="B4">
        <v>3</v>
      </c>
      <c r="C4" t="s">
        <v>21</v>
      </c>
      <c r="D4" t="s">
        <v>8</v>
      </c>
      <c r="E4">
        <v>322</v>
      </c>
      <c r="F4" s="1">
        <v>1389822347.00018</v>
      </c>
      <c r="G4" s="1">
        <v>1389822358.8004601</v>
      </c>
      <c r="H4" s="1">
        <f>G4-F4</f>
        <v>11.800280094146729</v>
      </c>
      <c r="I4">
        <f>E4/H4</f>
        <v>27.287487875793818</v>
      </c>
    </row>
    <row r="5" spans="1:9">
      <c r="A5" t="s">
        <v>11</v>
      </c>
      <c r="B5">
        <v>4</v>
      </c>
      <c r="C5" t="s">
        <v>21</v>
      </c>
      <c r="D5" t="s">
        <v>8</v>
      </c>
      <c r="E5">
        <v>349</v>
      </c>
      <c r="F5" s="1">
        <v>1389822396.8684499</v>
      </c>
      <c r="G5" s="1">
        <v>1389822407.9216499</v>
      </c>
      <c r="H5" s="1">
        <f>G5-F5</f>
        <v>11.053200006484985</v>
      </c>
      <c r="I5">
        <f>E5/H5</f>
        <v>31.57456662280963</v>
      </c>
    </row>
    <row r="6" spans="1:9">
      <c r="A6" t="s">
        <v>12</v>
      </c>
      <c r="B6">
        <v>5</v>
      </c>
      <c r="C6" t="s">
        <v>21</v>
      </c>
      <c r="D6" t="s">
        <v>8</v>
      </c>
      <c r="E6">
        <v>283</v>
      </c>
      <c r="F6" s="1">
        <v>1389822457.10481</v>
      </c>
      <c r="G6" s="1">
        <v>1389822470.0382099</v>
      </c>
      <c r="H6" s="1">
        <f>G6-F6</f>
        <v>12.93339991569519</v>
      </c>
      <c r="I6">
        <f>E6/H6</f>
        <v>21.881330651236443</v>
      </c>
    </row>
    <row r="7" spans="1:9">
      <c r="A7" t="s">
        <v>15</v>
      </c>
      <c r="B7">
        <v>6</v>
      </c>
      <c r="C7" t="s">
        <v>21</v>
      </c>
      <c r="D7" t="s">
        <v>8</v>
      </c>
      <c r="E7">
        <v>305</v>
      </c>
      <c r="F7" s="1">
        <v>1389822503.20768</v>
      </c>
      <c r="G7" s="1">
        <v>1389822516.9771399</v>
      </c>
      <c r="H7" s="1">
        <f>G7-F7</f>
        <v>13.769459962844849</v>
      </c>
      <c r="I7">
        <f>E7/H7</f>
        <v>22.15046928659541</v>
      </c>
    </row>
    <row r="8" spans="1:9">
      <c r="A8" t="s">
        <v>22</v>
      </c>
      <c r="B8">
        <v>8</v>
      </c>
      <c r="C8" t="s">
        <v>21</v>
      </c>
      <c r="D8" t="s">
        <v>8</v>
      </c>
      <c r="E8">
        <v>274</v>
      </c>
      <c r="F8" s="1">
        <v>1389822618.2118199</v>
      </c>
      <c r="G8" s="1">
        <v>1389822631.6564701</v>
      </c>
      <c r="H8" s="1">
        <f>G8-F8</f>
        <v>13.444650173187256</v>
      </c>
      <c r="I8">
        <f>E8/H8</f>
        <v>20.37985343392867</v>
      </c>
    </row>
    <row r="9" spans="1:9">
      <c r="A9" t="s">
        <v>17</v>
      </c>
      <c r="B9">
        <v>9</v>
      </c>
      <c r="C9" t="s">
        <v>21</v>
      </c>
      <c r="D9" t="s">
        <v>8</v>
      </c>
      <c r="E9">
        <v>234</v>
      </c>
      <c r="F9" s="1">
        <v>1389822669.9972899</v>
      </c>
      <c r="G9" s="1">
        <v>1389822684.0548</v>
      </c>
      <c r="H9" s="1">
        <f>G9-F9</f>
        <v>14.057510137557983</v>
      </c>
      <c r="I9">
        <f>E9/H9</f>
        <v>16.645906544631494</v>
      </c>
    </row>
    <row r="10" spans="1:9">
      <c r="A10" t="s">
        <v>18</v>
      </c>
      <c r="B10">
        <v>10</v>
      </c>
      <c r="C10" t="s">
        <v>21</v>
      </c>
      <c r="D10" t="s">
        <v>8</v>
      </c>
      <c r="E10">
        <v>71</v>
      </c>
      <c r="F10" s="1">
        <v>1389822740.9667799</v>
      </c>
      <c r="G10" s="1">
        <v>1389822752.4949999</v>
      </c>
      <c r="H10" s="1">
        <f>G10-F10</f>
        <v>11.528219938278198</v>
      </c>
      <c r="I10">
        <f>E10/H10</f>
        <v>6.1587999170845302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Ruler="0" workbookViewId="0">
      <selection activeCell="I2" sqref="I2:I10"/>
    </sheetView>
  </sheetViews>
  <sheetFormatPr baseColWidth="10" defaultRowHeight="15" x14ac:dyDescent="0"/>
  <cols>
    <col min="1" max="1" width="17.33203125" customWidth="1"/>
    <col min="2" max="2" width="18.6640625" customWidth="1"/>
    <col min="3" max="3" width="16.33203125" customWidth="1"/>
    <col min="4" max="4" width="12.33203125" customWidth="1"/>
    <col min="6" max="6" width="17.83203125" customWidth="1"/>
    <col min="7" max="7" width="18.83203125" customWidth="1"/>
    <col min="9" max="9" width="14.3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19</v>
      </c>
      <c r="B2">
        <v>1</v>
      </c>
      <c r="C2" t="s">
        <v>21</v>
      </c>
      <c r="D2" t="s">
        <v>8</v>
      </c>
      <c r="E2">
        <v>331</v>
      </c>
      <c r="F2" s="1">
        <v>1389822851.4605501</v>
      </c>
      <c r="G2" s="1">
        <v>1389822866.2230201</v>
      </c>
      <c r="H2" s="1">
        <f>G2-F2</f>
        <v>14.762470006942749</v>
      </c>
      <c r="I2">
        <f>E2/H2</f>
        <v>22.421722099644004</v>
      </c>
    </row>
    <row r="3" spans="1:9">
      <c r="A3" t="s">
        <v>9</v>
      </c>
      <c r="B3">
        <v>2</v>
      </c>
      <c r="C3" t="s">
        <v>21</v>
      </c>
      <c r="D3" t="s">
        <v>8</v>
      </c>
      <c r="E3">
        <v>375</v>
      </c>
      <c r="F3" s="1">
        <v>1389822936.89048</v>
      </c>
      <c r="G3" s="1">
        <v>1389822950.9939899</v>
      </c>
      <c r="H3" s="1">
        <f>G3-F3</f>
        <v>14.103509902954102</v>
      </c>
      <c r="I3">
        <f>E3/H3</f>
        <v>26.589125868692658</v>
      </c>
    </row>
    <row r="4" spans="1:9">
      <c r="A4" t="s">
        <v>10</v>
      </c>
      <c r="B4">
        <v>3</v>
      </c>
      <c r="C4" t="s">
        <v>21</v>
      </c>
      <c r="D4" t="s">
        <v>8</v>
      </c>
      <c r="E4">
        <v>312</v>
      </c>
      <c r="F4" s="1">
        <v>1389823000.0241599</v>
      </c>
      <c r="G4" s="1">
        <v>1389823009.95719</v>
      </c>
      <c r="H4" s="1">
        <f>G4-F4</f>
        <v>9.9330301284790039</v>
      </c>
      <c r="I4">
        <f>E4/H4</f>
        <v>31.410354742151078</v>
      </c>
    </row>
    <row r="5" spans="1:9">
      <c r="A5" t="s">
        <v>11</v>
      </c>
      <c r="B5">
        <v>4</v>
      </c>
      <c r="C5" t="s">
        <v>21</v>
      </c>
      <c r="D5" t="s">
        <v>8</v>
      </c>
      <c r="E5">
        <v>421</v>
      </c>
      <c r="F5" s="1">
        <v>1389823057.6505201</v>
      </c>
      <c r="G5" s="1">
        <v>1389823071.5170801</v>
      </c>
      <c r="H5" s="1">
        <f>G5-F5</f>
        <v>13.866559982299805</v>
      </c>
      <c r="I5">
        <f>E5/H5</f>
        <v>30.360810506527379</v>
      </c>
    </row>
    <row r="6" spans="1:9">
      <c r="A6" t="s">
        <v>12</v>
      </c>
      <c r="B6">
        <v>5</v>
      </c>
      <c r="C6" t="s">
        <v>21</v>
      </c>
      <c r="D6" t="s">
        <v>8</v>
      </c>
      <c r="E6">
        <v>311</v>
      </c>
      <c r="F6" s="1">
        <v>1389823107.78405</v>
      </c>
      <c r="G6" s="1">
        <v>1389823122.1626799</v>
      </c>
      <c r="H6" s="1">
        <f>G6-F6</f>
        <v>14.378629922866821</v>
      </c>
      <c r="I6">
        <f>E6/H6</f>
        <v>21.629320851036454</v>
      </c>
    </row>
    <row r="7" spans="1:9">
      <c r="A7" t="s">
        <v>15</v>
      </c>
      <c r="B7">
        <v>6</v>
      </c>
      <c r="C7" t="s">
        <v>23</v>
      </c>
      <c r="D7" t="s">
        <v>8</v>
      </c>
      <c r="E7">
        <v>307</v>
      </c>
      <c r="F7" s="1">
        <v>1389823162.4732599</v>
      </c>
      <c r="G7" s="1">
        <v>1389823176.6539299</v>
      </c>
      <c r="H7" s="1">
        <f>G7-F7</f>
        <v>14.180670022964478</v>
      </c>
      <c r="I7">
        <f>E7/H7</f>
        <v>21.649188613996213</v>
      </c>
    </row>
    <row r="8" spans="1:9">
      <c r="A8" t="s">
        <v>16</v>
      </c>
      <c r="B8">
        <v>7</v>
      </c>
      <c r="C8" t="s">
        <v>23</v>
      </c>
      <c r="D8" t="s">
        <v>8</v>
      </c>
      <c r="E8">
        <v>279</v>
      </c>
      <c r="F8" s="1">
        <v>1389823217.2555599</v>
      </c>
      <c r="G8" s="1">
        <v>1389823232.11518</v>
      </c>
      <c r="H8" s="1">
        <f>G8-F8</f>
        <v>14.859620094299316</v>
      </c>
      <c r="I8">
        <f>E8/H8</f>
        <v>18.775715545179679</v>
      </c>
    </row>
    <row r="9" spans="1:9">
      <c r="A9" t="s">
        <v>17</v>
      </c>
      <c r="B9">
        <v>8</v>
      </c>
      <c r="C9" t="s">
        <v>23</v>
      </c>
      <c r="D9" t="s">
        <v>8</v>
      </c>
      <c r="E9">
        <v>307</v>
      </c>
      <c r="F9" s="1">
        <v>1389823271.3177199</v>
      </c>
      <c r="G9" s="1">
        <v>1389823287.33654</v>
      </c>
      <c r="H9" s="1">
        <f>G9-F9</f>
        <v>16.01882004737854</v>
      </c>
      <c r="I9">
        <f>E9/H9</f>
        <v>19.16495716238726</v>
      </c>
    </row>
    <row r="10" spans="1:9">
      <c r="A10" t="s">
        <v>18</v>
      </c>
      <c r="B10">
        <v>9</v>
      </c>
      <c r="C10" t="s">
        <v>23</v>
      </c>
      <c r="D10" t="s">
        <v>8</v>
      </c>
      <c r="E10">
        <v>41</v>
      </c>
      <c r="F10" s="1">
        <v>1389823344.8060901</v>
      </c>
      <c r="G10" s="1">
        <v>1389823357.6995101</v>
      </c>
      <c r="H10" s="1">
        <f>G10-F10</f>
        <v>12.893419981002808</v>
      </c>
      <c r="I10">
        <f>E10/H10</f>
        <v>3.1799165822884454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Ruler="0" workbookViewId="0">
      <selection activeCell="I2" sqref="I2:I10"/>
    </sheetView>
  </sheetViews>
  <sheetFormatPr baseColWidth="10" defaultRowHeight="15" x14ac:dyDescent="0"/>
  <cols>
    <col min="1" max="1" width="15.6640625" customWidth="1"/>
    <col min="2" max="2" width="17" customWidth="1"/>
    <col min="3" max="3" width="19" customWidth="1"/>
    <col min="4" max="4" width="13.1640625" customWidth="1"/>
    <col min="6" max="6" width="18" customWidth="1"/>
    <col min="7" max="7" width="18.33203125" customWidth="1"/>
    <col min="9" max="9" width="14.6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19</v>
      </c>
      <c r="B2">
        <v>1</v>
      </c>
      <c r="C2" t="s">
        <v>23</v>
      </c>
      <c r="D2" t="s">
        <v>8</v>
      </c>
      <c r="E2">
        <v>175</v>
      </c>
      <c r="F2" s="1">
        <v>1389823420.3436301</v>
      </c>
      <c r="G2" s="1">
        <v>1389823427.97545</v>
      </c>
      <c r="H2" s="1">
        <f>G2-F2</f>
        <v>7.6318199634552002</v>
      </c>
      <c r="I2">
        <f>E2/H2</f>
        <v>22.930310311037683</v>
      </c>
    </row>
    <row r="3" spans="1:9">
      <c r="A3" t="s">
        <v>9</v>
      </c>
      <c r="B3">
        <v>2</v>
      </c>
      <c r="C3" t="s">
        <v>23</v>
      </c>
      <c r="D3" t="s">
        <v>8</v>
      </c>
      <c r="E3">
        <v>151</v>
      </c>
      <c r="F3" s="1">
        <v>1389823461.8842199</v>
      </c>
      <c r="G3" s="1">
        <v>1389823467.5930099</v>
      </c>
      <c r="H3" s="1">
        <f>G3-F3</f>
        <v>5.7087900638580322</v>
      </c>
      <c r="I3">
        <f>E3/H3</f>
        <v>26.450438413556473</v>
      </c>
    </row>
    <row r="4" spans="1:9">
      <c r="A4" t="s">
        <v>10</v>
      </c>
      <c r="B4">
        <v>3</v>
      </c>
      <c r="C4" t="s">
        <v>23</v>
      </c>
      <c r="D4" t="s">
        <v>8</v>
      </c>
      <c r="E4">
        <v>153</v>
      </c>
      <c r="F4" s="1">
        <v>1389823689.9115701</v>
      </c>
      <c r="G4" s="1">
        <v>1389823695.29932</v>
      </c>
      <c r="H4" s="1">
        <f>G4-F4</f>
        <v>5.3877499103546143</v>
      </c>
      <c r="I4">
        <f>E4/H4</f>
        <v>28.397754637042858</v>
      </c>
    </row>
    <row r="5" spans="1:9">
      <c r="A5" t="s">
        <v>11</v>
      </c>
      <c r="B5">
        <v>4</v>
      </c>
      <c r="C5" t="s">
        <v>23</v>
      </c>
      <c r="D5" t="s">
        <v>8</v>
      </c>
      <c r="E5">
        <v>178</v>
      </c>
      <c r="F5" s="1">
        <v>1389823740.8339801</v>
      </c>
      <c r="G5" s="1">
        <v>1389823745.4175</v>
      </c>
      <c r="H5" s="1">
        <f>G5-F5</f>
        <v>4.5835199356079102</v>
      </c>
      <c r="I5">
        <f>E5/H5</f>
        <v>38.834782547180509</v>
      </c>
    </row>
    <row r="6" spans="1:9">
      <c r="A6" t="s">
        <v>12</v>
      </c>
      <c r="B6">
        <v>5</v>
      </c>
      <c r="C6" t="s">
        <v>23</v>
      </c>
      <c r="D6" t="s">
        <v>8</v>
      </c>
      <c r="E6">
        <v>138</v>
      </c>
      <c r="F6" s="1">
        <v>1389823793.4986</v>
      </c>
      <c r="G6" s="1">
        <v>1389823799.65329</v>
      </c>
      <c r="H6" s="1">
        <f>G6-F6</f>
        <v>6.1546900272369385</v>
      </c>
      <c r="I6">
        <f>E6/H6</f>
        <v>22.421925294254528</v>
      </c>
    </row>
    <row r="7" spans="1:9">
      <c r="A7" t="s">
        <v>15</v>
      </c>
      <c r="B7">
        <v>6</v>
      </c>
      <c r="C7" t="s">
        <v>23</v>
      </c>
      <c r="D7" t="s">
        <v>8</v>
      </c>
      <c r="E7">
        <v>120</v>
      </c>
      <c r="F7" s="1">
        <v>1389823841.62025</v>
      </c>
      <c r="G7" s="1">
        <v>1389823848.06091</v>
      </c>
      <c r="H7" s="1">
        <f>G7-F7</f>
        <v>6.4406599998474121</v>
      </c>
      <c r="I7">
        <f>E7/H7</f>
        <v>18.631630920253976</v>
      </c>
    </row>
    <row r="8" spans="1:9">
      <c r="A8" t="s">
        <v>16</v>
      </c>
      <c r="B8">
        <v>7</v>
      </c>
      <c r="C8" t="s">
        <v>23</v>
      </c>
      <c r="D8" t="s">
        <v>8</v>
      </c>
      <c r="E8">
        <v>107</v>
      </c>
      <c r="F8" s="1">
        <v>1389823921.7990301</v>
      </c>
      <c r="G8" s="1">
        <v>1389823927.1155901</v>
      </c>
      <c r="H8" s="1">
        <f>G8-F8</f>
        <v>5.3165600299835205</v>
      </c>
      <c r="I8">
        <f>E8/H8</f>
        <v>20.125795513745317</v>
      </c>
    </row>
    <row r="9" spans="1:9">
      <c r="A9" t="s">
        <v>17</v>
      </c>
      <c r="B9">
        <v>8</v>
      </c>
      <c r="C9" t="s">
        <v>23</v>
      </c>
      <c r="D9" t="s">
        <v>8</v>
      </c>
      <c r="E9">
        <v>81</v>
      </c>
      <c r="F9" s="1">
        <v>1389823971.70802</v>
      </c>
      <c r="G9" s="1">
        <v>1389823977.0465801</v>
      </c>
      <c r="H9" s="1">
        <f>G9-F9</f>
        <v>5.3385601043701172</v>
      </c>
      <c r="I9">
        <f>E9/H9</f>
        <v>15.172630525166108</v>
      </c>
    </row>
    <row r="10" spans="1:9">
      <c r="A10" t="s">
        <v>18</v>
      </c>
      <c r="B10">
        <v>9</v>
      </c>
      <c r="C10" t="s">
        <v>23</v>
      </c>
      <c r="D10" t="s">
        <v>8</v>
      </c>
      <c r="E10">
        <v>86</v>
      </c>
      <c r="F10" s="1">
        <v>1389824037.4007001</v>
      </c>
      <c r="G10" s="1">
        <v>1389824042.9563899</v>
      </c>
      <c r="H10" s="1">
        <f>G10-F10</f>
        <v>5.555689811706543</v>
      </c>
      <c r="I10">
        <f>E10/H10</f>
        <v>15.479625917701002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Ruler="0" workbookViewId="0">
      <selection activeCell="I10" sqref="I10"/>
    </sheetView>
  </sheetViews>
  <sheetFormatPr baseColWidth="10" defaultRowHeight="15" x14ac:dyDescent="0"/>
  <cols>
    <col min="1" max="1" width="16.6640625" customWidth="1"/>
    <col min="2" max="2" width="17.33203125" customWidth="1"/>
    <col min="3" max="3" width="17.5" customWidth="1"/>
    <col min="6" max="6" width="17.83203125" customWidth="1"/>
    <col min="7" max="7" width="19" customWidth="1"/>
    <col min="9" max="9" width="12.8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25</v>
      </c>
      <c r="B2">
        <v>2</v>
      </c>
      <c r="C2" t="s">
        <v>24</v>
      </c>
      <c r="D2" t="s">
        <v>8</v>
      </c>
      <c r="E2">
        <v>196</v>
      </c>
      <c r="F2" s="1">
        <v>1389824179.67855</v>
      </c>
      <c r="G2" s="1">
        <v>1389824187.4734001</v>
      </c>
      <c r="H2" s="1">
        <f>G2-F2</f>
        <v>7.7948501110076904</v>
      </c>
      <c r="I2">
        <f>E2/H2</f>
        <v>25.144806790218293</v>
      </c>
    </row>
    <row r="3" spans="1:9">
      <c r="A3" t="s">
        <v>9</v>
      </c>
      <c r="B3">
        <v>3</v>
      </c>
      <c r="C3" t="s">
        <v>24</v>
      </c>
      <c r="D3" t="s">
        <v>8</v>
      </c>
      <c r="E3">
        <v>130</v>
      </c>
      <c r="F3" s="1">
        <v>1389824222.7011099</v>
      </c>
      <c r="G3" s="1">
        <v>1389824229.52384</v>
      </c>
      <c r="H3" s="1">
        <f>G3-F3</f>
        <v>6.8227300643920898</v>
      </c>
      <c r="I3">
        <f>E3/H3</f>
        <v>19.053956227650215</v>
      </c>
    </row>
    <row r="4" spans="1:9">
      <c r="A4" t="s">
        <v>10</v>
      </c>
      <c r="B4">
        <v>4</v>
      </c>
      <c r="C4" t="s">
        <v>24</v>
      </c>
      <c r="D4" t="s">
        <v>8</v>
      </c>
      <c r="E4">
        <v>159</v>
      </c>
      <c r="F4" s="1">
        <v>1389824271.51931</v>
      </c>
      <c r="G4" s="1">
        <v>1389824275.9788599</v>
      </c>
      <c r="H4" s="1">
        <f>G4-F4</f>
        <v>4.4595499038696289</v>
      </c>
      <c r="I4">
        <f>E4/H4</f>
        <v>35.653822342481902</v>
      </c>
    </row>
    <row r="5" spans="1:9">
      <c r="A5" t="s">
        <v>11</v>
      </c>
      <c r="B5">
        <v>5</v>
      </c>
      <c r="C5" t="s">
        <v>24</v>
      </c>
      <c r="D5" t="s">
        <v>8</v>
      </c>
      <c r="E5">
        <v>143</v>
      </c>
      <c r="F5" s="1">
        <v>1389824319.7774799</v>
      </c>
      <c r="G5" s="1">
        <v>1389824326.2472</v>
      </c>
      <c r="H5" s="1">
        <f>G5-F5</f>
        <v>6.4697201251983643</v>
      </c>
      <c r="I5">
        <f>E5/H5</f>
        <v>22.10296538841633</v>
      </c>
    </row>
    <row r="6" spans="1:9">
      <c r="A6" t="s">
        <v>12</v>
      </c>
      <c r="B6">
        <v>6</v>
      </c>
      <c r="C6" t="s">
        <v>24</v>
      </c>
      <c r="D6" t="s">
        <v>8</v>
      </c>
      <c r="E6">
        <v>167</v>
      </c>
      <c r="F6" s="1">
        <v>1389824368.56674</v>
      </c>
      <c r="G6" s="1">
        <v>1389824372.7651999</v>
      </c>
      <c r="H6" s="1">
        <f>G6-F6</f>
        <v>4.1984598636627197</v>
      </c>
      <c r="I6">
        <f>E6/H6</f>
        <v>39.776490766380668</v>
      </c>
    </row>
    <row r="7" spans="1:9">
      <c r="A7" t="s">
        <v>15</v>
      </c>
      <c r="B7">
        <v>7</v>
      </c>
      <c r="C7" t="s">
        <v>24</v>
      </c>
      <c r="D7" t="s">
        <v>8</v>
      </c>
      <c r="E7">
        <v>102</v>
      </c>
      <c r="F7" s="1">
        <v>1389824420.1120901</v>
      </c>
      <c r="G7" s="1">
        <v>1389824426.05758</v>
      </c>
      <c r="H7" s="1">
        <f>G7-F7</f>
        <v>5.9454898834228516</v>
      </c>
      <c r="I7">
        <f>E7/H7</f>
        <v>17.155861333545491</v>
      </c>
    </row>
    <row r="8" spans="1:9">
      <c r="A8" t="s">
        <v>16</v>
      </c>
      <c r="B8">
        <v>8</v>
      </c>
      <c r="C8" t="s">
        <v>24</v>
      </c>
      <c r="D8" t="s">
        <v>8</v>
      </c>
      <c r="E8">
        <v>172</v>
      </c>
      <c r="F8" s="1">
        <v>1389824487.2713201</v>
      </c>
      <c r="G8" s="1">
        <v>1389824494.0699401</v>
      </c>
      <c r="H8" s="1">
        <f>G8-F8</f>
        <v>6.7986199855804443</v>
      </c>
      <c r="I8">
        <f>E8/H8</f>
        <v>25.299251960663188</v>
      </c>
    </row>
    <row r="9" spans="1:9">
      <c r="A9" t="s">
        <v>17</v>
      </c>
      <c r="B9">
        <v>9</v>
      </c>
      <c r="C9" t="s">
        <v>24</v>
      </c>
      <c r="D9" t="s">
        <v>8</v>
      </c>
      <c r="E9">
        <v>91</v>
      </c>
      <c r="F9" s="1">
        <v>1389824535.5348101</v>
      </c>
      <c r="G9" s="1">
        <v>1389824540.90835</v>
      </c>
      <c r="H9" s="1">
        <f>G9-F9</f>
        <v>5.373539924621582</v>
      </c>
      <c r="I9">
        <f>E9/H9</f>
        <v>16.934832768811788</v>
      </c>
    </row>
    <row r="10" spans="1:9">
      <c r="A10" t="s">
        <v>18</v>
      </c>
      <c r="B10">
        <v>10</v>
      </c>
      <c r="C10" t="s">
        <v>24</v>
      </c>
      <c r="D10" t="s">
        <v>8</v>
      </c>
      <c r="E10">
        <v>86</v>
      </c>
      <c r="F10" s="1">
        <v>1389824608.48681</v>
      </c>
      <c r="G10" s="1">
        <v>1389824613.7923601</v>
      </c>
      <c r="H10" s="1">
        <f>G10-F10</f>
        <v>5.3055500984191895</v>
      </c>
      <c r="I10">
        <f>E10/H10</f>
        <v>16.209440756317438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J1</vt:lpstr>
      <vt:lpstr>J2</vt:lpstr>
      <vt:lpstr>K1</vt:lpstr>
      <vt:lpstr>K2</vt:lpstr>
      <vt:lpstr>L1</vt:lpstr>
      <vt:lpstr>L2</vt:lpstr>
      <vt:lpstr>Absolute 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Howe-Kerr</dc:creator>
  <cp:lastModifiedBy>Larry Howe-Kerr</cp:lastModifiedBy>
  <dcterms:created xsi:type="dcterms:W3CDTF">2014-01-18T17:09:41Z</dcterms:created>
  <dcterms:modified xsi:type="dcterms:W3CDTF">2014-01-18T18:33:23Z</dcterms:modified>
</cp:coreProperties>
</file>