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6990" tabRatio="701"/>
  </bookViews>
  <sheets>
    <sheet name="表1-1-2" sheetId="1" r:id="rId1"/>
    <sheet name="表3-2" sheetId="4" r:id="rId2"/>
    <sheet name="表4-2" sheetId="5" r:id="rId3"/>
    <sheet name="表5-2" sheetId="6" r:id="rId4"/>
    <sheet name="表6-2" sheetId="7" r:id="rId5"/>
    <sheet name="表8-2" sheetId="9" r:id="rId6"/>
    <sheet name="表10-3" sheetId="12" r:id="rId7"/>
    <sheet name="表11-2" sheetId="14" r:id="rId8"/>
    <sheet name="表12" sheetId="15" r:id="rId9"/>
    <sheet name="表13-2" sheetId="16" r:id="rId10"/>
    <sheet name="表14-2" sheetId="17" r:id="rId11"/>
    <sheet name="表15" sheetId="21" r:id="rId12"/>
    <sheet name="表16" sheetId="22" r:id="rId13"/>
  </sheets>
  <definedNames>
    <definedName name="_Toc530648412" localSheetId="1">'表3-2'!$A$1</definedName>
    <definedName name="_Toc530648414" localSheetId="2">'表4-2'!$A$1</definedName>
    <definedName name="_Toc530648416" localSheetId="3">'表5-2'!$A$1</definedName>
    <definedName name="_Toc530648418" localSheetId="4">'表6-2'!$A$1</definedName>
    <definedName name="_Toc530648422" localSheetId="5">'表8-2'!$A$1</definedName>
    <definedName name="_Toc530648431" localSheetId="6">'表10-3'!$A$1</definedName>
    <definedName name="_Toc530648435" localSheetId="7">'表11-2'!$A$1</definedName>
    <definedName name="_Toc530648438" localSheetId="8">表12!$A$1</definedName>
    <definedName name="_Toc530648440" localSheetId="9">'表13-2'!$A$1</definedName>
    <definedName name="_Toc530648442" localSheetId="10">'表14-2'!$A$1</definedName>
    <definedName name="_Toc530648445" localSheetId="11">表15!$A$1</definedName>
    <definedName name="_Toc530648446" localSheetId="12">表16!$A$1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22" l="1"/>
  <c r="M3" i="22"/>
  <c r="L3" i="22"/>
  <c r="K3" i="22" l="1"/>
</calcChain>
</file>

<file path=xl/sharedStrings.xml><?xml version="1.0" encoding="utf-8"?>
<sst xmlns="http://schemas.openxmlformats.org/spreadsheetml/2006/main" count="1136" uniqueCount="370">
  <si>
    <t>年度</t>
  </si>
  <si>
    <t>學校名稱</t>
  </si>
  <si>
    <t>執行單位</t>
  </si>
  <si>
    <t>計畫代碼</t>
  </si>
  <si>
    <t>計畫類型</t>
  </si>
  <si>
    <t>計畫名稱</t>
  </si>
  <si>
    <t>系科名稱</t>
  </si>
  <si>
    <t>培育方式</t>
  </si>
  <si>
    <t>培育學生人數</t>
  </si>
  <si>
    <t>是否有夥伴學校</t>
  </si>
  <si>
    <t>一般生</t>
  </si>
  <si>
    <t>技優生</t>
  </si>
  <si>
    <t>是/否</t>
  </si>
  <si>
    <t>下拉式選單</t>
  </si>
  <si>
    <t>夥伴學校名稱</t>
  </si>
  <si>
    <t>如填寫「是」
請另填寫「夥伴學校名稱」，及其培育學生之「系科名稱」、「一般生人數」、「技優生人數」</t>
    <phoneticPr fontId="1" type="noConversion"/>
  </si>
  <si>
    <t>填表說明：</t>
  </si>
  <si>
    <r>
      <t>1.</t>
    </r>
    <r>
      <rPr>
        <sz val="11"/>
        <color theme="1"/>
        <rFont val="Times New Roman"/>
        <family val="1"/>
      </rPr>
      <t xml:space="preserve">    </t>
    </r>
    <r>
      <rPr>
        <sz val="11"/>
        <color theme="1"/>
        <rFont val="標楷體"/>
        <family val="4"/>
        <charset val="136"/>
      </rPr>
      <t>填報期間：以「年度」填報，如107年度，即107年1月1日至107年12月31日資料。</t>
    </r>
  </si>
  <si>
    <r>
      <t>2.</t>
    </r>
    <r>
      <rPr>
        <sz val="11"/>
        <color theme="1"/>
        <rFont val="Times New Roman"/>
        <family val="1"/>
      </rPr>
      <t xml:space="preserve">    </t>
    </r>
    <r>
      <rPr>
        <sz val="11"/>
        <color theme="1"/>
        <rFont val="標楷體"/>
        <family val="4"/>
        <charset val="136"/>
      </rPr>
      <t>學校名稱：請選擇主辦學校名稱，為申請單位並為整個計畫之主辦統籌單位。</t>
    </r>
  </si>
  <si>
    <r>
      <t>3.</t>
    </r>
    <r>
      <rPr>
        <sz val="11"/>
        <color theme="1"/>
        <rFont val="Times New Roman"/>
        <family val="1"/>
      </rPr>
      <t xml:space="preserve">    </t>
    </r>
    <r>
      <rPr>
        <sz val="11"/>
        <color theme="1"/>
        <rFont val="標楷體"/>
        <family val="4"/>
        <charset val="136"/>
      </rPr>
      <t>執行單位：主辦學校執行本計畫之學校單位。</t>
    </r>
  </si>
  <si>
    <r>
      <t>4.</t>
    </r>
    <r>
      <rPr>
        <sz val="11"/>
        <color theme="1"/>
        <rFont val="Times New Roman"/>
        <family val="1"/>
      </rPr>
      <t xml:space="preserve">    </t>
    </r>
    <r>
      <rPr>
        <sz val="11"/>
        <color theme="1"/>
        <rFont val="標楷體"/>
        <family val="4"/>
        <charset val="136"/>
      </rPr>
      <t>培育方式：系/科(全)、分組、學分學程、學位學程。</t>
    </r>
  </si>
  <si>
    <r>
      <t>5.</t>
    </r>
    <r>
      <rPr>
        <sz val="11"/>
        <color theme="1"/>
        <rFont val="Times New Roman"/>
        <family val="1"/>
      </rPr>
      <t xml:space="preserve">    </t>
    </r>
    <r>
      <rPr>
        <sz val="11"/>
        <color theme="1"/>
        <rFont val="標楷體"/>
        <family val="4"/>
        <charset val="136"/>
      </rPr>
      <t>計畫類型：請選填「建置跨院系實作場域」、「建置產業菁英訓練基地」、「培育類產業環境人才」。</t>
    </r>
  </si>
  <si>
    <r>
      <t>6.</t>
    </r>
    <r>
      <rPr>
        <sz val="11"/>
        <color theme="1"/>
        <rFont val="Times New Roman"/>
        <family val="1"/>
      </rPr>
      <t xml:space="preserve">    </t>
    </r>
    <r>
      <rPr>
        <sz val="11"/>
        <color theme="1"/>
        <rFont val="標楷體"/>
        <family val="4"/>
        <charset val="136"/>
      </rPr>
      <t>培訓學生人數：請分別填報完成實作課程之「技優生」及參與使用計畫設備之「一般生」。技優生泛指完成本計畫所規劃開設技優課程修習之學生；一般生泛指修習本計畫設備所開設課程之學生。</t>
    </r>
  </si>
  <si>
    <r>
      <t>7.</t>
    </r>
    <r>
      <rPr>
        <sz val="11"/>
        <color theme="1"/>
        <rFont val="Times New Roman"/>
        <family val="1"/>
      </rPr>
      <t xml:space="preserve">    </t>
    </r>
    <r>
      <rPr>
        <sz val="11"/>
        <color theme="1"/>
        <rFont val="標楷體"/>
        <family val="4"/>
        <charset val="136"/>
      </rPr>
      <t>夥伴學校名稱：為協助計畫執行之技專校院，包含：課程、設備、場地、種子教師培訓等之參與及支援。若有多個夥伴學校，請分別填列其「學校名稱」、「系科名稱」及培育之「學生人數」。</t>
    </r>
    <r>
      <rPr>
        <b/>
        <u/>
        <sz val="11"/>
        <color rgb="FFFF0000"/>
        <rFont val="標楷體"/>
        <family val="4"/>
        <charset val="136"/>
      </rPr>
      <t>高中職以下之夥伴學校請勿填報</t>
    </r>
    <r>
      <rPr>
        <sz val="11"/>
        <color theme="1"/>
        <rFont val="標楷體"/>
        <family val="4"/>
        <charset val="136"/>
      </rPr>
      <t>。</t>
    </r>
  </si>
  <si>
    <t>表1-1-2培育學生人數資料表</t>
  </si>
  <si>
    <t>學制</t>
  </si>
  <si>
    <t>學生姓名</t>
  </si>
  <si>
    <t>學號</t>
  </si>
  <si>
    <t>填表說明:</t>
  </si>
  <si>
    <t>總時數</t>
  </si>
  <si>
    <t>12.技優生泛指完成本計畫所規劃開設技優課程修習之學生；一般生泛指修習本計畫設備所開設課程之學生。</t>
  </si>
  <si>
    <r>
      <t>3.</t>
    </r>
    <r>
      <rPr>
        <sz val="11"/>
        <color theme="1"/>
        <rFont val="Times New Roman"/>
        <family val="1"/>
      </rPr>
      <t xml:space="preserve">  </t>
    </r>
    <r>
      <rPr>
        <sz val="11"/>
        <color theme="1"/>
        <rFont val="標楷體"/>
        <family val="4"/>
        <charset val="136"/>
      </rPr>
      <t>執行單位：主辦學校執行本計畫之學校單位。</t>
    </r>
  </si>
  <si>
    <r>
      <t>4.</t>
    </r>
    <r>
      <rPr>
        <sz val="11"/>
        <color theme="1"/>
        <rFont val="Times New Roman"/>
        <family val="1"/>
      </rPr>
      <t xml:space="preserve">  </t>
    </r>
    <r>
      <rPr>
        <sz val="11"/>
        <color rgb="FF000000"/>
        <rFont val="標楷體"/>
        <family val="4"/>
        <charset val="136"/>
      </rPr>
      <t>計畫類型：請選填「建置跨院系實作場域」、「建置產業菁英訓練基地」、「培育類產業環境人才」。</t>
    </r>
  </si>
  <si>
    <t>表3-2協助企業申請政府部門之產學合作計畫資料表</t>
  </si>
  <si>
    <t>主辦/夥伴學校</t>
  </si>
  <si>
    <t>企業名稱</t>
  </si>
  <si>
    <t>政府部門名稱</t>
  </si>
  <si>
    <t>參與人數</t>
  </si>
  <si>
    <t>教師</t>
  </si>
  <si>
    <t>學生</t>
  </si>
  <si>
    <r>
      <t>2.</t>
    </r>
    <r>
      <rPr>
        <sz val="11"/>
        <color theme="1"/>
        <rFont val="Times New Roman"/>
        <family val="1"/>
      </rPr>
      <t xml:space="preserve">    </t>
    </r>
    <r>
      <rPr>
        <sz val="11"/>
        <color rgb="FF000000"/>
        <rFont val="標楷體"/>
        <family val="4"/>
        <charset val="136"/>
      </rPr>
      <t>主辦/夥伴學校：請勾選「主辦學校」或「夥伴學校」。</t>
    </r>
  </si>
  <si>
    <r>
      <t>3.</t>
    </r>
    <r>
      <rPr>
        <sz val="11"/>
        <color theme="1"/>
        <rFont val="Times New Roman"/>
        <family val="1"/>
      </rPr>
      <t xml:space="preserve">    </t>
    </r>
    <r>
      <rPr>
        <sz val="11"/>
        <color rgb="FF000000"/>
        <rFont val="標楷體"/>
        <family val="4"/>
        <charset val="136"/>
      </rPr>
      <t>學校名稱：若勾選「主辦學校」請選擇「主辦學校名稱」；若勾選「夥伴學校」請選擇「夥伴學校名稱」，</t>
    </r>
    <r>
      <rPr>
        <b/>
        <u/>
        <sz val="11"/>
        <color rgb="FF000000"/>
        <rFont val="標楷體"/>
        <family val="4"/>
        <charset val="136"/>
      </rPr>
      <t>若為多個夥伴學校，請分別填列其數值</t>
    </r>
    <r>
      <rPr>
        <sz val="11"/>
        <color rgb="FF000000"/>
        <rFont val="標楷體"/>
        <family val="4"/>
        <charset val="136"/>
      </rPr>
      <t>。</t>
    </r>
    <r>
      <rPr>
        <b/>
        <u/>
        <sz val="11"/>
        <color rgb="FFFF0000"/>
        <rFont val="標楷體"/>
        <family val="4"/>
        <charset val="136"/>
      </rPr>
      <t>高中職以下之夥伴學校請勿填報。</t>
    </r>
  </si>
  <si>
    <r>
      <t>4.</t>
    </r>
    <r>
      <rPr>
        <sz val="11"/>
        <color theme="1"/>
        <rFont val="Times New Roman"/>
        <family val="1"/>
      </rPr>
      <t xml:space="preserve">    </t>
    </r>
    <r>
      <rPr>
        <sz val="11"/>
        <color theme="1"/>
        <rFont val="標楷體"/>
        <family val="4"/>
        <charset val="136"/>
      </rPr>
      <t>執行單位：主辦學校執行本計畫之學校單位。</t>
    </r>
  </si>
  <si>
    <t>7.  計畫總金額（仟元）：該計畫之執行總經費，含企業出資金額、政府補助金額、學校出資金額及其他單位出資金額等。以合約或其他具合約效力證明文件為依據。</t>
    <phoneticPr fontId="1" type="noConversion"/>
  </si>
  <si>
    <t>表4-2協助企業代操作或檢驗資料表</t>
  </si>
  <si>
    <r>
      <t>6.</t>
    </r>
    <r>
      <rPr>
        <sz val="11"/>
        <color theme="1"/>
        <rFont val="Times New Roman"/>
        <family val="1"/>
      </rPr>
      <t xml:space="preserve">    </t>
    </r>
    <r>
      <rPr>
        <sz val="11"/>
        <color theme="1"/>
        <rFont val="標楷體"/>
        <family val="4"/>
        <charset val="136"/>
      </rPr>
      <t>代操作/檢驗：請選填「代操作」、「檢驗」。</t>
    </r>
  </si>
  <si>
    <t>表5-2協助合作企業代訓員工資料表</t>
  </si>
  <si>
    <t>代訓內容</t>
  </si>
  <si>
    <t>服務期間</t>
  </si>
  <si>
    <t>代訓總時數</t>
  </si>
  <si>
    <t>代訓員工總人數</t>
  </si>
  <si>
    <t>起</t>
  </si>
  <si>
    <t>迄</t>
  </si>
  <si>
    <t>主辦/夥伴學校</t>
    <phoneticPr fontId="1" type="noConversion"/>
  </si>
  <si>
    <t>主辦/
夥伴學校</t>
    <phoneticPr fontId="1" type="noConversion"/>
  </si>
  <si>
    <t>表6-2學校研發特定應用技術移轉或授權資料表</t>
  </si>
  <si>
    <t>技術移轉/授權</t>
  </si>
  <si>
    <t>◎依技術移轉或授權廠商數，則請多筆填寫【授權廠商相關資訊】。</t>
  </si>
  <si>
    <t>是否取得專利</t>
  </si>
  <si>
    <t>專利證書字號</t>
  </si>
  <si>
    <t>技術移轉或授權廠商名稱</t>
  </si>
  <si>
    <t>技轉/
授權名稱</t>
    <phoneticPr fontId="1" type="noConversion"/>
  </si>
  <si>
    <r>
      <t>1.</t>
    </r>
    <r>
      <rPr>
        <sz val="11"/>
        <color rgb="FF000000"/>
        <rFont val="Times New Roman"/>
        <family val="1"/>
      </rPr>
      <t xml:space="preserve">    </t>
    </r>
    <r>
      <rPr>
        <sz val="11"/>
        <color rgb="FF000000"/>
        <rFont val="標楷體"/>
        <family val="4"/>
        <charset val="136"/>
      </rPr>
      <t>填報期間：以「年度」填報，如107年度，即107年1月1日至107年12月31日資料。</t>
    </r>
  </si>
  <si>
    <t>表8-2與國家重點產業及前瞻基礎建設相關之產學合作計畫資料表</t>
  </si>
  <si>
    <t>產學合作計畫名稱</t>
  </si>
  <si>
    <t>執行起始日期</t>
  </si>
  <si>
    <t>執行結束日期</t>
  </si>
  <si>
    <t>參與人次</t>
  </si>
  <si>
    <t>教師姓名</t>
  </si>
  <si>
    <r>
      <t>3.</t>
    </r>
    <r>
      <rPr>
        <sz val="11"/>
        <color rgb="FF000000"/>
        <rFont val="Times New Roman"/>
        <family val="1"/>
      </rPr>
      <t xml:space="preserve">    </t>
    </r>
    <r>
      <rPr>
        <sz val="11"/>
        <color theme="1"/>
        <rFont val="標楷體"/>
        <family val="4"/>
        <charset val="136"/>
      </rPr>
      <t>執行單位：主辦學校執行本計畫之學校單位。</t>
    </r>
  </si>
  <si>
    <t>表10-3教師編輯實習實作手冊、教材資料表</t>
  </si>
  <si>
    <t>編輯日期</t>
  </si>
  <si>
    <t>實作手冊或教材名稱</t>
    <phoneticPr fontId="1" type="noConversion"/>
  </si>
  <si>
    <t>技術移轉或授權起始日期</t>
    <phoneticPr fontId="1" type="noConversion"/>
  </si>
  <si>
    <t>技術移轉或授權終止日期</t>
    <phoneticPr fontId="1" type="noConversion"/>
  </si>
  <si>
    <t>技術移轉或授權合約編號</t>
    <phoneticPr fontId="1" type="noConversion"/>
  </si>
  <si>
    <t>執行單位</t>
    <phoneticPr fontId="1" type="noConversion"/>
  </si>
  <si>
    <t>代操作/檢驗</t>
    <phoneticPr fontId="1" type="noConversion"/>
  </si>
  <si>
    <t>學校名稱</t>
    <phoneticPr fontId="1" type="noConversion"/>
  </si>
  <si>
    <t>計畫代碼</t>
    <phoneticPr fontId="1" type="noConversion"/>
  </si>
  <si>
    <t>計畫類型</t>
    <phoneticPr fontId="1" type="noConversion"/>
  </si>
  <si>
    <t>計畫名稱</t>
    <phoneticPr fontId="1" type="noConversion"/>
  </si>
  <si>
    <t>產學合作計畫名稱</t>
    <phoneticPr fontId="1" type="noConversion"/>
  </si>
  <si>
    <t>是否獲得計畫</t>
    <phoneticPr fontId="1" type="noConversion"/>
  </si>
  <si>
    <t>獲補助總金額（仟元）</t>
    <phoneticPr fontId="1" type="noConversion"/>
  </si>
  <si>
    <r>
      <t>2.</t>
    </r>
    <r>
      <rPr>
        <sz val="11"/>
        <color theme="1"/>
        <rFont val="Times New Roman"/>
        <family val="1"/>
      </rPr>
      <t xml:space="preserve">    </t>
    </r>
    <r>
      <rPr>
        <sz val="11"/>
        <color rgb="FF000000"/>
        <rFont val="標楷體"/>
        <family val="4"/>
        <charset val="136"/>
      </rPr>
      <t>主辦/夥伴學校：分為「主辦學校」或「夥伴學校」。</t>
    </r>
  </si>
  <si>
    <r>
      <t>3.</t>
    </r>
    <r>
      <rPr>
        <sz val="11"/>
        <color theme="1"/>
        <rFont val="Times New Roman"/>
        <family val="1"/>
      </rPr>
      <t xml:space="preserve">    </t>
    </r>
    <r>
      <rPr>
        <sz val="11"/>
        <color rgb="FF000000"/>
        <rFont val="標楷體"/>
        <family val="4"/>
        <charset val="136"/>
      </rPr>
      <t>學校名稱：若勾選「主辦學校」則呈現「主辦學校名稱」；若勾選「夥伴學校」則呈現「夥伴學校名稱」，</t>
    </r>
    <r>
      <rPr>
        <b/>
        <u/>
        <sz val="11"/>
        <color rgb="FF000000"/>
        <rFont val="標楷體"/>
        <family val="4"/>
        <charset val="136"/>
      </rPr>
      <t>若為多個夥伴學校，則分別呈現其數值</t>
    </r>
    <r>
      <rPr>
        <sz val="11"/>
        <color rgb="FF000000"/>
        <rFont val="標楷體"/>
        <family val="4"/>
        <charset val="136"/>
      </rPr>
      <t>。</t>
    </r>
    <r>
      <rPr>
        <b/>
        <u/>
        <sz val="11"/>
        <color rgb="FFFF0000"/>
        <rFont val="標楷體"/>
        <family val="4"/>
        <charset val="136"/>
      </rPr>
      <t>高中職以下之夥伴學校請勿填報。</t>
    </r>
  </si>
  <si>
    <r>
      <t>6.</t>
    </r>
    <r>
      <rPr>
        <sz val="11"/>
        <color theme="1"/>
        <rFont val="Times New Roman"/>
        <family val="1"/>
      </rPr>
      <t xml:space="preserve">    </t>
    </r>
    <r>
      <rPr>
        <sz val="11"/>
        <color theme="1"/>
        <rFont val="標楷體"/>
        <family val="4"/>
        <charset val="136"/>
      </rPr>
      <t>教師姓名：請填寫編輯</t>
    </r>
    <r>
      <rPr>
        <sz val="11"/>
        <color rgb="FF000000"/>
        <rFont val="標楷體"/>
        <family val="4"/>
        <charset val="136"/>
      </rPr>
      <t>實習實作手冊或教材之教師姓名。</t>
    </r>
  </si>
  <si>
    <r>
      <t>7.</t>
    </r>
    <r>
      <rPr>
        <sz val="11"/>
        <color theme="1"/>
        <rFont val="Times New Roman"/>
        <family val="1"/>
      </rPr>
      <t xml:space="preserve">    </t>
    </r>
    <r>
      <rPr>
        <sz val="11"/>
        <color rgb="FF000000"/>
        <rFont val="標楷體"/>
        <family val="4"/>
        <charset val="136"/>
      </rPr>
      <t>編輯日期：教師完成實習實作手冊或教材之日期。</t>
    </r>
  </si>
  <si>
    <t>表11-2開辦技職校院、國中小及高中職短期技術課程數或體驗營隊資料表</t>
  </si>
  <si>
    <t>活動類別</t>
  </si>
  <si>
    <t>活動名稱</t>
  </si>
  <si>
    <t>舉辦地點</t>
  </si>
  <si>
    <t>活動日期</t>
  </si>
  <si>
    <t>活動總時數</t>
  </si>
  <si>
    <t>具體成效</t>
  </si>
  <si>
    <t>技職校院/國中小/高中職</t>
    <phoneticPr fontId="1" type="noConversion"/>
  </si>
  <si>
    <r>
      <t>2.</t>
    </r>
    <r>
      <rPr>
        <sz val="11"/>
        <color rgb="FF000000"/>
        <rFont val="Times New Roman"/>
        <family val="1"/>
      </rPr>
      <t xml:space="preserve">    </t>
    </r>
    <r>
      <rPr>
        <sz val="11"/>
        <color rgb="FF000000"/>
        <rFont val="標楷體"/>
        <family val="4"/>
        <charset val="136"/>
      </rPr>
      <t>學校名稱：</t>
    </r>
    <r>
      <rPr>
        <sz val="11"/>
        <color theme="1"/>
        <rFont val="標楷體"/>
        <family val="4"/>
        <charset val="136"/>
      </rPr>
      <t>請選擇主辦學校名稱，為申請單位並為整個計畫之主辦統籌單位。</t>
    </r>
  </si>
  <si>
    <r>
      <t>4.</t>
    </r>
    <r>
      <rPr>
        <sz val="11"/>
        <color theme="1"/>
        <rFont val="Times New Roman"/>
        <family val="1"/>
      </rPr>
      <t xml:space="preserve">    </t>
    </r>
    <r>
      <rPr>
        <sz val="11"/>
        <color theme="1"/>
        <rFont val="標楷體"/>
        <family val="4"/>
        <charset val="136"/>
      </rPr>
      <t>計畫類型：請選填「建置跨院系實作場域」、「建置產業菁英訓練基地」、「培育類產業環境人才」。</t>
    </r>
  </si>
  <si>
    <r>
      <t>6.</t>
    </r>
    <r>
      <rPr>
        <sz val="11"/>
        <color theme="1"/>
        <rFont val="Times New Roman"/>
        <family val="1"/>
      </rPr>
      <t xml:space="preserve">    </t>
    </r>
    <r>
      <rPr>
        <sz val="11"/>
        <color theme="1"/>
        <rFont val="標楷體"/>
        <family val="4"/>
        <charset val="136"/>
      </rPr>
      <t>活動名稱：請填寫課程/體驗營名稱名稱。</t>
    </r>
  </si>
  <si>
    <r>
      <t>7.</t>
    </r>
    <r>
      <rPr>
        <sz val="11"/>
        <color theme="1"/>
        <rFont val="Times New Roman"/>
        <family val="1"/>
      </rPr>
      <t xml:space="preserve">    </t>
    </r>
    <r>
      <rPr>
        <sz val="11"/>
        <color theme="1"/>
        <rFont val="標楷體"/>
        <family val="4"/>
        <charset val="136"/>
      </rPr>
      <t>舉辦地點：活動舉辦地點。</t>
    </r>
  </si>
  <si>
    <r>
      <t>8.</t>
    </r>
    <r>
      <rPr>
        <sz val="11"/>
        <color theme="1"/>
        <rFont val="Times New Roman"/>
        <family val="1"/>
      </rPr>
      <t xml:space="preserve">    </t>
    </r>
    <r>
      <rPr>
        <sz val="11"/>
        <color theme="1"/>
        <rFont val="標楷體"/>
        <family val="4"/>
        <charset val="136"/>
      </rPr>
      <t>活動日期</t>
    </r>
    <r>
      <rPr>
        <sz val="11"/>
        <color theme="1"/>
        <rFont val="Calibri"/>
        <family val="2"/>
      </rPr>
      <t>(</t>
    </r>
    <r>
      <rPr>
        <sz val="11"/>
        <color theme="1"/>
        <rFont val="標楷體"/>
        <family val="4"/>
        <charset val="136"/>
      </rPr>
      <t>起</t>
    </r>
    <r>
      <rPr>
        <sz val="11"/>
        <color theme="1"/>
        <rFont val="Calibri"/>
        <family val="2"/>
      </rPr>
      <t>)</t>
    </r>
    <r>
      <rPr>
        <sz val="11"/>
        <color theme="1"/>
        <rFont val="標楷體"/>
        <family val="4"/>
        <charset val="136"/>
      </rPr>
      <t>：請填寫該活動的舉辦日期起始日。</t>
    </r>
    <r>
      <rPr>
        <sz val="11"/>
        <color theme="1"/>
        <rFont val="Calibri"/>
        <family val="2"/>
      </rPr>
      <t>(yyyy/mm/dd</t>
    </r>
    <r>
      <rPr>
        <sz val="11"/>
        <color theme="1"/>
        <rFont val="標楷體"/>
        <family val="4"/>
        <charset val="136"/>
      </rPr>
      <t>，例如：</t>
    </r>
    <r>
      <rPr>
        <sz val="11"/>
        <color theme="1"/>
        <rFont val="Calibri"/>
        <family val="2"/>
      </rPr>
      <t>2006/10/10)</t>
    </r>
  </si>
  <si>
    <r>
      <t>9.</t>
    </r>
    <r>
      <rPr>
        <sz val="11"/>
        <color theme="1"/>
        <rFont val="Times New Roman"/>
        <family val="1"/>
      </rPr>
      <t xml:space="preserve">    </t>
    </r>
    <r>
      <rPr>
        <sz val="11"/>
        <color theme="1"/>
        <rFont val="標楷體"/>
        <family val="4"/>
        <charset val="136"/>
      </rPr>
      <t>活動日期</t>
    </r>
    <r>
      <rPr>
        <sz val="11"/>
        <color theme="1"/>
        <rFont val="Calibri"/>
        <family val="2"/>
      </rPr>
      <t>(</t>
    </r>
    <r>
      <rPr>
        <sz val="11"/>
        <color theme="1"/>
        <rFont val="標楷體"/>
        <family val="4"/>
        <charset val="136"/>
      </rPr>
      <t>迄</t>
    </r>
    <r>
      <rPr>
        <sz val="11"/>
        <color theme="1"/>
        <rFont val="Calibri"/>
        <family val="2"/>
      </rPr>
      <t>)</t>
    </r>
    <r>
      <rPr>
        <sz val="11"/>
        <color theme="1"/>
        <rFont val="標楷體"/>
        <family val="4"/>
        <charset val="136"/>
      </rPr>
      <t>：請填寫該活動的舉辦日期結束日。</t>
    </r>
    <r>
      <rPr>
        <sz val="11"/>
        <color theme="1"/>
        <rFont val="Calibri"/>
        <family val="2"/>
      </rPr>
      <t>(yyyy/mm/dd</t>
    </r>
    <r>
      <rPr>
        <sz val="11"/>
        <color theme="1"/>
        <rFont val="標楷體"/>
        <family val="4"/>
        <charset val="136"/>
      </rPr>
      <t>，例如：</t>
    </r>
    <r>
      <rPr>
        <sz val="11"/>
        <color theme="1"/>
        <rFont val="Calibri"/>
        <family val="2"/>
      </rPr>
      <t>2006/10/15)</t>
    </r>
  </si>
  <si>
    <r>
      <t>10.</t>
    </r>
    <r>
      <rPr>
        <sz val="11"/>
        <color theme="1"/>
        <rFont val="Times New Roman"/>
        <family val="1"/>
      </rPr>
      <t xml:space="preserve">  </t>
    </r>
    <r>
      <rPr>
        <sz val="11"/>
        <color theme="1"/>
        <rFont val="標楷體"/>
        <family val="4"/>
        <charset val="136"/>
      </rPr>
      <t>具體成效：請以文字簡述說明活動內容，以</t>
    </r>
    <r>
      <rPr>
        <sz val="11"/>
        <color theme="1"/>
        <rFont val="Calibri"/>
        <family val="2"/>
      </rPr>
      <t>100</t>
    </r>
    <r>
      <rPr>
        <sz val="11"/>
        <color theme="1"/>
        <rFont val="標楷體"/>
        <family val="4"/>
        <charset val="136"/>
      </rPr>
      <t>字為限。</t>
    </r>
  </si>
  <si>
    <t>表12學生參與校外/國際（外）專題競賽資料表</t>
  </si>
  <si>
    <t>競賽名稱</t>
  </si>
  <si>
    <t>舉辦單位</t>
  </si>
  <si>
    <t>參賽學生姓名</t>
  </si>
  <si>
    <t>獲獎名次</t>
  </si>
  <si>
    <r>
      <t>4.</t>
    </r>
    <r>
      <rPr>
        <sz val="11"/>
        <color rgb="FF000000"/>
        <rFont val="Times New Roman"/>
        <family val="1"/>
      </rPr>
      <t xml:space="preserve">    </t>
    </r>
    <r>
      <rPr>
        <sz val="11"/>
        <color rgb="FF000000"/>
        <rFont val="標楷體"/>
        <family val="4"/>
        <charset val="136"/>
      </rPr>
      <t>計畫類型：請選填「建置跨院系實作場域」、「建置產業菁英訓練基地」、「培育類產業環境人才」。</t>
    </r>
  </si>
  <si>
    <r>
      <t>5.</t>
    </r>
    <r>
      <rPr>
        <sz val="11"/>
        <color rgb="FF000000"/>
        <rFont val="Times New Roman"/>
        <family val="1"/>
      </rPr>
      <t xml:space="preserve">    </t>
    </r>
    <r>
      <rPr>
        <sz val="11"/>
        <color rgb="FF000000"/>
        <rFont val="標楷體"/>
        <family val="4"/>
        <charset val="136"/>
      </rPr>
      <t>競賽名稱：請填寫競賽名稱。</t>
    </r>
  </si>
  <si>
    <r>
      <t>6.</t>
    </r>
    <r>
      <rPr>
        <sz val="11"/>
        <color rgb="FF000000"/>
        <rFont val="Times New Roman"/>
        <family val="1"/>
      </rPr>
      <t xml:space="preserve">    </t>
    </r>
    <r>
      <rPr>
        <sz val="11"/>
        <color rgb="FF000000"/>
        <rFont val="標楷體"/>
        <family val="4"/>
        <charset val="136"/>
      </rPr>
      <t>舉辦單位：請填寫舉辦活動的主辦單位。</t>
    </r>
  </si>
  <si>
    <r>
      <t>7.</t>
    </r>
    <r>
      <rPr>
        <sz val="11"/>
        <color rgb="FF000000"/>
        <rFont val="Times New Roman"/>
        <family val="1"/>
      </rPr>
      <t xml:space="preserve">    </t>
    </r>
    <r>
      <rPr>
        <sz val="11"/>
        <color rgb="FF000000"/>
        <rFont val="標楷體"/>
        <family val="4"/>
        <charset val="136"/>
      </rPr>
      <t>舉辦地點：請填寫舉辦活動的地點。</t>
    </r>
  </si>
  <si>
    <r>
      <t>8.</t>
    </r>
    <r>
      <rPr>
        <sz val="11"/>
        <color rgb="FF000000"/>
        <rFont val="Times New Roman"/>
        <family val="1"/>
      </rPr>
      <t xml:space="preserve">    </t>
    </r>
    <r>
      <rPr>
        <sz val="11"/>
        <color rgb="FF000000"/>
        <rFont val="標楷體"/>
        <family val="4"/>
        <charset val="136"/>
      </rPr>
      <t>活動日期-起：活動開始日期。</t>
    </r>
  </si>
  <si>
    <r>
      <t>9.</t>
    </r>
    <r>
      <rPr>
        <sz val="11"/>
        <color rgb="FF000000"/>
        <rFont val="Times New Roman"/>
        <family val="1"/>
      </rPr>
      <t xml:space="preserve">    </t>
    </r>
    <r>
      <rPr>
        <sz val="11"/>
        <color rgb="FF000000"/>
        <rFont val="標楷體"/>
        <family val="4"/>
        <charset val="136"/>
      </rPr>
      <t>活動日期-迄：活動結束日期。</t>
    </r>
  </si>
  <si>
    <r>
      <t>10.</t>
    </r>
    <r>
      <rPr>
        <sz val="11"/>
        <color rgb="FF000000"/>
        <rFont val="Times New Roman"/>
        <family val="1"/>
      </rPr>
      <t xml:space="preserve">  </t>
    </r>
    <r>
      <rPr>
        <sz val="11"/>
        <color rgb="FF000000"/>
        <rFont val="標楷體"/>
        <family val="4"/>
        <charset val="136"/>
      </rPr>
      <t>參賽學生姓名：參與競賽之學生姓名，若團體競賽，可填列多位學生姓名。</t>
    </r>
  </si>
  <si>
    <r>
      <t>11.</t>
    </r>
    <r>
      <rPr>
        <sz val="11"/>
        <color rgb="FF000000"/>
        <rFont val="Times New Roman"/>
        <family val="1"/>
      </rPr>
      <t xml:space="preserve">  </t>
    </r>
    <r>
      <rPr>
        <sz val="11"/>
        <color rgb="FF000000"/>
        <rFont val="標楷體"/>
        <family val="4"/>
        <charset val="136"/>
      </rPr>
      <t>學生參加校外/國際(外)專題競賽：(1)國際競賽為在國內舉辦之國際競賽，包含三個以上國家參與競賽 (2)國外競賽為在他國舉辦之競賽。</t>
    </r>
  </si>
  <si>
    <r>
      <t>12.</t>
    </r>
    <r>
      <rPr>
        <sz val="11"/>
        <color rgb="FF000000"/>
        <rFont val="Times New Roman"/>
        <family val="1"/>
      </rPr>
      <t xml:space="preserve">  </t>
    </r>
    <r>
      <rPr>
        <sz val="11"/>
        <color rgb="FF000000"/>
        <rFont val="標楷體"/>
        <family val="4"/>
        <charset val="136"/>
      </rPr>
      <t>獲獎名次：僅入圍、入選或初賽得獎但決賽未得獎請勿填寫。若比賽不分初決賽，可視為決賽。</t>
    </r>
  </si>
  <si>
    <r>
      <t>13.</t>
    </r>
    <r>
      <rPr>
        <sz val="11"/>
        <color rgb="FF000000"/>
        <rFont val="Times New Roman"/>
        <family val="1"/>
      </rPr>
      <t xml:space="preserve">  </t>
    </r>
    <r>
      <rPr>
        <sz val="11"/>
        <color theme="1"/>
        <rFont val="標楷體"/>
        <family val="4"/>
        <charset val="136"/>
      </rPr>
      <t>技優生泛指完成本計畫所規劃開設技優課程修習之學生；一般生泛指修習本計畫設備所開設課程之學生。</t>
    </r>
  </si>
  <si>
    <t>表13-2教師取得專業證照資料表</t>
  </si>
  <si>
    <t>是否為種子教師</t>
  </si>
  <si>
    <t>分數</t>
  </si>
  <si>
    <t>發照機構</t>
  </si>
  <si>
    <t>生效日期</t>
  </si>
  <si>
    <t>證照名稱
（含等級）</t>
    <phoneticPr fontId="1" type="noConversion"/>
  </si>
  <si>
    <t>10.生效日期：請填寫證照之生效日期，日期須落於填報區間，且為參與計畫後取得之證照數，參與前取得之證照數不列計。</t>
  </si>
  <si>
    <r>
      <t>1.</t>
    </r>
    <r>
      <rPr>
        <sz val="11"/>
        <color theme="1"/>
        <rFont val="Times New Roman"/>
        <family val="1"/>
      </rPr>
      <t xml:space="preserve">  </t>
    </r>
    <r>
      <rPr>
        <sz val="11"/>
        <color rgb="FF000000"/>
        <rFont val="標楷體"/>
        <family val="4"/>
        <charset val="136"/>
      </rPr>
      <t>填報期間：以「年度」填報，如107年度，即107年1月1日至107年12月31日資料。</t>
    </r>
  </si>
  <si>
    <r>
      <t>2.</t>
    </r>
    <r>
      <rPr>
        <sz val="11"/>
        <color theme="1"/>
        <rFont val="Times New Roman"/>
        <family val="1"/>
      </rPr>
      <t xml:space="preserve">  </t>
    </r>
    <r>
      <rPr>
        <sz val="11"/>
        <color rgb="FF000000"/>
        <rFont val="標楷體"/>
        <family val="4"/>
        <charset val="136"/>
      </rPr>
      <t>學校名稱：</t>
    </r>
    <r>
      <rPr>
        <sz val="11"/>
        <color theme="1"/>
        <rFont val="標楷體"/>
        <family val="4"/>
        <charset val="136"/>
      </rPr>
      <t>請選擇主辦學校名稱，為申請單位並為整個計畫之主辦統籌單位。</t>
    </r>
  </si>
  <si>
    <r>
      <t>5.</t>
    </r>
    <r>
      <rPr>
        <sz val="11"/>
        <color theme="1"/>
        <rFont val="Times New Roman"/>
        <family val="1"/>
      </rPr>
      <t xml:space="preserve">  </t>
    </r>
    <r>
      <rPr>
        <sz val="11"/>
        <color rgb="FF000000"/>
        <rFont val="標楷體"/>
        <family val="4"/>
        <charset val="136"/>
      </rPr>
      <t>系科名稱：請填寫教師所屬之系科名稱。</t>
    </r>
  </si>
  <si>
    <r>
      <t>6.</t>
    </r>
    <r>
      <rPr>
        <sz val="11"/>
        <color theme="1"/>
        <rFont val="Times New Roman"/>
        <family val="1"/>
      </rPr>
      <t xml:space="preserve">  </t>
    </r>
    <r>
      <rPr>
        <sz val="11"/>
        <color rgb="FF000000"/>
        <rFont val="標楷體"/>
        <family val="4"/>
        <charset val="136"/>
      </rPr>
      <t>是否為種子教師：請選擇「是/否」。</t>
    </r>
  </si>
  <si>
    <r>
      <t>7.</t>
    </r>
    <r>
      <rPr>
        <sz val="11"/>
        <color theme="1"/>
        <rFont val="Times New Roman"/>
        <family val="1"/>
      </rPr>
      <t xml:space="preserve">  </t>
    </r>
    <r>
      <rPr>
        <sz val="11"/>
        <color rgb="FFFF0000"/>
        <rFont val="標楷體"/>
        <family val="4"/>
        <charset val="136"/>
      </rPr>
      <t>證照名稱（含等級）：請填寫證照完整名稱，例如:丙級電腦軟體應用技術士。</t>
    </r>
  </si>
  <si>
    <r>
      <t>8.</t>
    </r>
    <r>
      <rPr>
        <sz val="11"/>
        <color theme="1"/>
        <rFont val="Times New Roman"/>
        <family val="1"/>
      </rPr>
      <t xml:space="preserve">  </t>
    </r>
    <r>
      <rPr>
        <sz val="11"/>
        <color rgb="FFFF0000"/>
        <rFont val="標楷體"/>
        <family val="4"/>
        <charset val="136"/>
      </rPr>
      <t>分數：填寫證照分數，無則免填。</t>
    </r>
  </si>
  <si>
    <r>
      <t>9.</t>
    </r>
    <r>
      <rPr>
        <sz val="11"/>
        <color theme="1"/>
        <rFont val="Times New Roman"/>
        <family val="1"/>
      </rPr>
      <t xml:space="preserve">  </t>
    </r>
    <r>
      <rPr>
        <sz val="11"/>
        <color rgb="FF000000"/>
        <rFont val="標楷體"/>
        <family val="4"/>
        <charset val="136"/>
      </rPr>
      <t>發照機構：例如-勞動部勞動力發展署、考選部、經濟部、內政部、交通部、環保署、省市政府建設廳局、私人機構、財團法人…等。</t>
    </r>
  </si>
  <si>
    <t>表14-2學生取得專業證照資料表</t>
  </si>
  <si>
    <t>是否為技優生</t>
  </si>
  <si>
    <t>證照類別</t>
  </si>
  <si>
    <t>修習之相關課程</t>
  </si>
  <si>
    <t>10.修習之相關課程：取得此證照前所修習之相關課程。</t>
  </si>
  <si>
    <r>
      <t>5.</t>
    </r>
    <r>
      <rPr>
        <sz val="11"/>
        <color theme="1"/>
        <rFont val="Times New Roman"/>
        <family val="1"/>
      </rPr>
      <t xml:space="preserve">  </t>
    </r>
    <r>
      <rPr>
        <sz val="11"/>
        <color theme="1"/>
        <rFont val="標楷體"/>
        <family val="4"/>
        <charset val="136"/>
      </rPr>
      <t>系科名稱：學生所屬之系科名稱。</t>
    </r>
  </si>
  <si>
    <r>
      <t>6.</t>
    </r>
    <r>
      <rPr>
        <sz val="11"/>
        <color theme="1"/>
        <rFont val="Times New Roman"/>
        <family val="1"/>
      </rPr>
      <t xml:space="preserve">  </t>
    </r>
    <r>
      <rPr>
        <sz val="11"/>
        <color theme="1"/>
        <rFont val="標楷體"/>
        <family val="4"/>
        <charset val="136"/>
      </rPr>
      <t>學制：學生所屬學制名稱。包含二專(日)、二專夜間部、二專在職專班、五專(日)、五專(日)七年一貫、二技(日)、二技(日)七年一貫、二技進修部、進修學院(二技)、四技(日)、四技進修部、四技在職專班，其他學制如碩博士或進修專校等請列入「其他」。</t>
    </r>
  </si>
  <si>
    <r>
      <t>9.</t>
    </r>
    <r>
      <rPr>
        <sz val="11"/>
        <color theme="1"/>
        <rFont val="Times New Roman"/>
        <family val="1"/>
      </rPr>
      <t xml:space="preserve">  </t>
    </r>
    <r>
      <rPr>
        <sz val="11"/>
        <color rgb="FF000000"/>
        <rFont val="標楷體"/>
        <family val="4"/>
        <charset val="136"/>
      </rPr>
      <t>證照類別：請選填「公職考試」、「語文證照」、「國際認證」、「政府機關」、「其他」。</t>
    </r>
  </si>
  <si>
    <r>
      <t>11.</t>
    </r>
    <r>
      <rPr>
        <sz val="11"/>
        <color theme="1"/>
        <rFont val="Times New Roman"/>
        <family val="1"/>
      </rPr>
      <t xml:space="preserve">  </t>
    </r>
    <r>
      <rPr>
        <sz val="11"/>
        <color theme="1"/>
        <rFont val="標楷體"/>
        <family val="4"/>
        <charset val="136"/>
      </rPr>
      <t>生效日期：請填寫證照之生效日期，日期須落於填報區間，且為參與計畫後取得之證照數，參與前取得之證照數不列計</t>
    </r>
  </si>
  <si>
    <r>
      <t>1.</t>
    </r>
    <r>
      <rPr>
        <sz val="7"/>
        <color theme="1"/>
        <rFont val="Times New Roman"/>
        <family val="1"/>
      </rPr>
      <t xml:space="preserve">    </t>
    </r>
    <r>
      <rPr>
        <sz val="12"/>
        <color theme="1"/>
        <rFont val="標楷體"/>
        <family val="4"/>
        <charset val="136"/>
      </rPr>
      <t>填報期間：以「年度」填報，如107年度，即107年1月1日至107年12月31日資料。</t>
    </r>
  </si>
  <si>
    <r>
      <t>2.</t>
    </r>
    <r>
      <rPr>
        <sz val="7"/>
        <color theme="1"/>
        <rFont val="Times New Roman"/>
        <family val="1"/>
      </rPr>
      <t xml:space="preserve">    </t>
    </r>
    <r>
      <rPr>
        <sz val="12"/>
        <color theme="1"/>
        <rFont val="標楷體"/>
        <family val="4"/>
        <charset val="136"/>
      </rPr>
      <t>學校名稱：請選擇主辦學校名稱，為申請單位並為整個計畫之主辦統籌單位。</t>
    </r>
  </si>
  <si>
    <r>
      <t>3.</t>
    </r>
    <r>
      <rPr>
        <sz val="7"/>
        <color theme="1"/>
        <rFont val="Times New Roman"/>
        <family val="1"/>
      </rPr>
      <t xml:space="preserve">    </t>
    </r>
    <r>
      <rPr>
        <sz val="12"/>
        <color theme="1"/>
        <rFont val="標楷體"/>
        <family val="4"/>
        <charset val="136"/>
      </rPr>
      <t>執行單位：主辦學校執行本計畫之學校單位。</t>
    </r>
  </si>
  <si>
    <r>
      <t>4.</t>
    </r>
    <r>
      <rPr>
        <sz val="7"/>
        <color theme="1"/>
        <rFont val="Times New Roman"/>
        <family val="1"/>
      </rPr>
      <t xml:space="preserve">    </t>
    </r>
    <r>
      <rPr>
        <sz val="12"/>
        <color theme="1"/>
        <rFont val="標楷體"/>
        <family val="4"/>
        <charset val="136"/>
      </rPr>
      <t>計畫類型：請選填「建置跨院系實作場域」、「建置產業菁英訓練基地」、「培育類產業環境人才」。</t>
    </r>
  </si>
  <si>
    <t>發照單位</t>
    <phoneticPr fontId="1" type="noConversion"/>
  </si>
  <si>
    <t>教育部經常門補助金額</t>
  </si>
  <si>
    <t>教育部資本門補助金額</t>
  </si>
  <si>
    <t>教育部補助金額合計</t>
  </si>
  <si>
    <t>經常門實支數</t>
  </si>
  <si>
    <t>資本門實支數</t>
  </si>
  <si>
    <t>計畫實支數</t>
  </si>
  <si>
    <t>經費執行率(%)</t>
  </si>
  <si>
    <r>
      <t>1.</t>
    </r>
    <r>
      <rPr>
        <sz val="7"/>
        <color theme="1"/>
        <rFont val="Times New Roman"/>
        <family val="1"/>
      </rPr>
      <t xml:space="preserve">  </t>
    </r>
    <r>
      <rPr>
        <sz val="12"/>
        <color theme="1"/>
        <rFont val="標楷體"/>
        <family val="4"/>
        <charset val="136"/>
      </rPr>
      <t>填報期間：以「年度」填報，如107年度，即107年1月1日至107年12月31日資料。</t>
    </r>
  </si>
  <si>
    <r>
      <t>2.</t>
    </r>
    <r>
      <rPr>
        <sz val="7"/>
        <color theme="1"/>
        <rFont val="Times New Roman"/>
        <family val="1"/>
      </rPr>
      <t xml:space="preserve">  </t>
    </r>
    <r>
      <rPr>
        <sz val="12"/>
        <color theme="1"/>
        <rFont val="標楷體"/>
        <family val="4"/>
        <charset val="136"/>
      </rPr>
      <t>學校名稱：請選擇主辦學校名稱，為申請單位並為整個計畫之主辦統籌單位。</t>
    </r>
  </si>
  <si>
    <r>
      <t>3.</t>
    </r>
    <r>
      <rPr>
        <sz val="7"/>
        <color theme="1"/>
        <rFont val="Times New Roman"/>
        <family val="1"/>
      </rPr>
      <t xml:space="preserve">  </t>
    </r>
    <r>
      <rPr>
        <sz val="12"/>
        <color theme="1"/>
        <rFont val="標楷體"/>
        <family val="4"/>
        <charset val="136"/>
      </rPr>
      <t>執行單位：主辦學校執行本計畫之學校單位。</t>
    </r>
  </si>
  <si>
    <r>
      <t>4.</t>
    </r>
    <r>
      <rPr>
        <sz val="7"/>
        <color theme="1"/>
        <rFont val="Times New Roman"/>
        <family val="1"/>
      </rPr>
      <t xml:space="preserve">  </t>
    </r>
    <r>
      <rPr>
        <sz val="12"/>
        <color theme="1"/>
        <rFont val="標楷體"/>
        <family val="4"/>
        <charset val="136"/>
      </rPr>
      <t>計畫類型：請選填「建置跨院系實作場域」、「建置產業菁英訓練基地」、「培育類產業環境人才」。</t>
    </r>
  </si>
  <si>
    <r>
      <t>5.</t>
    </r>
    <r>
      <rPr>
        <sz val="7"/>
        <color theme="1"/>
        <rFont val="Times New Roman"/>
        <family val="1"/>
      </rPr>
      <t xml:space="preserve">  </t>
    </r>
    <r>
      <rPr>
        <sz val="12"/>
        <color theme="1"/>
        <rFont val="標楷體"/>
        <family val="4"/>
        <charset val="136"/>
      </rPr>
      <t>教育部補助金額欄位將自動帶入教育部提供金額。</t>
    </r>
  </si>
  <si>
    <r>
      <t>6.</t>
    </r>
    <r>
      <rPr>
        <sz val="7"/>
        <color theme="1"/>
        <rFont val="Times New Roman"/>
        <family val="1"/>
      </rPr>
      <t xml:space="preserve">  </t>
    </r>
    <r>
      <rPr>
        <sz val="12"/>
        <color theme="1"/>
        <rFont val="標楷體"/>
        <family val="4"/>
        <charset val="136"/>
      </rPr>
      <t>實支數：請依計畫經費支用情形填報。</t>
    </r>
  </si>
  <si>
    <r>
      <t>7.</t>
    </r>
    <r>
      <rPr>
        <sz val="7"/>
        <color theme="1"/>
        <rFont val="Times New Roman"/>
        <family val="1"/>
      </rPr>
      <t xml:space="preserve">  </t>
    </r>
    <r>
      <rPr>
        <sz val="12"/>
        <color theme="1"/>
        <rFont val="標楷體"/>
        <family val="4"/>
        <charset val="136"/>
      </rPr>
      <t>計畫實支數=經常門實支數+資本門實支數。</t>
    </r>
  </si>
  <si>
    <r>
      <t>8.</t>
    </r>
    <r>
      <rPr>
        <sz val="7"/>
        <color theme="1"/>
        <rFont val="Times New Roman"/>
        <family val="1"/>
      </rPr>
      <t xml:space="preserve">  </t>
    </r>
    <r>
      <rPr>
        <sz val="12"/>
        <color theme="1"/>
        <rFont val="標楷體"/>
        <family val="4"/>
        <charset val="136"/>
      </rPr>
      <t>經費執行率（%）：（計畫實支數/教育部補助金額合計）%。</t>
    </r>
  </si>
  <si>
    <t>表16獲補助計畫衍生收益統計表</t>
  </si>
  <si>
    <t>補助金額(學校自填)</t>
  </si>
  <si>
    <t>總補助金額(教育部提供)</t>
  </si>
  <si>
    <t>直接衍生收益金額（1）</t>
  </si>
  <si>
    <t>間接衍生收益金額（2）</t>
  </si>
  <si>
    <t>年度衍生收益金額小計（1+2）</t>
  </si>
  <si>
    <t>年度衍生收益佔總補助經費比率%</t>
  </si>
  <si>
    <t>衍生收益金額總計(A)</t>
  </si>
  <si>
    <t>總補助經費(B)</t>
  </si>
  <si>
    <t>衍生收益佔總補助經費比率(A/B)%</t>
  </si>
  <si>
    <r>
      <t>5.</t>
    </r>
    <r>
      <rPr>
        <sz val="7"/>
        <color theme="1"/>
        <rFont val="Times New Roman"/>
        <family val="1"/>
      </rPr>
      <t xml:space="preserve">    </t>
    </r>
    <r>
      <rPr>
        <sz val="12"/>
        <color theme="1"/>
        <rFont val="標楷體"/>
        <family val="4"/>
        <charset val="136"/>
      </rPr>
      <t>獲補助計畫之衍生收益，非執行本計畫產生之擴散效益，請勿列入；量化指標之統計皆不得重複列計，或自訂績效之衍生收益彼此間皆不得重複列計。</t>
    </r>
  </si>
  <si>
    <r>
      <t>6.</t>
    </r>
    <r>
      <rPr>
        <sz val="7"/>
        <color theme="1"/>
        <rFont val="Times New Roman"/>
        <family val="1"/>
      </rPr>
      <t xml:space="preserve">    </t>
    </r>
    <r>
      <rPr>
        <sz val="12"/>
        <color theme="1"/>
        <rFont val="標楷體"/>
        <family val="4"/>
        <charset val="136"/>
      </rPr>
      <t>直接衍生收益金額：泛指因本計畫直接衍生之收益金額，例如：「代訓員工」、「產學合作」、「小型檢驗」等。</t>
    </r>
  </si>
  <si>
    <r>
      <t>7.</t>
    </r>
    <r>
      <rPr>
        <sz val="7"/>
        <color theme="1"/>
        <rFont val="Times New Roman"/>
        <family val="1"/>
      </rPr>
      <t xml:space="preserve">    </t>
    </r>
    <r>
      <rPr>
        <sz val="12"/>
        <color theme="1"/>
        <rFont val="標楷體"/>
        <family val="4"/>
        <charset val="136"/>
      </rPr>
      <t>間接衍生收益金額：泛指透過本計畫間接衍生之收益金額，例如：如「專利」、「技轉」等。</t>
    </r>
  </si>
  <si>
    <t>計畫總金額（仟元）</t>
  </si>
  <si>
    <t>總金額（仟元）</t>
  </si>
  <si>
    <t>代訓總金額（仟元）</t>
    <phoneticPr fontId="1" type="noConversion"/>
  </si>
  <si>
    <t>技術移轉金額或授權金額（仟元）</t>
  </si>
  <si>
    <r>
      <t>8.</t>
    </r>
    <r>
      <rPr>
        <sz val="11"/>
        <rFont val="Times New Roman"/>
        <family val="1"/>
      </rPr>
      <t xml:space="preserve">    </t>
    </r>
    <r>
      <rPr>
        <sz val="11"/>
        <rFont val="標楷體"/>
        <family val="4"/>
        <charset val="136"/>
      </rPr>
      <t>技術移轉金額或授權金額（仟元）：請分別輸入各廠商技術移轉金額或授權金額，例如技術移轉或授權廠商數為2家 (A廠商及B廠商)，請分別填寫「授權廠商名稱」填A廠商及「金額」50000元；B廠商，「金額」60000元。請填寫契約上所註明之技術移轉或授權的金額且</t>
    </r>
    <r>
      <rPr>
        <b/>
        <sz val="11"/>
        <rFont val="標楷體"/>
        <family val="4"/>
        <charset val="136"/>
      </rPr>
      <t>實際有入學校帳戶的部分。但若其入帳之金額有部分金額須分配轉入至其他單位(</t>
    </r>
    <r>
      <rPr>
        <sz val="11"/>
        <rFont val="標楷體"/>
        <family val="4"/>
        <charset val="136"/>
      </rPr>
      <t>科技部</t>
    </r>
    <r>
      <rPr>
        <b/>
        <sz val="11"/>
        <rFont val="標楷體"/>
        <family val="4"/>
        <charset val="136"/>
      </rPr>
      <t>、經濟部…等)，則不予列計。</t>
    </r>
  </si>
  <si>
    <t>國立臺中科技大學</t>
    <phoneticPr fontId="1" type="noConversion"/>
  </si>
  <si>
    <t>優化技職計畫專案辦公室</t>
    <phoneticPr fontId="1" type="noConversion"/>
  </si>
  <si>
    <r>
      <t>1.</t>
    </r>
    <r>
      <rPr>
        <sz val="11"/>
        <rFont val="Times New Roman"/>
        <family val="1"/>
      </rPr>
      <t xml:space="preserve">    </t>
    </r>
    <r>
      <rPr>
        <sz val="11"/>
        <rFont val="標楷體"/>
        <family val="4"/>
        <charset val="136"/>
      </rPr>
      <t>填報期間：以「年度」填報，如107年度，即107年1月1日至107年12月31日資料。</t>
    </r>
  </si>
  <si>
    <r>
      <t>2.</t>
    </r>
    <r>
      <rPr>
        <sz val="11"/>
        <rFont val="Times New Roman"/>
        <family val="1"/>
      </rPr>
      <t xml:space="preserve">    </t>
    </r>
    <r>
      <rPr>
        <sz val="11"/>
        <rFont val="標楷體"/>
        <family val="4"/>
        <charset val="136"/>
      </rPr>
      <t>主辦/夥伴學校：請勾選「主辦學校」或「夥伴學校」。</t>
    </r>
  </si>
  <si>
    <r>
      <t>3.</t>
    </r>
    <r>
      <rPr>
        <sz val="11"/>
        <rFont val="Times New Roman"/>
        <family val="1"/>
      </rPr>
      <t xml:space="preserve">    </t>
    </r>
    <r>
      <rPr>
        <sz val="11"/>
        <rFont val="標楷體"/>
        <family val="4"/>
        <charset val="136"/>
      </rPr>
      <t>學校名稱：若勾選「主辦學校」請選擇「主辦學校名稱」；若勾選「夥伴學校」請選擇「夥伴學校名稱」，</t>
    </r>
    <r>
      <rPr>
        <b/>
        <u/>
        <sz val="11"/>
        <rFont val="標楷體"/>
        <family val="4"/>
        <charset val="136"/>
      </rPr>
      <t>若為多個夥伴學校，請分別填列其數值</t>
    </r>
    <r>
      <rPr>
        <sz val="11"/>
        <rFont val="標楷體"/>
        <family val="4"/>
        <charset val="136"/>
      </rPr>
      <t>。</t>
    </r>
    <r>
      <rPr>
        <b/>
        <u/>
        <sz val="11"/>
        <rFont val="標楷體"/>
        <family val="4"/>
        <charset val="136"/>
      </rPr>
      <t>高中職以下之夥伴學校請勿填報。</t>
    </r>
  </si>
  <si>
    <r>
      <t>4.</t>
    </r>
    <r>
      <rPr>
        <sz val="11"/>
        <rFont val="Times New Roman"/>
        <family val="1"/>
      </rPr>
      <t xml:space="preserve">    </t>
    </r>
    <r>
      <rPr>
        <sz val="11"/>
        <rFont val="標楷體"/>
        <family val="4"/>
        <charset val="136"/>
      </rPr>
      <t>執行單位：主辦學校執行本計畫之學校單位。</t>
    </r>
  </si>
  <si>
    <r>
      <t>5.</t>
    </r>
    <r>
      <rPr>
        <sz val="11"/>
        <rFont val="Times New Roman"/>
        <family val="1"/>
      </rPr>
      <t xml:space="preserve">    </t>
    </r>
    <r>
      <rPr>
        <sz val="11"/>
        <rFont val="標楷體"/>
        <family val="4"/>
        <charset val="136"/>
      </rPr>
      <t>計畫類型：請選填「建置跨院系實作場域」、「建置產業菁英訓練基地」、「培育類產業環境人才」。</t>
    </r>
  </si>
  <si>
    <r>
      <t>6.</t>
    </r>
    <r>
      <rPr>
        <sz val="11"/>
        <rFont val="Times New Roman"/>
        <family val="1"/>
      </rPr>
      <t xml:space="preserve">    </t>
    </r>
    <r>
      <rPr>
        <sz val="11"/>
        <rFont val="標楷體"/>
        <family val="4"/>
        <charset val="136"/>
      </rPr>
      <t>獲補助總金額（仟元）：資助企業執行計畫之經費，其中來自政府機關之部分；請以合約註明之金額或能提供相關佐證資料為依據。</t>
    </r>
  </si>
  <si>
    <t>知覺生理易受資訊科技傷害量表之發展、驗證與應用(2018-08-01~2019-07-31)學生0人</t>
    <phoneticPr fontId="1" type="noConversion"/>
  </si>
  <si>
    <t>我國智慧商業服務創新扶植計畫成果之探討(2018-10-15~2018-12-15)學生0人</t>
    <phoneticPr fontId="1" type="noConversion"/>
  </si>
  <si>
    <t>Fed 升息對P2P平台借款者行為與品質之影響(第一年)(2018-08-01~2020-07-31)學生0人</t>
    <phoneticPr fontId="1" type="noConversion"/>
  </si>
  <si>
    <t>財團法人資訊工業策進會</t>
    <phoneticPr fontId="1" type="noConversion"/>
  </si>
  <si>
    <t>勞動部勞動力發展署中彰投分署</t>
    <phoneticPr fontId="1" type="noConversion"/>
  </si>
  <si>
    <t>科技部</t>
    <phoneticPr fontId="1" type="noConversion"/>
  </si>
  <si>
    <t>科技部</t>
    <phoneticPr fontId="1" type="noConversion"/>
  </si>
  <si>
    <t>科技部</t>
    <phoneticPr fontId="1" type="noConversion"/>
  </si>
  <si>
    <t>財團法人工業技術研究院</t>
    <phoneticPr fontId="1" type="noConversion"/>
  </si>
  <si>
    <t>日億升有限公司</t>
    <phoneticPr fontId="1" type="noConversion"/>
  </si>
  <si>
    <t>國立臺中科技大學附設進修學院暨進專與旺宏產學合作班校外上課計畫(2018/8/1-2019/1/31)</t>
    <phoneticPr fontId="1" type="noConversion"/>
  </si>
  <si>
    <t>旺宏電子股份有限公司</t>
    <phoneticPr fontId="1" type="noConversion"/>
  </si>
  <si>
    <t>智慧倉儲管理系統(WMS)教材編纂諮詢與核心模組製作</t>
    <phoneticPr fontId="1" type="noConversion"/>
  </si>
  <si>
    <t>108/1/1</t>
    <phoneticPr fontId="1" type="noConversion"/>
  </si>
  <si>
    <t>108/4/30</t>
    <phoneticPr fontId="1" type="noConversion"/>
  </si>
  <si>
    <t>中華民國物流協會</t>
    <phoneticPr fontId="1" type="noConversion"/>
  </si>
  <si>
    <r>
      <t>6.</t>
    </r>
    <r>
      <rPr>
        <sz val="11"/>
        <rFont val="Times New Roman"/>
        <family val="1"/>
      </rPr>
      <t xml:space="preserve">    </t>
    </r>
    <r>
      <rPr>
        <sz val="11"/>
        <rFont val="標楷體"/>
        <family val="4"/>
        <charset val="136"/>
      </rPr>
      <t>技術移轉或授權：可移轉技術、先期技轉、釋出軟體執行檔、自由軟體授權、引進技術。</t>
    </r>
    <r>
      <rPr>
        <b/>
        <sz val="11"/>
        <rFont val="標楷體"/>
        <family val="4"/>
        <charset val="136"/>
      </rPr>
      <t>同一件技術移轉/授權包含多個專利：依專利數填入多筆，金額數拆分不重覆填入。</t>
    </r>
  </si>
  <si>
    <r>
      <t>7.</t>
    </r>
    <r>
      <rPr>
        <sz val="11"/>
        <rFont val="Times New Roman"/>
        <family val="1"/>
      </rPr>
      <t xml:space="preserve">    </t>
    </r>
    <r>
      <rPr>
        <sz val="11"/>
        <rFont val="標楷體"/>
        <family val="4"/>
        <charset val="136"/>
      </rPr>
      <t>★技術移轉或授權廠商名稱：技術移轉或授權廠商數為：2家 (A、B廠商)，請分別填寫A、B廠商名稱。</t>
    </r>
  </si>
  <si>
    <r>
      <t>9.</t>
    </r>
    <r>
      <rPr>
        <sz val="11"/>
        <rFont val="Times New Roman"/>
        <family val="1"/>
      </rPr>
      <t xml:space="preserve">    </t>
    </r>
    <r>
      <rPr>
        <sz val="11"/>
        <rFont val="標楷體"/>
        <family val="4"/>
        <charset val="136"/>
      </rPr>
      <t>技術移轉或授權起始日期：請分別輸入各廠商技術移轉金額或授權的起始日期。例如：技術移轉或授權廠商數為2家 (A廠商及B廠商)，請分別填寫A廠商及B廠商的技轉或授權起始日期。</t>
    </r>
  </si>
  <si>
    <r>
      <t>10.</t>
    </r>
    <r>
      <rPr>
        <sz val="11"/>
        <rFont val="Times New Roman"/>
        <family val="1"/>
      </rPr>
      <t xml:space="preserve">  </t>
    </r>
    <r>
      <rPr>
        <sz val="11"/>
        <rFont val="標楷體"/>
        <family val="4"/>
        <charset val="136"/>
      </rPr>
      <t>技術移轉或授權終止日期：請分別輸入各廠商技術移轉金額或授權的終止日期。例如：技術移轉或授權廠商數為2家 (A廠商及B廠商)，請分別填寫A廠商及B廠商的技轉或授權終止日期。</t>
    </r>
  </si>
  <si>
    <t>結合智慧聯網腦波機之行動應用服務系統之研製(第二期)(2018/8/1-2019/5/30)</t>
    <phoneticPr fontId="1" type="noConversion"/>
  </si>
  <si>
    <t>智慧製造自動化設備即時績效報工平台之研製(2018/10/1-2019/4/30)</t>
    <phoneticPr fontId="1" type="noConversion"/>
  </si>
  <si>
    <t>結合藍芽腦波機之智慧終端應用系統之研製(2018/11/1-2019/4/30)</t>
    <phoneticPr fontId="1" type="noConversion"/>
  </si>
  <si>
    <t>台中捷運公司徵才網站報名系統開發(2018/8/1-2019/5/31)</t>
    <phoneticPr fontId="1" type="noConversion"/>
  </si>
  <si>
    <t>精誠隨想行動科技股份有限公司</t>
  </si>
  <si>
    <t>明昌國際工業股份有限公司</t>
  </si>
  <si>
    <t>大寶科技股份有限公司</t>
    <phoneticPr fontId="1" type="noConversion"/>
  </si>
  <si>
    <t>大寶科技股份有限公司</t>
    <phoneticPr fontId="1" type="noConversion"/>
  </si>
  <si>
    <t>金融科技APP系統之研製(2018/8/1-2019/7/31)</t>
    <phoneticPr fontId="1" type="noConversion"/>
  </si>
  <si>
    <t>年度</t>
    <phoneticPr fontId="1" type="noConversion"/>
  </si>
  <si>
    <r>
      <t>1.</t>
    </r>
    <r>
      <rPr>
        <sz val="12"/>
        <color theme="1"/>
        <rFont val="Times New Roman"/>
        <family val="1"/>
      </rPr>
      <t xml:space="preserve">  </t>
    </r>
    <r>
      <rPr>
        <sz val="12"/>
        <color theme="1"/>
        <rFont val="標楷體"/>
        <family val="4"/>
        <charset val="136"/>
      </rPr>
      <t>填報期間：以「年度」填報，如107年度，即107年1月1日至107年12月31日資料。</t>
    </r>
  </si>
  <si>
    <r>
      <t>2.</t>
    </r>
    <r>
      <rPr>
        <sz val="12"/>
        <color theme="1"/>
        <rFont val="Times New Roman"/>
        <family val="1"/>
      </rPr>
      <t xml:space="preserve">  </t>
    </r>
    <r>
      <rPr>
        <sz val="12"/>
        <color rgb="FF000000"/>
        <rFont val="標楷體"/>
        <family val="4"/>
        <charset val="136"/>
      </rPr>
      <t>主辦/夥伴學校：請勾選「主辦學校」或「夥伴學校」。</t>
    </r>
  </si>
  <si>
    <r>
      <t>3.</t>
    </r>
    <r>
      <rPr>
        <sz val="12"/>
        <color theme="1"/>
        <rFont val="Times New Roman"/>
        <family val="1"/>
      </rPr>
      <t xml:space="preserve">  </t>
    </r>
    <r>
      <rPr>
        <sz val="12"/>
        <color rgb="FF000000"/>
        <rFont val="標楷體"/>
        <family val="4"/>
        <charset val="136"/>
      </rPr>
      <t>學校名稱：若勾選「主辦學校」請選擇「主辦學校名稱」；若勾選「夥伴學校」請選擇「夥伴學校名稱」，</t>
    </r>
    <r>
      <rPr>
        <b/>
        <u/>
        <sz val="12"/>
        <color rgb="FF000000"/>
        <rFont val="標楷體"/>
        <family val="4"/>
        <charset val="136"/>
      </rPr>
      <t>若為多個夥伴學校，請分別填列其數值</t>
    </r>
    <r>
      <rPr>
        <sz val="12"/>
        <color rgb="FF000000"/>
        <rFont val="標楷體"/>
        <family val="4"/>
        <charset val="136"/>
      </rPr>
      <t>。</t>
    </r>
    <r>
      <rPr>
        <b/>
        <u/>
        <sz val="12"/>
        <color rgb="FFFF0000"/>
        <rFont val="標楷體"/>
        <family val="4"/>
        <charset val="136"/>
      </rPr>
      <t>高中職以下之夥伴學校請勿填報。</t>
    </r>
  </si>
  <si>
    <r>
      <t>4.</t>
    </r>
    <r>
      <rPr>
        <sz val="12"/>
        <color rgb="FF000000"/>
        <rFont val="Times New Roman"/>
        <family val="1"/>
      </rPr>
      <t xml:space="preserve">  </t>
    </r>
    <r>
      <rPr>
        <sz val="12"/>
        <color theme="1"/>
        <rFont val="標楷體"/>
        <family val="4"/>
        <charset val="136"/>
      </rPr>
      <t>執行單位：主辦學校執行本計畫之學校單位。</t>
    </r>
  </si>
  <si>
    <r>
      <t>5.</t>
    </r>
    <r>
      <rPr>
        <sz val="12"/>
        <color rgb="FF000000"/>
        <rFont val="Times New Roman"/>
        <family val="1"/>
      </rPr>
      <t xml:space="preserve">  </t>
    </r>
    <r>
      <rPr>
        <sz val="12"/>
        <color rgb="FF000000"/>
        <rFont val="標楷體"/>
        <family val="4"/>
        <charset val="136"/>
      </rPr>
      <t>產學合作類型：請選填「綠能科技」、「亞洲‧矽谷」、「生技醫藥」、「智慧機械」、「國防航太」、「新農業」、「循環經濟」、「水環境」、「軌道建設」、「數位建設」、「城鄉建設」、</t>
    </r>
    <r>
      <rPr>
        <sz val="12"/>
        <color theme="1"/>
        <rFont val="標楷體"/>
        <family val="4"/>
        <charset val="136"/>
      </rPr>
      <t>「食品安全」、「其他」。</t>
    </r>
  </si>
  <si>
    <r>
      <t>6.</t>
    </r>
    <r>
      <rPr>
        <sz val="12"/>
        <color theme="1"/>
        <rFont val="Times New Roman"/>
        <family val="1"/>
      </rPr>
      <t xml:space="preserve">  </t>
    </r>
    <r>
      <rPr>
        <sz val="12"/>
        <color rgb="FF000000"/>
        <rFont val="標楷體"/>
        <family val="4"/>
        <charset val="136"/>
      </rPr>
      <t>執行起始日期：合約註明之開始執行的日期。</t>
    </r>
  </si>
  <si>
    <r>
      <t>7.</t>
    </r>
    <r>
      <rPr>
        <sz val="12"/>
        <color theme="1"/>
        <rFont val="Times New Roman"/>
        <family val="1"/>
      </rPr>
      <t xml:space="preserve">  </t>
    </r>
    <r>
      <rPr>
        <sz val="12"/>
        <color rgb="FF000000"/>
        <rFont val="標楷體"/>
        <family val="4"/>
        <charset val="136"/>
      </rPr>
      <t>執行結束日期：合約註明之執行結束的日期。</t>
    </r>
  </si>
  <si>
    <t xml:space="preserve">搜尋引擎比對系統暨企業形象設計平台研發(2018/8/1-2019/10/31)  </t>
    <phoneticPr fontId="1" type="noConversion"/>
  </si>
  <si>
    <t>國際大廠物流發展動態觀測(2018/10/5-2018/12/15)</t>
    <phoneticPr fontId="1" type="noConversion"/>
  </si>
  <si>
    <t>我國智慧商業服務創新扶植計畫成果之探討(2018/10/15-2018/12/15)</t>
    <phoneticPr fontId="1" type="noConversion"/>
  </si>
  <si>
    <t xml:space="preserve"> 新型態智取櫃創新應用與商模之研究分析(2018/10/25-2019/1/31)</t>
  </si>
  <si>
    <t>運用智慧編程與機器人實踐在教學課程導覽實務(2018/11/10-2019/6/30)</t>
    <phoneticPr fontId="1" type="noConversion"/>
  </si>
  <si>
    <t>經驗傳承微學習影片製作與拍攝剪輯教學(2018/12/10-2019/9/30)</t>
    <phoneticPr fontId="1" type="noConversion"/>
  </si>
  <si>
    <t>智慧醫療糖易控GluCon行動雲端應用服務系統優化之研製(2018/10/1-2019/3/31)</t>
    <phoneticPr fontId="1" type="noConversion"/>
  </si>
  <si>
    <t>高效能運算軟體效能調效(2018/12/3-2019/6/2)</t>
    <phoneticPr fontId="1" type="noConversion"/>
  </si>
  <si>
    <t xml:space="preserve">從國際案例探討智慧倉儲與運輸配送之發展趨勢(2018/9/25-2018/11/20)  </t>
    <phoneticPr fontId="1" type="noConversion"/>
  </si>
  <si>
    <t>補教教室管理系統設計之研究(2018/10/1-2019/1/31)</t>
    <phoneticPr fontId="1" type="noConversion"/>
  </si>
  <si>
    <t>技職校院</t>
    <phoneticPr fontId="1" type="noConversion"/>
  </si>
  <si>
    <t>國中小</t>
    <phoneticPr fontId="1" type="noConversion"/>
  </si>
  <si>
    <t>高中職</t>
    <phoneticPr fontId="1" type="noConversion"/>
  </si>
  <si>
    <t>宜寧高中教師合作之ARVR相關活動(107/08/10)</t>
    <phoneticPr fontId="1" type="noConversion"/>
  </si>
  <si>
    <t>明道中學合作之VR及3D創客松相關活動(107/08/21)</t>
    <phoneticPr fontId="1" type="noConversion"/>
  </si>
  <si>
    <t>新民高中參訪本校專題成果展(107/12/07)</t>
  </si>
  <si>
    <t>大甲國中自造教育與科技中心進行之科技自造相關課程活動(107/12/28)</t>
    <phoneticPr fontId="1" type="noConversion"/>
  </si>
  <si>
    <t>福爾摩沙雲創基地進行校外參訪</t>
    <phoneticPr fontId="1" type="noConversion"/>
  </si>
  <si>
    <t>福爾摩沙雲創基地</t>
    <phoneticPr fontId="1" type="noConversion"/>
  </si>
  <si>
    <t>107/08/21</t>
    <phoneticPr fontId="1" type="noConversion"/>
  </si>
  <si>
    <t>107/12/07</t>
    <phoneticPr fontId="1" type="noConversion"/>
  </si>
  <si>
    <t>107/12/28</t>
    <phoneticPr fontId="1" type="noConversion"/>
  </si>
  <si>
    <t>107/08/10</t>
    <phoneticPr fontId="1" type="noConversion"/>
  </si>
  <si>
    <t>108/04/25</t>
    <phoneticPr fontId="1" type="noConversion"/>
  </si>
  <si>
    <t>國立臺中科技大學</t>
    <phoneticPr fontId="1" type="noConversion"/>
  </si>
  <si>
    <t>經濟部主辦「2018搶鮮大賽」</t>
    <phoneticPr fontId="1" type="noConversion"/>
  </si>
  <si>
    <t>中技社科技獎學金</t>
  </si>
  <si>
    <t>2018軟體創作達人暑期成長營</t>
    <phoneticPr fontId="1" type="noConversion"/>
  </si>
  <si>
    <t>第13屆盛群盃創意大賽</t>
    <phoneticPr fontId="1" type="noConversion"/>
  </si>
  <si>
    <t>經濟部</t>
    <phoneticPr fontId="1" type="noConversion"/>
  </si>
  <si>
    <t>台大醫院國際會議中心301廳</t>
    <phoneticPr fontId="1" type="noConversion"/>
  </si>
  <si>
    <t>財團法人中技社</t>
    <phoneticPr fontId="1" type="noConversion"/>
  </si>
  <si>
    <t>財團法人張榮發基金會國際會議中心1001會議廳</t>
    <phoneticPr fontId="1" type="noConversion"/>
  </si>
  <si>
    <t>五屆瑪利 MuMu盃「心智障礙應用 APP」校園創意競賽</t>
    <phoneticPr fontId="1" type="noConversion"/>
  </si>
  <si>
    <t>靜宜大學</t>
    <phoneticPr fontId="1" type="noConversion"/>
  </si>
  <si>
    <t>靜宜大學</t>
    <phoneticPr fontId="1" type="noConversion"/>
  </si>
  <si>
    <t>107/12/13</t>
    <phoneticPr fontId="1" type="noConversion"/>
  </si>
  <si>
    <t>107/12/13</t>
    <phoneticPr fontId="1" type="noConversion"/>
  </si>
  <si>
    <t>107/12/22</t>
    <phoneticPr fontId="1" type="noConversion"/>
  </si>
  <si>
    <t>107/12/22</t>
    <phoneticPr fontId="1" type="noConversion"/>
  </si>
  <si>
    <t>107/12/21</t>
    <phoneticPr fontId="1" type="noConversion"/>
  </si>
  <si>
    <t>107/12/21</t>
    <phoneticPr fontId="1" type="noConversion"/>
  </si>
  <si>
    <t>2018第23屆大專校院資訊應用服務創新競賽</t>
    <phoneticPr fontId="1" type="noConversion"/>
  </si>
  <si>
    <t>107/11/3</t>
    <phoneticPr fontId="1" type="noConversion"/>
  </si>
  <si>
    <t>107/11/3</t>
    <phoneticPr fontId="1" type="noConversion"/>
  </si>
  <si>
    <t>國立臺灣大學綜合體育館</t>
    <phoneticPr fontId="1" type="noConversion"/>
  </si>
  <si>
    <t>經濟部工業局、教育部資訊及科技教育司、中華民國資訊管理學會</t>
    <phoneticPr fontId="1" type="noConversion"/>
  </si>
  <si>
    <t>國立成功大學資訊工程學系</t>
    <phoneticPr fontId="1" type="noConversion"/>
  </si>
  <si>
    <t>107/12/21</t>
    <phoneticPr fontId="1" type="noConversion"/>
  </si>
  <si>
    <t>國立成功大學</t>
    <phoneticPr fontId="1" type="noConversion"/>
  </si>
  <si>
    <t>國立彰化師範大學</t>
  </si>
  <si>
    <t>盛群半導體股份有限公司</t>
  </si>
  <si>
    <t>2018大平台創意應用大賽</t>
    <phoneticPr fontId="1" type="noConversion"/>
  </si>
  <si>
    <t>中華電信</t>
  </si>
  <si>
    <t>中華電信</t>
    <phoneticPr fontId="1" type="noConversion"/>
  </si>
  <si>
    <t>107/11/24</t>
    <phoneticPr fontId="1" type="noConversion"/>
  </si>
  <si>
    <t>107/11/24</t>
    <phoneticPr fontId="1" type="noConversion"/>
  </si>
  <si>
    <t>107/11/15</t>
    <phoneticPr fontId="1" type="noConversion"/>
  </si>
  <si>
    <t>107/11/15</t>
    <phoneticPr fontId="1" type="noConversion"/>
  </si>
  <si>
    <t>季軍</t>
    <phoneticPr fontId="1" type="noConversion"/>
  </si>
  <si>
    <t>個人創意組獎學金</t>
    <phoneticPr fontId="1" type="noConversion"/>
  </si>
  <si>
    <t>佳作</t>
    <phoneticPr fontId="1" type="noConversion"/>
  </si>
  <si>
    <t>第三名</t>
    <phoneticPr fontId="1" type="noConversion"/>
  </si>
  <si>
    <t>企業特別獎</t>
    <phoneticPr fontId="1" type="noConversion"/>
  </si>
  <si>
    <t>入選</t>
  </si>
  <si>
    <t>資訊管理系</t>
    <phoneticPr fontId="1" type="noConversion"/>
  </si>
  <si>
    <t>邱淑芬</t>
  </si>
  <si>
    <t>駱榮問</t>
    <phoneticPr fontId="1" type="noConversion"/>
  </si>
  <si>
    <t>經濟部產業人才能力鑑定-行動裝置設計師初級</t>
  </si>
  <si>
    <t>經濟部工業局</t>
    <phoneticPr fontId="1" type="noConversion"/>
  </si>
  <si>
    <t>物聯網應用工程師-初級能力鑑定(MOEA Certified IoT Application Engineer-Associate Level)</t>
    <phoneticPr fontId="1" type="noConversion"/>
  </si>
  <si>
    <t>四技</t>
    <phoneticPr fontId="1" type="noConversion"/>
  </si>
  <si>
    <t>經濟部工業局</t>
    <phoneticPr fontId="1" type="noConversion"/>
  </si>
  <si>
    <t>黃淮</t>
  </si>
  <si>
    <t>楊雅淩</t>
  </si>
  <si>
    <t>蔡旻袁</t>
  </si>
  <si>
    <t>梁書瑋</t>
  </si>
  <si>
    <t>林明德</t>
  </si>
  <si>
    <t>謝凱勛</t>
  </si>
  <si>
    <t>李沅恩</t>
  </si>
  <si>
    <t>許書婷</t>
  </si>
  <si>
    <t>呂世宥</t>
  </si>
  <si>
    <t>賈希謙</t>
  </si>
  <si>
    <t>陳宥融</t>
  </si>
  <si>
    <t>蔡君蕾</t>
  </si>
  <si>
    <t>賴育晨</t>
  </si>
  <si>
    <t>王子瑜</t>
  </si>
  <si>
    <t>劉沛岑</t>
  </si>
  <si>
    <t>賈語嫣</t>
  </si>
  <si>
    <t>陳璟誼</t>
  </si>
  <si>
    <t>周冠瑜</t>
  </si>
  <si>
    <t>林承冠</t>
  </si>
  <si>
    <t>張家豪</t>
  </si>
  <si>
    <t>古孟璇</t>
  </si>
  <si>
    <t>呂欣盈</t>
  </si>
  <si>
    <t>潘俊志</t>
  </si>
  <si>
    <t>張凱翔</t>
  </si>
  <si>
    <t>王國隴</t>
  </si>
  <si>
    <t>林上御</t>
  </si>
  <si>
    <t>徐國邦</t>
  </si>
  <si>
    <t>廖振景</t>
  </si>
  <si>
    <t>林欣儀</t>
  </si>
  <si>
    <t>張哲瑜</t>
  </si>
  <si>
    <t>iPAS行動裝置程式設計師</t>
    <phoneticPr fontId="1" type="noConversion"/>
  </si>
  <si>
    <t>教育部優化技職校院實作環境計畫-建置跨院系實作場域-雲端服務產業跨域優化環境建置計畫</t>
    <phoneticPr fontId="1" type="noConversion"/>
  </si>
  <si>
    <t>智慧商業服務應用進階培訓課程-商業模式的設計與實踐-智慧商業服務的系統思維</t>
    <phoneticPr fontId="1" type="noConversion"/>
  </si>
  <si>
    <t>網路購物產業價值升級與環境建構計畫：網路開店活動</t>
    <phoneticPr fontId="1" type="noConversion"/>
  </si>
  <si>
    <t>無店鋪公會</t>
    <phoneticPr fontId="1" type="noConversion"/>
  </si>
  <si>
    <t>教育部優化技職校院實作環境計畫-建置跨院系實作場域-雲端服務產業跨域優化環境建置計畫</t>
    <phoneticPr fontId="1" type="noConversion"/>
  </si>
  <si>
    <t>教育部優化技職校院實作環境計畫-建置跨院系實作場域-雲端服務產業跨域優化環境建置計畫</t>
    <phoneticPr fontId="1" type="noConversion"/>
  </si>
  <si>
    <t>資訊工程系、資訊管理系、流通管理系、商業經營系</t>
    <phoneticPr fontId="1" type="noConversion"/>
  </si>
  <si>
    <t>否</t>
    <phoneticPr fontId="1" type="noConversion"/>
  </si>
  <si>
    <r>
      <t>5.</t>
    </r>
    <r>
      <rPr>
        <sz val="11"/>
        <color theme="1"/>
        <rFont val="Times New Roman"/>
        <family val="1"/>
      </rPr>
      <t xml:space="preserve">    </t>
    </r>
    <r>
      <rPr>
        <sz val="11"/>
        <color theme="1"/>
        <rFont val="標楷體"/>
        <family val="4"/>
        <charset val="136"/>
      </rPr>
      <t>計畫類型：請選填「建置跨院系實作場域」、「建置產業菁英訓練基地」、「培育類產業環境人才」。</t>
    </r>
    <phoneticPr fontId="1" type="noConversion"/>
  </si>
  <si>
    <t>建置跨院系實作場域</t>
  </si>
  <si>
    <t>學分學程</t>
    <phoneticPr fontId="1" type="noConversion"/>
  </si>
  <si>
    <t>建置跨院系實作場域</t>
    <phoneticPr fontId="1" type="noConversion"/>
  </si>
  <si>
    <t>是</t>
    <phoneticPr fontId="1" type="noConversion"/>
  </si>
  <si>
    <t>經濟部資訊處理類五項能力鑑定辦理107年度產學合作推廣專案計畫(2018/9/1-2018/12/31)</t>
    <phoneticPr fontId="1" type="noConversion"/>
  </si>
  <si>
    <t>107-108年度輔導建構職能導向課程計畫(2018/9/21-2019/12/31)</t>
    <phoneticPr fontId="1" type="noConversion"/>
  </si>
  <si>
    <t>線上最低價保證策略下顧客購買後價格蒐尋行為之硏究(2018-08-01~2019-07-31)</t>
    <phoneticPr fontId="1" type="noConversion"/>
  </si>
  <si>
    <t>國際大廠物流發展動態觀測(2018/10/05~2018/12/15)學生0人</t>
    <phoneticPr fontId="1" type="noConversion"/>
  </si>
  <si>
    <t>國立臺中科技大學附設進修學院暨進專與旺宏產學合作班校外上課計畫(2018/8/1-2019/1/31)</t>
    <phoneticPr fontId="1" type="noConversion"/>
  </si>
  <si>
    <t>中華民國物流協會 第34屆物流技術整合工程師班</t>
    <phoneticPr fontId="1" type="noConversion"/>
  </si>
  <si>
    <t>台中捷運公司</t>
    <phoneticPr fontId="1" type="noConversion"/>
  </si>
  <si>
    <t>技術移轉</t>
    <phoneticPr fontId="1" type="noConversion"/>
  </si>
  <si>
    <t>智慧機械</t>
    <phoneticPr fontId="1" type="noConversion"/>
  </si>
  <si>
    <t>產學合作計畫類型</t>
    <phoneticPr fontId="1" type="noConversion"/>
  </si>
  <si>
    <r>
      <t>5.</t>
    </r>
    <r>
      <rPr>
        <sz val="11"/>
        <color theme="1"/>
        <rFont val="Times New Roman"/>
        <family val="1"/>
      </rPr>
      <t xml:space="preserve">    </t>
    </r>
    <r>
      <rPr>
        <sz val="11"/>
        <color theme="1"/>
        <rFont val="標楷體"/>
        <family val="4"/>
        <charset val="136"/>
      </rPr>
      <t>活動類別：請選擇「短期技術課程」、「體驗營隊」。</t>
    </r>
    <phoneticPr fontId="1" type="noConversion"/>
  </si>
  <si>
    <t>短期技術課程</t>
    <phoneticPr fontId="1" type="noConversion"/>
  </si>
  <si>
    <t>短期技術課程</t>
    <phoneticPr fontId="1" type="noConversion"/>
  </si>
  <si>
    <t>否</t>
    <phoneticPr fontId="1" type="noConversion"/>
  </si>
  <si>
    <t>資訊工程系</t>
    <phoneticPr fontId="1" type="noConversion"/>
  </si>
  <si>
    <t>程式設計</t>
    <phoneticPr fontId="1" type="noConversion"/>
  </si>
  <si>
    <t>政府認證</t>
    <phoneticPr fontId="1" type="noConversion"/>
  </si>
  <si>
    <t>程式邏輯訓練APP Inventor2</t>
    <phoneticPr fontId="1" type="noConversion"/>
  </si>
  <si>
    <t>國立臺中科技大學</t>
  </si>
  <si>
    <t>優化技職計畫專案辦公室</t>
    <phoneticPr fontId="1" type="noConversion"/>
  </si>
  <si>
    <t>建置跨院系實作場域</t>
    <phoneticPr fontId="1" type="noConversion"/>
  </si>
  <si>
    <t>教育部優化技職校院實作環境計畫-建置跨院系實作場域-雲端服務產業跨域優化環境建置計畫</t>
    <phoneticPr fontId="1" type="noConversion"/>
  </si>
  <si>
    <t>主辦學校</t>
    <phoneticPr fontId="1" type="noConversion"/>
  </si>
  <si>
    <t>洪啟舜</t>
    <phoneticPr fontId="1" type="noConversion"/>
  </si>
  <si>
    <t>I1-33</t>
  </si>
  <si>
    <t>I1-33</t>
    <phoneticPr fontId="1" type="noConversion"/>
  </si>
  <si>
    <t>表15經費執行情形</t>
    <phoneticPr fontId="1" type="noConversion"/>
  </si>
  <si>
    <t>展輝科技股份有限公司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</si>
</sst>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42" x14ac:knownFonts="1">
    <font>
      <sz val="11"/>
      <color theme="1"/>
      <name val="新細明體"/>
      <family val="2"/>
      <scheme val="minor"/>
    </font>
    <font>
      <sz val="9"/>
      <name val="新細明體"/>
      <family val="3"/>
      <charset val="136"/>
      <scheme val="minor"/>
    </font>
    <font>
      <sz val="10"/>
      <color theme="1"/>
      <name val="Calibri"/>
      <family val="2"/>
    </font>
    <font>
      <sz val="12"/>
      <color rgb="FF000000"/>
      <name val="標楷體"/>
      <family val="4"/>
      <charset val="136"/>
    </font>
    <font>
      <sz val="8"/>
      <color theme="0" tint="-0.499984740745262"/>
      <name val="標楷體"/>
      <family val="4"/>
      <charset val="136"/>
    </font>
    <font>
      <sz val="12"/>
      <color theme="1"/>
      <name val="標楷體"/>
      <family val="4"/>
      <charset val="136"/>
    </font>
    <font>
      <sz val="11"/>
      <color rgb="FF000000"/>
      <name val="標楷體"/>
      <family val="4"/>
      <charset val="136"/>
    </font>
    <font>
      <sz val="11"/>
      <color theme="1"/>
      <name val="標楷體"/>
      <family val="4"/>
      <charset val="136"/>
    </font>
    <font>
      <sz val="11"/>
      <color theme="1"/>
      <name val="Times New Roman"/>
      <family val="1"/>
    </font>
    <font>
      <b/>
      <u/>
      <sz val="11"/>
      <color rgb="FFFF0000"/>
      <name val="標楷體"/>
      <family val="4"/>
      <charset val="136"/>
    </font>
    <font>
      <sz val="16"/>
      <color theme="1"/>
      <name val="標楷體"/>
      <family val="4"/>
      <charset val="136"/>
    </font>
    <font>
      <sz val="10"/>
      <color theme="1"/>
      <name val="新細明體"/>
      <family val="2"/>
      <scheme val="minor"/>
    </font>
    <font>
      <b/>
      <u/>
      <sz val="11"/>
      <color rgb="FF000000"/>
      <name val="標楷體"/>
      <family val="4"/>
      <charset val="136"/>
    </font>
    <font>
      <b/>
      <sz val="11"/>
      <color rgb="FF000000"/>
      <name val="標楷體"/>
      <family val="4"/>
      <charset val="136"/>
    </font>
    <font>
      <sz val="11"/>
      <color rgb="FFFF0000"/>
      <name val="標楷體"/>
      <family val="4"/>
      <charset val="136"/>
    </font>
    <font>
      <sz val="12"/>
      <color rgb="FFFF0000"/>
      <name val="標楷體"/>
      <family val="4"/>
      <charset val="136"/>
    </font>
    <font>
      <sz val="11"/>
      <color rgb="FF000000"/>
      <name val="Times New Roman"/>
      <family val="1"/>
    </font>
    <font>
      <sz val="11"/>
      <color theme="1"/>
      <name val="Calibri"/>
      <family val="2"/>
    </font>
    <font>
      <sz val="12"/>
      <color theme="1"/>
      <name val="新細明體"/>
      <family val="2"/>
      <scheme val="minor"/>
    </font>
    <font>
      <sz val="7"/>
      <color theme="1"/>
      <name val="Times New Roman"/>
      <family val="1"/>
    </font>
    <font>
      <b/>
      <sz val="12"/>
      <color theme="1"/>
      <name val="標楷體"/>
      <family val="4"/>
      <charset val="136"/>
    </font>
    <font>
      <sz val="12"/>
      <name val="標楷體"/>
      <family val="4"/>
      <charset val="136"/>
    </font>
    <font>
      <sz val="10"/>
      <name val="標楷體"/>
      <family val="4"/>
      <charset val="136"/>
    </font>
    <font>
      <sz val="11"/>
      <name val="標楷體"/>
      <family val="4"/>
      <charset val="136"/>
    </font>
    <font>
      <sz val="11"/>
      <name val="Times New Roman"/>
      <family val="1"/>
    </font>
    <font>
      <b/>
      <sz val="11"/>
      <name val="標楷體"/>
      <family val="4"/>
      <charset val="136"/>
    </font>
    <font>
      <sz val="8"/>
      <name val="標楷體"/>
      <family val="4"/>
      <charset val="136"/>
    </font>
    <font>
      <sz val="10"/>
      <name val="Calibri"/>
      <family val="2"/>
    </font>
    <font>
      <sz val="11"/>
      <name val="新細明體"/>
      <family val="2"/>
      <scheme val="minor"/>
    </font>
    <font>
      <sz val="16"/>
      <name val="標楷體"/>
      <family val="4"/>
      <charset val="136"/>
    </font>
    <font>
      <b/>
      <u/>
      <sz val="11"/>
      <name val="標楷體"/>
      <family val="4"/>
      <charset val="136"/>
    </font>
    <font>
      <sz val="9"/>
      <name val="標楷體"/>
      <family val="4"/>
      <charset val="136"/>
    </font>
    <font>
      <sz val="8"/>
      <name val="新細明體"/>
      <family val="2"/>
      <scheme val="minor"/>
    </font>
    <font>
      <sz val="8"/>
      <color rgb="FF000000"/>
      <name val="標楷體"/>
      <family val="4"/>
      <charset val="136"/>
    </font>
    <font>
      <sz val="8"/>
      <color theme="1"/>
      <name val="標楷體"/>
      <family val="4"/>
      <charset val="136"/>
    </font>
    <font>
      <b/>
      <sz val="12"/>
      <color rgb="FF000000"/>
      <name val="標楷體"/>
      <family val="4"/>
      <charset val="136"/>
    </font>
    <font>
      <sz val="12"/>
      <color theme="1"/>
      <name val="Times New Roman"/>
      <family val="1"/>
    </font>
    <font>
      <b/>
      <u/>
      <sz val="12"/>
      <color rgb="FF000000"/>
      <name val="標楷體"/>
      <family val="4"/>
      <charset val="136"/>
    </font>
    <font>
      <b/>
      <u/>
      <sz val="12"/>
      <color rgb="FFFF0000"/>
      <name val="標楷體"/>
      <family val="4"/>
      <charset val="136"/>
    </font>
    <font>
      <sz val="12"/>
      <color rgb="FF000000"/>
      <name val="Times New Roman"/>
      <family val="1"/>
    </font>
    <font>
      <sz val="8"/>
      <color theme="1"/>
      <name val="新細明體"/>
      <family val="2"/>
      <scheme val="minor"/>
    </font>
    <font>
      <sz val="11"/>
      <color theme="1"/>
      <name val="新細明體"/>
      <family val="2"/>
      <scheme val="minor"/>
    </font>
  </fonts>
  <fills count="3">
    <fill>
      <patternFill patternType="none"/>
    </fill>
    <fill>
      <patternFill patternType="gray125"/>
    </fill>
    <fill>
      <patternFill patternType="solid">
        <fgColor rgb="FFD9D9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auto="1"/>
      </top>
      <bottom style="thin">
        <color auto="1"/>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s>
  <cellStyleXfs count="2">
    <xf numFmtId="0" fontId="0" fillId="0" borderId="0"/>
    <xf numFmtId="9" fontId="41" fillId="0" borderId="0" applyFont="0" applyFill="0" applyBorder="0" applyAlignment="0" applyProtection="0">
      <alignment vertical="center"/>
    </xf>
  </cellStyleXfs>
  <cellXfs count="194">
    <xf numFmtId="0" fontId="0" fillId="0" borderId="0" xfId="0"/>
    <xf numFmtId="0" fontId="3" fillId="0" borderId="1" xfId="0" applyFont="1" applyBorder="1" applyAlignment="1">
      <alignment horizontal="center" vertical="center" wrapText="1"/>
    </xf>
    <xf numFmtId="0" fontId="0" fillId="0" borderId="1" xfId="0" applyBorder="1"/>
    <xf numFmtId="0" fontId="3" fillId="0" borderId="4" xfId="0" applyFont="1" applyBorder="1" applyAlignment="1">
      <alignment horizontal="center" vertical="center" wrapText="1"/>
    </xf>
    <xf numFmtId="0" fontId="3" fillId="0" borderId="6" xfId="0" applyFont="1" applyBorder="1" applyAlignment="1">
      <alignment horizontal="center"/>
    </xf>
    <xf numFmtId="0" fontId="3" fillId="0" borderId="5" xfId="0" applyFont="1" applyBorder="1" applyAlignment="1">
      <alignment horizontal="center" vertical="center" wrapText="1"/>
    </xf>
    <xf numFmtId="0" fontId="0" fillId="0" borderId="6" xfId="0" applyBorder="1"/>
    <xf numFmtId="0" fontId="3" fillId="0" borderId="7" xfId="0" applyFont="1" applyBorder="1" applyAlignment="1">
      <alignment horizontal="center" vertical="center" wrapText="1"/>
    </xf>
    <xf numFmtId="0" fontId="0" fillId="0" borderId="8" xfId="0" applyBorder="1"/>
    <xf numFmtId="0" fontId="0" fillId="0" borderId="9" xfId="0" applyBorder="1"/>
    <xf numFmtId="0" fontId="4"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2" fillId="0" borderId="8" xfId="0" applyFont="1" applyBorder="1" applyAlignment="1">
      <alignment vertical="center" wrapText="1"/>
    </xf>
    <xf numFmtId="0" fontId="4" fillId="0" borderId="8" xfId="0" applyFont="1" applyBorder="1" applyAlignment="1">
      <alignment horizontal="center" vertical="center" wrapText="1"/>
    </xf>
    <xf numFmtId="0" fontId="3" fillId="0" borderId="2" xfId="0" applyFont="1" applyBorder="1" applyAlignment="1">
      <alignment horizontal="center" vertical="center" wrapText="1"/>
    </xf>
    <xf numFmtId="0" fontId="6" fillId="0" borderId="0" xfId="0" applyFont="1" applyAlignment="1">
      <alignment vertical="center"/>
    </xf>
    <xf numFmtId="0" fontId="0" fillId="0" borderId="0" xfId="0" applyFont="1"/>
    <xf numFmtId="0" fontId="7" fillId="0" borderId="0" xfId="0" applyFont="1" applyAlignment="1">
      <alignment horizontal="left" vertical="center" indent="2"/>
    </xf>
    <xf numFmtId="0" fontId="10" fillId="0" borderId="0" xfId="0" applyFont="1"/>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13" fillId="0" borderId="0" xfId="0" applyFont="1" applyAlignment="1">
      <alignment vertical="center"/>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horizontal="left" vertical="center" indent="2"/>
    </xf>
    <xf numFmtId="0" fontId="15" fillId="0" borderId="1" xfId="0" applyFont="1" applyBorder="1" applyAlignment="1">
      <alignment horizontal="center" vertical="center" wrapText="1"/>
    </xf>
    <xf numFmtId="0" fontId="3"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17" fillId="0" borderId="0" xfId="0" applyFont="1" applyAlignment="1">
      <alignment horizontal="left" vertical="center" indent="2"/>
    </xf>
    <xf numFmtId="0" fontId="10" fillId="0" borderId="0" xfId="0" applyFont="1" applyAlignment="1">
      <alignment vertical="center"/>
    </xf>
    <xf numFmtId="0" fontId="11" fillId="0" borderId="0" xfId="0" applyFont="1" applyAlignment="1">
      <alignment vertical="center" wrapText="1"/>
    </xf>
    <xf numFmtId="0" fontId="5" fillId="0" borderId="0" xfId="0" applyFont="1" applyAlignment="1">
      <alignment horizontal="left" vertical="center" indent="2"/>
    </xf>
    <xf numFmtId="0" fontId="20" fillId="0" borderId="0" xfId="0" applyFont="1" applyAlignment="1">
      <alignment vertic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23" fillId="0" borderId="0" xfId="0" applyFont="1" applyAlignment="1">
      <alignment horizontal="left" vertical="center" indent="2"/>
    </xf>
    <xf numFmtId="0" fontId="21"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21"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5"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vertical="center" wrapText="1"/>
    </xf>
    <xf numFmtId="0" fontId="21" fillId="0" borderId="6" xfId="0" applyFont="1" applyBorder="1" applyAlignment="1">
      <alignment horizontal="center" vertical="center" wrapText="1"/>
    </xf>
    <xf numFmtId="0" fontId="28" fillId="0" borderId="0" xfId="0" applyFont="1"/>
    <xf numFmtId="0" fontId="29" fillId="0" borderId="0" xfId="0" applyFont="1"/>
    <xf numFmtId="0" fontId="21" fillId="0" borderId="12"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7" fillId="0" borderId="8" xfId="0" applyFont="1" applyBorder="1" applyAlignment="1">
      <alignment vertical="center" wrapText="1"/>
    </xf>
    <xf numFmtId="0" fontId="21" fillId="0" borderId="9" xfId="0" applyFont="1" applyBorder="1" applyAlignment="1">
      <alignment horizontal="center" vertical="center" wrapText="1"/>
    </xf>
    <xf numFmtId="0" fontId="25" fillId="0" borderId="0" xfId="0" applyFont="1" applyAlignment="1">
      <alignment vertical="center"/>
    </xf>
    <xf numFmtId="0" fontId="32" fillId="0" borderId="0" xfId="0" applyFont="1"/>
    <xf numFmtId="0" fontId="26" fillId="0" borderId="8" xfId="0" applyFont="1" applyBorder="1" applyAlignment="1">
      <alignment horizontal="center" vertical="center" wrapText="1"/>
    </xf>
    <xf numFmtId="0" fontId="23" fillId="0" borderId="0" xfId="0" applyFont="1"/>
    <xf numFmtId="0" fontId="22" fillId="0" borderId="1" xfId="0" applyFont="1" applyBorder="1" applyAlignment="1">
      <alignment vertical="center" wrapText="1"/>
    </xf>
    <xf numFmtId="0" fontId="22" fillId="0" borderId="8" xfId="0" applyFont="1" applyBorder="1" applyAlignment="1">
      <alignment vertical="center" wrapText="1"/>
    </xf>
    <xf numFmtId="0" fontId="26" fillId="0" borderId="1" xfId="0" applyFont="1" applyBorder="1" applyAlignment="1">
      <alignment vertical="center" wrapText="1"/>
    </xf>
    <xf numFmtId="4" fontId="22" fillId="0" borderId="1" xfId="0" applyNumberFormat="1" applyFont="1" applyBorder="1" applyAlignment="1">
      <alignment vertical="center" wrapText="1"/>
    </xf>
    <xf numFmtId="0" fontId="33" fillId="0" borderId="1" xfId="0" applyFont="1" applyBorder="1" applyAlignment="1">
      <alignment horizontal="center" vertical="center" wrapText="1"/>
    </xf>
    <xf numFmtId="0" fontId="23" fillId="0" borderId="1" xfId="0" applyFont="1" applyBorder="1" applyAlignment="1">
      <alignment horizontal="center" vertical="center" wrapText="1"/>
    </xf>
    <xf numFmtId="14" fontId="34" fillId="0" borderId="1" xfId="0" applyNumberFormat="1" applyFont="1" applyBorder="1" applyAlignment="1">
      <alignment horizontal="center" vertical="center" wrapText="1"/>
    </xf>
    <xf numFmtId="0" fontId="26" fillId="0" borderId="10" xfId="0" applyFont="1" applyBorder="1" applyAlignment="1">
      <alignment horizontal="center" vertical="center" wrapText="1"/>
    </xf>
    <xf numFmtId="0" fontId="26" fillId="0" borderId="6" xfId="0" applyFont="1" applyBorder="1" applyAlignment="1">
      <alignment horizontal="center" vertical="center" wrapText="1"/>
    </xf>
    <xf numFmtId="0" fontId="23" fillId="0" borderId="5"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14" fontId="26" fillId="0" borderId="12" xfId="0" applyNumberFormat="1" applyFont="1" applyBorder="1" applyAlignment="1">
      <alignment horizontal="center" vertical="center" wrapText="1"/>
    </xf>
    <xf numFmtId="14" fontId="26" fillId="0" borderId="1" xfId="0" applyNumberFormat="1" applyFont="1" applyBorder="1" applyAlignment="1">
      <alignment horizontal="center" vertical="center" wrapText="1"/>
    </xf>
    <xf numFmtId="0" fontId="33" fillId="0" borderId="6" xfId="0" applyFont="1" applyBorder="1" applyAlignment="1">
      <alignment horizontal="center" vertical="center" wrapText="1"/>
    </xf>
    <xf numFmtId="0" fontId="34" fillId="0" borderId="0" xfId="0" applyFont="1"/>
    <xf numFmtId="0" fontId="5" fillId="0" borderId="0" xfId="0" applyFont="1"/>
    <xf numFmtId="0" fontId="18" fillId="0" borderId="0" xfId="0" applyFont="1"/>
    <xf numFmtId="0" fontId="35" fillId="0" borderId="0" xfId="0" applyFont="1" applyAlignment="1">
      <alignment vertical="center"/>
    </xf>
    <xf numFmtId="0" fontId="3" fillId="0" borderId="0" xfId="0" applyFont="1" applyAlignment="1">
      <alignment horizontal="left" vertical="center" indent="2"/>
    </xf>
    <xf numFmtId="14" fontId="33" fillId="0" borderId="1" xfId="0" applyNumberFormat="1" applyFont="1" applyBorder="1" applyAlignment="1">
      <alignment horizontal="center" vertical="center" wrapText="1"/>
    </xf>
    <xf numFmtId="0" fontId="40" fillId="0" borderId="0" xfId="0" applyFont="1"/>
    <xf numFmtId="0" fontId="34" fillId="0" borderId="12" xfId="0" applyFont="1" applyBorder="1" applyAlignment="1">
      <alignment horizontal="center" vertical="center" wrapText="1"/>
    </xf>
    <xf numFmtId="0" fontId="33" fillId="0" borderId="8" xfId="0" applyFont="1" applyBorder="1" applyAlignment="1">
      <alignment horizontal="center" vertical="center" wrapText="1"/>
    </xf>
    <xf numFmtId="0" fontId="34" fillId="0" borderId="1" xfId="0" applyFont="1" applyBorder="1" applyAlignment="1">
      <alignment horizontal="center" vertical="center" wrapText="1"/>
    </xf>
    <xf numFmtId="0" fontId="7" fillId="0" borderId="0" xfId="0" applyFont="1"/>
    <xf numFmtId="0" fontId="0" fillId="0" borderId="0" xfId="0" applyAlignment="1">
      <alignment horizontal="center" vertical="center"/>
    </xf>
    <xf numFmtId="0" fontId="26" fillId="0" borderId="0" xfId="0" applyFont="1" applyAlignment="1">
      <alignment horizontal="center" vertical="center"/>
    </xf>
    <xf numFmtId="0" fontId="3" fillId="0" borderId="10" xfId="0" applyFont="1" applyBorder="1" applyAlignment="1">
      <alignment horizontal="center" vertical="center" wrapText="1"/>
    </xf>
    <xf numFmtId="0" fontId="33" fillId="0" borderId="12" xfId="0" applyFont="1" applyBorder="1" applyAlignment="1">
      <alignment horizontal="center" vertical="center" wrapText="1"/>
    </xf>
    <xf numFmtId="0" fontId="26" fillId="0" borderId="12" xfId="0" applyFont="1" applyBorder="1" applyAlignment="1">
      <alignment horizontal="center" vertical="center" wrapText="1"/>
    </xf>
    <xf numFmtId="0" fontId="33" fillId="0" borderId="19" xfId="0" applyFont="1" applyBorder="1" applyAlignment="1">
      <alignment horizontal="center" vertical="center" wrapText="1"/>
    </xf>
    <xf numFmtId="0" fontId="34" fillId="0" borderId="8"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vertical="center" wrapText="1"/>
    </xf>
    <xf numFmtId="0" fontId="5" fillId="0" borderId="6" xfId="0" applyFont="1" applyBorder="1" applyAlignment="1">
      <alignment horizontal="center" vertical="center" wrapText="1"/>
    </xf>
    <xf numFmtId="0" fontId="34" fillId="0" borderId="12" xfId="0" applyFont="1" applyBorder="1" applyAlignment="1">
      <alignment horizontal="center" vertical="center" wrapText="1"/>
    </xf>
    <xf numFmtId="0" fontId="34" fillId="0" borderId="1" xfId="0" applyFont="1" applyBorder="1" applyAlignment="1">
      <alignment horizontal="center" vertical="center" wrapText="1"/>
    </xf>
    <xf numFmtId="0" fontId="31" fillId="0" borderId="1" xfId="0" applyFont="1" applyBorder="1" applyAlignment="1">
      <alignment horizontal="center" vertical="center" wrapText="1"/>
    </xf>
    <xf numFmtId="3" fontId="5" fillId="2" borderId="1" xfId="0" applyNumberFormat="1" applyFont="1" applyFill="1" applyBorder="1" applyAlignment="1">
      <alignment horizontal="center" vertical="center" wrapText="1"/>
    </xf>
    <xf numFmtId="3" fontId="21" fillId="0" borderId="1" xfId="0" applyNumberFormat="1" applyFont="1" applyBorder="1" applyAlignment="1">
      <alignment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 xfId="0" applyFont="1" applyBorder="1" applyAlignment="1">
      <alignment horizontal="center" vertical="center" wrapText="1"/>
    </xf>
    <xf numFmtId="176" fontId="21" fillId="0" borderId="1" xfId="1"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0"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6"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2" xfId="0" applyFont="1" applyBorder="1" applyAlignment="1">
      <alignment horizontal="center" vertical="center" wrapText="1"/>
    </xf>
    <xf numFmtId="0" fontId="31"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5"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15" xfId="0" applyFont="1" applyBorder="1" applyAlignment="1">
      <alignment horizontal="center" vertical="center" wrapText="1"/>
    </xf>
    <xf numFmtId="0" fontId="34" fillId="0" borderId="1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5" fillId="0" borderId="11" xfId="0" applyFont="1" applyBorder="1" applyAlignment="1">
      <alignment horizontal="center" vertical="center" wrapText="1"/>
    </xf>
    <xf numFmtId="0" fontId="0" fillId="0" borderId="12" xfId="0" applyBorder="1" applyAlignment="1">
      <alignment horizontal="center" vertical="center" wrapText="1"/>
    </xf>
    <xf numFmtId="0" fontId="5" fillId="0" borderId="17"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3" fontId="5" fillId="0" borderId="1" xfId="0" applyNumberFormat="1" applyFont="1" applyBorder="1" applyAlignment="1">
      <alignment vertical="center" wrapText="1"/>
    </xf>
    <xf numFmtId="0" fontId="5" fillId="0" borderId="1" xfId="0" applyFont="1" applyBorder="1" applyAlignment="1">
      <alignment vertical="center" wrapText="1"/>
    </xf>
    <xf numFmtId="0" fontId="5" fillId="0" borderId="8" xfId="0" applyFont="1" applyBorder="1" applyAlignment="1">
      <alignment vertical="center" wrapText="1"/>
    </xf>
    <xf numFmtId="3" fontId="21" fillId="0" borderId="14" xfId="0" applyNumberFormat="1" applyFont="1" applyBorder="1" applyAlignment="1">
      <alignment horizontal="center" vertical="center" wrapText="1"/>
    </xf>
    <xf numFmtId="3" fontId="21" fillId="0" borderId="15" xfId="0" applyNumberFormat="1" applyFont="1" applyBorder="1" applyAlignment="1">
      <alignment horizontal="center" vertical="center" wrapText="1"/>
    </xf>
    <xf numFmtId="3" fontId="21" fillId="0" borderId="21" xfId="0" applyNumberFormat="1" applyFont="1" applyBorder="1" applyAlignment="1">
      <alignment horizontal="center" vertical="center" wrapText="1"/>
    </xf>
    <xf numFmtId="10" fontId="7" fillId="0" borderId="6" xfId="0" applyNumberFormat="1" applyFont="1" applyBorder="1" applyAlignment="1">
      <alignment vertical="center" wrapText="1"/>
    </xf>
    <xf numFmtId="10" fontId="7" fillId="0" borderId="9" xfId="0" applyNumberFormat="1" applyFont="1" applyBorder="1" applyAlignment="1">
      <alignment vertical="center" wrapText="1"/>
    </xf>
    <xf numFmtId="0" fontId="21" fillId="0" borderId="21" xfId="0" applyFont="1" applyBorder="1" applyAlignment="1">
      <alignment horizontal="center" vertical="center" wrapText="1"/>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heetViews>
  <sheetFormatPr defaultRowHeight="14.5" x14ac:dyDescent="0.3"/>
  <cols>
    <col min="2" max="10" width="10.69921875" customWidth="1"/>
    <col min="11" max="11" width="21.59765625" customWidth="1"/>
  </cols>
  <sheetData>
    <row r="1" spans="1:11" ht="22" thickBot="1" x14ac:dyDescent="0.5">
      <c r="A1" s="20" t="s">
        <v>24</v>
      </c>
    </row>
    <row r="2" spans="1:11" ht="16.5" customHeight="1" x14ac:dyDescent="0.3">
      <c r="A2" s="136" t="s">
        <v>0</v>
      </c>
      <c r="B2" s="133" t="s">
        <v>1</v>
      </c>
      <c r="C2" s="133" t="s">
        <v>2</v>
      </c>
      <c r="D2" s="133" t="s">
        <v>3</v>
      </c>
      <c r="E2" s="133" t="s">
        <v>4</v>
      </c>
      <c r="F2" s="133" t="s">
        <v>5</v>
      </c>
      <c r="G2" s="133" t="s">
        <v>6</v>
      </c>
      <c r="H2" s="133" t="s">
        <v>7</v>
      </c>
      <c r="I2" s="133" t="s">
        <v>8</v>
      </c>
      <c r="J2" s="133"/>
      <c r="K2" s="3" t="s">
        <v>9</v>
      </c>
    </row>
    <row r="3" spans="1:11" ht="17" x14ac:dyDescent="0.4">
      <c r="A3" s="137"/>
      <c r="B3" s="134"/>
      <c r="C3" s="134"/>
      <c r="D3" s="134"/>
      <c r="E3" s="134"/>
      <c r="F3" s="134"/>
      <c r="G3" s="134"/>
      <c r="H3" s="134"/>
      <c r="I3" s="1" t="s">
        <v>10</v>
      </c>
      <c r="J3" s="1" t="s">
        <v>11</v>
      </c>
      <c r="K3" s="4" t="s">
        <v>12</v>
      </c>
    </row>
    <row r="4" spans="1:11" s="66" customFormat="1" ht="77" x14ac:dyDescent="0.3">
      <c r="A4" s="117">
        <v>107</v>
      </c>
      <c r="B4" s="63" t="s">
        <v>180</v>
      </c>
      <c r="C4" s="63" t="s">
        <v>181</v>
      </c>
      <c r="D4" s="126" t="s">
        <v>366</v>
      </c>
      <c r="E4" s="63" t="s">
        <v>340</v>
      </c>
      <c r="F4" s="63" t="s">
        <v>329</v>
      </c>
      <c r="G4" s="63" t="s">
        <v>335</v>
      </c>
      <c r="H4" s="63" t="s">
        <v>339</v>
      </c>
      <c r="I4" s="63">
        <v>122</v>
      </c>
      <c r="J4" s="63">
        <v>40</v>
      </c>
      <c r="K4" s="85" t="s">
        <v>336</v>
      </c>
    </row>
    <row r="5" spans="1:11" ht="17" x14ac:dyDescent="0.3">
      <c r="A5" s="5">
        <v>108</v>
      </c>
      <c r="B5" s="2"/>
      <c r="C5" s="2"/>
      <c r="D5" s="2"/>
      <c r="E5" s="2"/>
      <c r="F5" s="2"/>
      <c r="G5" s="2"/>
      <c r="H5" s="2"/>
      <c r="I5" s="2"/>
      <c r="J5" s="2"/>
      <c r="K5" s="6"/>
    </row>
    <row r="6" spans="1:11" ht="17" x14ac:dyDescent="0.3">
      <c r="A6" s="5">
        <v>109</v>
      </c>
      <c r="B6" s="2"/>
      <c r="C6" s="2"/>
      <c r="D6" s="2"/>
      <c r="E6" s="2"/>
      <c r="F6" s="2"/>
      <c r="G6" s="2"/>
      <c r="H6" s="2"/>
      <c r="I6" s="2"/>
      <c r="J6" s="2"/>
      <c r="K6" s="6"/>
    </row>
    <row r="7" spans="1:11" ht="17.5" thickBot="1" x14ac:dyDescent="0.35">
      <c r="A7" s="7">
        <v>110</v>
      </c>
      <c r="B7" s="8"/>
      <c r="C7" s="8"/>
      <c r="D7" s="8"/>
      <c r="E7" s="8"/>
      <c r="F7" s="8"/>
      <c r="G7" s="8"/>
      <c r="H7" s="8"/>
      <c r="I7" s="8"/>
      <c r="J7" s="8"/>
      <c r="K7" s="9"/>
    </row>
    <row r="8" spans="1:11" ht="86.25" customHeight="1" thickBot="1" x14ac:dyDescent="0.35">
      <c r="K8" s="45" t="s">
        <v>15</v>
      </c>
    </row>
    <row r="9" spans="1:11" ht="16.5" customHeight="1" x14ac:dyDescent="0.3">
      <c r="A9" s="136" t="s">
        <v>14</v>
      </c>
      <c r="B9" s="133"/>
      <c r="C9" s="133" t="s">
        <v>6</v>
      </c>
      <c r="D9" s="133" t="s">
        <v>8</v>
      </c>
      <c r="E9" s="135"/>
    </row>
    <row r="10" spans="1:11" ht="17" x14ac:dyDescent="0.3">
      <c r="A10" s="137"/>
      <c r="B10" s="134"/>
      <c r="C10" s="134"/>
      <c r="D10" s="1" t="s">
        <v>10</v>
      </c>
      <c r="E10" s="13" t="s">
        <v>11</v>
      </c>
    </row>
    <row r="11" spans="1:11" ht="21.75" customHeight="1" thickBot="1" x14ac:dyDescent="0.35">
      <c r="A11" s="131" t="s">
        <v>13</v>
      </c>
      <c r="B11" s="132"/>
      <c r="C11" s="15" t="s">
        <v>13</v>
      </c>
      <c r="D11" s="14"/>
      <c r="E11" s="9"/>
    </row>
    <row r="13" spans="1:11" s="18" customFormat="1" x14ac:dyDescent="0.3">
      <c r="A13" s="17" t="s">
        <v>16</v>
      </c>
    </row>
    <row r="14" spans="1:11" s="18" customFormat="1" x14ac:dyDescent="0.3">
      <c r="A14" s="19" t="s">
        <v>17</v>
      </c>
    </row>
    <row r="15" spans="1:11" s="18" customFormat="1" x14ac:dyDescent="0.3">
      <c r="A15" s="19" t="s">
        <v>18</v>
      </c>
    </row>
    <row r="16" spans="1:11" s="18" customFormat="1" x14ac:dyDescent="0.3">
      <c r="A16" s="19" t="s">
        <v>19</v>
      </c>
    </row>
    <row r="17" spans="1:1" s="18" customFormat="1" x14ac:dyDescent="0.3">
      <c r="A17" s="19" t="s">
        <v>20</v>
      </c>
    </row>
    <row r="18" spans="1:1" s="18" customFormat="1" x14ac:dyDescent="0.3">
      <c r="A18" s="19" t="s">
        <v>337</v>
      </c>
    </row>
    <row r="19" spans="1:1" s="18" customFormat="1" x14ac:dyDescent="0.3">
      <c r="A19" s="19" t="s">
        <v>22</v>
      </c>
    </row>
    <row r="20" spans="1:1" s="18" customFormat="1" x14ac:dyDescent="0.3">
      <c r="A20" s="19" t="s">
        <v>23</v>
      </c>
    </row>
  </sheetData>
  <mergeCells count="13">
    <mergeCell ref="A11:B11"/>
    <mergeCell ref="G2:G3"/>
    <mergeCell ref="H2:H3"/>
    <mergeCell ref="I2:J2"/>
    <mergeCell ref="C9:C10"/>
    <mergeCell ref="D9:E9"/>
    <mergeCell ref="A9:B10"/>
    <mergeCell ref="A2:A3"/>
    <mergeCell ref="B2:B3"/>
    <mergeCell ref="C2:C3"/>
    <mergeCell ref="D2:D3"/>
    <mergeCell ref="E2:E3"/>
    <mergeCell ref="F2:F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heetViews>
  <sheetFormatPr defaultRowHeight="14.5" x14ac:dyDescent="0.3"/>
  <cols>
    <col min="2" max="2" width="10.296875" customWidth="1"/>
    <col min="3" max="3" width="14.09765625" customWidth="1"/>
    <col min="4" max="9" width="10.69921875" customWidth="1"/>
    <col min="10" max="10" width="24.69921875" bestFit="1" customWidth="1"/>
    <col min="11" max="11" width="10.69921875" customWidth="1"/>
    <col min="12" max="12" width="12.296875" style="101" bestFit="1" customWidth="1"/>
    <col min="13" max="13" width="10.69921875" customWidth="1"/>
  </cols>
  <sheetData>
    <row r="1" spans="1:13" ht="22" thickBot="1" x14ac:dyDescent="0.5">
      <c r="A1" s="20" t="s">
        <v>119</v>
      </c>
    </row>
    <row r="2" spans="1:13" ht="34" x14ac:dyDescent="0.3">
      <c r="A2" s="16" t="s">
        <v>0</v>
      </c>
      <c r="B2" s="24" t="s">
        <v>1</v>
      </c>
      <c r="C2" s="24" t="s">
        <v>2</v>
      </c>
      <c r="D2" s="24" t="s">
        <v>3</v>
      </c>
      <c r="E2" s="24" t="s">
        <v>4</v>
      </c>
      <c r="F2" s="24" t="s">
        <v>5</v>
      </c>
      <c r="G2" s="24" t="s">
        <v>6</v>
      </c>
      <c r="H2" s="24" t="s">
        <v>68</v>
      </c>
      <c r="I2" s="24" t="s">
        <v>120</v>
      </c>
      <c r="J2" s="52" t="s">
        <v>124</v>
      </c>
      <c r="K2" s="52" t="s">
        <v>121</v>
      </c>
      <c r="L2" s="56" t="s">
        <v>122</v>
      </c>
      <c r="M2" s="12" t="s">
        <v>123</v>
      </c>
    </row>
    <row r="3" spans="1:13" ht="77" x14ac:dyDescent="0.3">
      <c r="A3" s="178">
        <v>107</v>
      </c>
      <c r="B3" s="63" t="s">
        <v>249</v>
      </c>
      <c r="C3" s="63" t="s">
        <v>181</v>
      </c>
      <c r="D3" s="127" t="s">
        <v>366</v>
      </c>
      <c r="E3" s="63" t="s">
        <v>338</v>
      </c>
      <c r="F3" s="81" t="s">
        <v>333</v>
      </c>
      <c r="G3" s="109" t="s">
        <v>290</v>
      </c>
      <c r="H3" s="110" t="s">
        <v>291</v>
      </c>
      <c r="I3" s="58"/>
      <c r="J3" s="110" t="s">
        <v>293</v>
      </c>
      <c r="K3" s="68"/>
      <c r="L3" s="109" t="s">
        <v>294</v>
      </c>
      <c r="M3" s="108"/>
    </row>
    <row r="4" spans="1:13" ht="77" x14ac:dyDescent="0.3">
      <c r="A4" s="169"/>
      <c r="B4" s="63" t="s">
        <v>249</v>
      </c>
      <c r="C4" s="63" t="s">
        <v>181</v>
      </c>
      <c r="D4" s="127" t="s">
        <v>366</v>
      </c>
      <c r="E4" s="63" t="s">
        <v>338</v>
      </c>
      <c r="F4" s="81" t="s">
        <v>333</v>
      </c>
      <c r="G4" s="109" t="s">
        <v>290</v>
      </c>
      <c r="H4" s="110" t="s">
        <v>292</v>
      </c>
      <c r="I4" s="58"/>
      <c r="J4" s="110" t="s">
        <v>295</v>
      </c>
      <c r="K4" s="68"/>
      <c r="L4" s="109" t="s">
        <v>294</v>
      </c>
      <c r="M4" s="108"/>
    </row>
    <row r="5" spans="1:13" ht="17" x14ac:dyDescent="0.3">
      <c r="A5" s="5">
        <v>108</v>
      </c>
      <c r="B5" s="33"/>
      <c r="C5" s="1"/>
      <c r="D5" s="1"/>
      <c r="E5" s="63"/>
      <c r="F5" s="1"/>
      <c r="G5" s="1"/>
      <c r="H5" s="1"/>
      <c r="I5" s="1"/>
      <c r="J5" s="1"/>
      <c r="K5" s="1"/>
      <c r="L5" s="81"/>
      <c r="M5" s="34"/>
    </row>
    <row r="6" spans="1:13" ht="17" x14ac:dyDescent="0.3">
      <c r="A6" s="5">
        <v>109</v>
      </c>
      <c r="B6" s="33"/>
      <c r="C6" s="1"/>
      <c r="D6" s="1"/>
      <c r="E6" s="1"/>
      <c r="F6" s="1"/>
      <c r="G6" s="1"/>
      <c r="H6" s="1"/>
      <c r="I6" s="1"/>
      <c r="J6" s="1"/>
      <c r="K6" s="1"/>
      <c r="L6" s="81"/>
      <c r="M6" s="34"/>
    </row>
    <row r="7" spans="1:13" ht="17.5" thickBot="1" x14ac:dyDescent="0.35">
      <c r="A7" s="25">
        <v>110</v>
      </c>
      <c r="B7" s="35"/>
      <c r="C7" s="26"/>
      <c r="D7" s="26"/>
      <c r="E7" s="26"/>
      <c r="F7" s="26"/>
      <c r="G7" s="26"/>
      <c r="H7" s="26"/>
      <c r="I7" s="26"/>
      <c r="J7" s="26"/>
      <c r="K7" s="26"/>
      <c r="L7" s="103"/>
      <c r="M7" s="27"/>
    </row>
    <row r="11" spans="1:13" x14ac:dyDescent="0.3">
      <c r="A11" s="28" t="s">
        <v>28</v>
      </c>
    </row>
    <row r="12" spans="1:13" x14ac:dyDescent="0.3">
      <c r="A12" s="19" t="s">
        <v>126</v>
      </c>
    </row>
    <row r="13" spans="1:13" x14ac:dyDescent="0.3">
      <c r="A13" s="19" t="s">
        <v>127</v>
      </c>
    </row>
    <row r="14" spans="1:13" x14ac:dyDescent="0.3">
      <c r="A14" s="19" t="s">
        <v>31</v>
      </c>
    </row>
    <row r="15" spans="1:13" x14ac:dyDescent="0.3">
      <c r="A15" s="19" t="s">
        <v>32</v>
      </c>
    </row>
    <row r="16" spans="1:13" x14ac:dyDescent="0.3">
      <c r="A16" s="19" t="s">
        <v>128</v>
      </c>
    </row>
    <row r="17" spans="1:1" x14ac:dyDescent="0.3">
      <c r="A17" s="19" t="s">
        <v>129</v>
      </c>
    </row>
    <row r="18" spans="1:1" x14ac:dyDescent="0.3">
      <c r="A18" s="19" t="s">
        <v>130</v>
      </c>
    </row>
    <row r="19" spans="1:1" x14ac:dyDescent="0.3">
      <c r="A19" s="19" t="s">
        <v>131</v>
      </c>
    </row>
    <row r="20" spans="1:1" x14ac:dyDescent="0.3">
      <c r="A20" s="19" t="s">
        <v>132</v>
      </c>
    </row>
    <row r="21" spans="1:1" x14ac:dyDescent="0.3">
      <c r="A21" s="19" t="s">
        <v>125</v>
      </c>
    </row>
  </sheetData>
  <mergeCells count="1">
    <mergeCell ref="A3:A4"/>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heetViews>
  <sheetFormatPr defaultRowHeight="14.5" x14ac:dyDescent="0.3"/>
  <cols>
    <col min="2" max="3" width="11" bestFit="1" customWidth="1"/>
    <col min="4" max="8" width="10.69921875" customWidth="1"/>
    <col min="9" max="9" width="10.69921875" style="101" customWidth="1"/>
    <col min="10" max="11" width="10.69921875" customWidth="1"/>
    <col min="12" max="12" width="16.09765625" style="101" customWidth="1"/>
    <col min="13" max="15" width="10.69921875" customWidth="1"/>
    <col min="16" max="16" width="12.296875" bestFit="1" customWidth="1"/>
    <col min="17" max="17" width="10.69921875" customWidth="1"/>
  </cols>
  <sheetData>
    <row r="1" spans="1:17" ht="22" thickBot="1" x14ac:dyDescent="0.35">
      <c r="A1" s="44" t="s">
        <v>133</v>
      </c>
    </row>
    <row r="2" spans="1:17" ht="32.25" customHeight="1" x14ac:dyDescent="0.3">
      <c r="A2" s="183" t="s">
        <v>0</v>
      </c>
      <c r="B2" s="150" t="s">
        <v>1</v>
      </c>
      <c r="C2" s="150" t="s">
        <v>2</v>
      </c>
      <c r="D2" s="150" t="s">
        <v>3</v>
      </c>
      <c r="E2" s="150" t="s">
        <v>4</v>
      </c>
      <c r="F2" s="150" t="s">
        <v>5</v>
      </c>
      <c r="G2" s="150" t="s">
        <v>6</v>
      </c>
      <c r="H2" s="150" t="s">
        <v>25</v>
      </c>
      <c r="I2" s="150" t="s">
        <v>26</v>
      </c>
      <c r="J2" s="150" t="s">
        <v>27</v>
      </c>
      <c r="K2" s="150" t="s">
        <v>134</v>
      </c>
      <c r="L2" s="141" t="s">
        <v>124</v>
      </c>
      <c r="M2" s="141" t="s">
        <v>121</v>
      </c>
      <c r="N2" s="150" t="s">
        <v>135</v>
      </c>
      <c r="O2" s="150" t="s">
        <v>136</v>
      </c>
      <c r="P2" s="180" t="s">
        <v>146</v>
      </c>
      <c r="Q2" s="171" t="s">
        <v>123</v>
      </c>
    </row>
    <row r="3" spans="1:17" x14ac:dyDescent="0.3">
      <c r="A3" s="184"/>
      <c r="B3" s="151"/>
      <c r="C3" s="151"/>
      <c r="D3" s="151"/>
      <c r="E3" s="151"/>
      <c r="F3" s="151"/>
      <c r="G3" s="151"/>
      <c r="H3" s="151"/>
      <c r="I3" s="151"/>
      <c r="J3" s="151"/>
      <c r="K3" s="151"/>
      <c r="L3" s="142"/>
      <c r="M3" s="142"/>
      <c r="N3" s="151"/>
      <c r="O3" s="151"/>
      <c r="P3" s="181"/>
      <c r="Q3" s="172"/>
    </row>
    <row r="4" spans="1:17" ht="77" x14ac:dyDescent="0.3">
      <c r="A4" s="182"/>
      <c r="B4" s="63" t="s">
        <v>249</v>
      </c>
      <c r="C4" s="63" t="s">
        <v>181</v>
      </c>
      <c r="D4" s="128" t="s">
        <v>366</v>
      </c>
      <c r="E4" s="63" t="s">
        <v>338</v>
      </c>
      <c r="F4" s="81" t="s">
        <v>329</v>
      </c>
      <c r="G4" s="122" t="s">
        <v>356</v>
      </c>
      <c r="H4" s="104" t="s">
        <v>296</v>
      </c>
      <c r="I4" s="111" t="s">
        <v>298</v>
      </c>
      <c r="J4" s="59"/>
      <c r="K4" s="116" t="s">
        <v>355</v>
      </c>
      <c r="L4" s="63" t="s">
        <v>328</v>
      </c>
      <c r="M4" s="61"/>
      <c r="N4" s="121" t="s">
        <v>358</v>
      </c>
      <c r="O4" s="121" t="s">
        <v>357</v>
      </c>
      <c r="P4" s="102" t="s">
        <v>297</v>
      </c>
      <c r="Q4" s="60"/>
    </row>
    <row r="5" spans="1:17" ht="77" x14ac:dyDescent="0.3">
      <c r="A5" s="182"/>
      <c r="B5" s="63" t="s">
        <v>249</v>
      </c>
      <c r="C5" s="63" t="s">
        <v>181</v>
      </c>
      <c r="D5" s="128" t="s">
        <v>366</v>
      </c>
      <c r="E5" s="63" t="s">
        <v>338</v>
      </c>
      <c r="F5" s="81" t="s">
        <v>329</v>
      </c>
      <c r="G5" s="122" t="s">
        <v>356</v>
      </c>
      <c r="H5" s="104" t="s">
        <v>296</v>
      </c>
      <c r="I5" s="111" t="s">
        <v>299</v>
      </c>
      <c r="J5" s="59"/>
      <c r="K5" s="116" t="s">
        <v>355</v>
      </c>
      <c r="L5" s="63" t="s">
        <v>328</v>
      </c>
      <c r="M5" s="61"/>
      <c r="N5" s="121" t="s">
        <v>358</v>
      </c>
      <c r="O5" s="121" t="s">
        <v>357</v>
      </c>
      <c r="P5" s="102" t="s">
        <v>297</v>
      </c>
      <c r="Q5" s="60"/>
    </row>
    <row r="6" spans="1:17" ht="77" x14ac:dyDescent="0.3">
      <c r="A6" s="182"/>
      <c r="B6" s="63" t="s">
        <v>249</v>
      </c>
      <c r="C6" s="63" t="s">
        <v>181</v>
      </c>
      <c r="D6" s="128" t="s">
        <v>366</v>
      </c>
      <c r="E6" s="63" t="s">
        <v>338</v>
      </c>
      <c r="F6" s="81" t="s">
        <v>329</v>
      </c>
      <c r="G6" s="122" t="s">
        <v>356</v>
      </c>
      <c r="H6" s="104" t="s">
        <v>296</v>
      </c>
      <c r="I6" s="111" t="s">
        <v>300</v>
      </c>
      <c r="J6" s="59"/>
      <c r="K6" s="116" t="s">
        <v>355</v>
      </c>
      <c r="L6" s="63" t="s">
        <v>328</v>
      </c>
      <c r="M6" s="61"/>
      <c r="N6" s="121" t="s">
        <v>358</v>
      </c>
      <c r="O6" s="121" t="s">
        <v>357</v>
      </c>
      <c r="P6" s="102" t="s">
        <v>297</v>
      </c>
      <c r="Q6" s="60"/>
    </row>
    <row r="7" spans="1:17" ht="77" x14ac:dyDescent="0.3">
      <c r="A7" s="182"/>
      <c r="B7" s="63" t="s">
        <v>249</v>
      </c>
      <c r="C7" s="63" t="s">
        <v>181</v>
      </c>
      <c r="D7" s="128" t="s">
        <v>366</v>
      </c>
      <c r="E7" s="63" t="s">
        <v>338</v>
      </c>
      <c r="F7" s="81" t="s">
        <v>329</v>
      </c>
      <c r="G7" s="122" t="s">
        <v>356</v>
      </c>
      <c r="H7" s="104" t="s">
        <v>296</v>
      </c>
      <c r="I7" s="111" t="s">
        <v>301</v>
      </c>
      <c r="J7" s="59"/>
      <c r="K7" s="116" t="s">
        <v>355</v>
      </c>
      <c r="L7" s="63" t="s">
        <v>328</v>
      </c>
      <c r="M7" s="61"/>
      <c r="N7" s="121" t="s">
        <v>358</v>
      </c>
      <c r="O7" s="121" t="s">
        <v>357</v>
      </c>
      <c r="P7" s="102" t="s">
        <v>297</v>
      </c>
      <c r="Q7" s="60"/>
    </row>
    <row r="8" spans="1:17" ht="77" x14ac:dyDescent="0.3">
      <c r="A8" s="182"/>
      <c r="B8" s="63" t="s">
        <v>249</v>
      </c>
      <c r="C8" s="63" t="s">
        <v>181</v>
      </c>
      <c r="D8" s="128" t="s">
        <v>366</v>
      </c>
      <c r="E8" s="63" t="s">
        <v>338</v>
      </c>
      <c r="F8" s="81" t="s">
        <v>329</v>
      </c>
      <c r="G8" s="122" t="s">
        <v>356</v>
      </c>
      <c r="H8" s="104" t="s">
        <v>296</v>
      </c>
      <c r="I8" s="111" t="s">
        <v>302</v>
      </c>
      <c r="J8" s="59"/>
      <c r="K8" s="116" t="s">
        <v>355</v>
      </c>
      <c r="L8" s="63" t="s">
        <v>328</v>
      </c>
      <c r="M8" s="61"/>
      <c r="N8" s="121" t="s">
        <v>358</v>
      </c>
      <c r="O8" s="121" t="s">
        <v>357</v>
      </c>
      <c r="P8" s="102" t="s">
        <v>297</v>
      </c>
      <c r="Q8" s="60"/>
    </row>
    <row r="9" spans="1:17" ht="77" x14ac:dyDescent="0.3">
      <c r="A9" s="182"/>
      <c r="B9" s="63" t="s">
        <v>249</v>
      </c>
      <c r="C9" s="63" t="s">
        <v>181</v>
      </c>
      <c r="D9" s="128" t="s">
        <v>366</v>
      </c>
      <c r="E9" s="63" t="s">
        <v>338</v>
      </c>
      <c r="F9" s="81" t="s">
        <v>329</v>
      </c>
      <c r="G9" s="122" t="s">
        <v>356</v>
      </c>
      <c r="H9" s="104" t="s">
        <v>296</v>
      </c>
      <c r="I9" s="111" t="s">
        <v>303</v>
      </c>
      <c r="J9" s="59"/>
      <c r="K9" s="116" t="s">
        <v>355</v>
      </c>
      <c r="L9" s="63" t="s">
        <v>328</v>
      </c>
      <c r="M9" s="61"/>
      <c r="N9" s="121" t="s">
        <v>358</v>
      </c>
      <c r="O9" s="121" t="s">
        <v>357</v>
      </c>
      <c r="P9" s="102" t="s">
        <v>297</v>
      </c>
      <c r="Q9" s="60"/>
    </row>
    <row r="10" spans="1:17" ht="77" x14ac:dyDescent="0.3">
      <c r="A10" s="182"/>
      <c r="B10" s="63" t="s">
        <v>249</v>
      </c>
      <c r="C10" s="63" t="s">
        <v>181</v>
      </c>
      <c r="D10" s="128" t="s">
        <v>366</v>
      </c>
      <c r="E10" s="63" t="s">
        <v>338</v>
      </c>
      <c r="F10" s="81" t="s">
        <v>329</v>
      </c>
      <c r="G10" s="122" t="s">
        <v>356</v>
      </c>
      <c r="H10" s="104" t="s">
        <v>296</v>
      </c>
      <c r="I10" s="111" t="s">
        <v>304</v>
      </c>
      <c r="J10" s="59"/>
      <c r="K10" s="116" t="s">
        <v>355</v>
      </c>
      <c r="L10" s="63" t="s">
        <v>328</v>
      </c>
      <c r="M10" s="61"/>
      <c r="N10" s="121" t="s">
        <v>358</v>
      </c>
      <c r="O10" s="121" t="s">
        <v>357</v>
      </c>
      <c r="P10" s="102" t="s">
        <v>297</v>
      </c>
      <c r="Q10" s="60"/>
    </row>
    <row r="11" spans="1:17" ht="77" x14ac:dyDescent="0.3">
      <c r="A11" s="182"/>
      <c r="B11" s="63" t="s">
        <v>249</v>
      </c>
      <c r="C11" s="63" t="s">
        <v>181</v>
      </c>
      <c r="D11" s="128" t="s">
        <v>366</v>
      </c>
      <c r="E11" s="63" t="s">
        <v>338</v>
      </c>
      <c r="F11" s="81" t="s">
        <v>329</v>
      </c>
      <c r="G11" s="122" t="s">
        <v>356</v>
      </c>
      <c r="H11" s="104" t="s">
        <v>296</v>
      </c>
      <c r="I11" s="111" t="s">
        <v>305</v>
      </c>
      <c r="J11" s="59"/>
      <c r="K11" s="116" t="s">
        <v>355</v>
      </c>
      <c r="L11" s="63" t="s">
        <v>328</v>
      </c>
      <c r="M11" s="61"/>
      <c r="N11" s="121" t="s">
        <v>358</v>
      </c>
      <c r="O11" s="121" t="s">
        <v>357</v>
      </c>
      <c r="P11" s="102" t="s">
        <v>297</v>
      </c>
      <c r="Q11" s="60"/>
    </row>
    <row r="12" spans="1:17" ht="77" x14ac:dyDescent="0.3">
      <c r="A12" s="182"/>
      <c r="B12" s="63" t="s">
        <v>249</v>
      </c>
      <c r="C12" s="63" t="s">
        <v>181</v>
      </c>
      <c r="D12" s="128" t="s">
        <v>366</v>
      </c>
      <c r="E12" s="63" t="s">
        <v>338</v>
      </c>
      <c r="F12" s="81" t="s">
        <v>329</v>
      </c>
      <c r="G12" s="122" t="s">
        <v>356</v>
      </c>
      <c r="H12" s="104" t="s">
        <v>296</v>
      </c>
      <c r="I12" s="111" t="s">
        <v>306</v>
      </c>
      <c r="J12" s="59"/>
      <c r="K12" s="116" t="s">
        <v>355</v>
      </c>
      <c r="L12" s="63" t="s">
        <v>328</v>
      </c>
      <c r="M12" s="61"/>
      <c r="N12" s="121" t="s">
        <v>358</v>
      </c>
      <c r="O12" s="121" t="s">
        <v>357</v>
      </c>
      <c r="P12" s="102" t="s">
        <v>297</v>
      </c>
      <c r="Q12" s="60"/>
    </row>
    <row r="13" spans="1:17" ht="77" x14ac:dyDescent="0.3">
      <c r="A13" s="182"/>
      <c r="B13" s="63" t="s">
        <v>249</v>
      </c>
      <c r="C13" s="63" t="s">
        <v>181</v>
      </c>
      <c r="D13" s="128" t="s">
        <v>366</v>
      </c>
      <c r="E13" s="63" t="s">
        <v>338</v>
      </c>
      <c r="F13" s="81" t="s">
        <v>329</v>
      </c>
      <c r="G13" s="122" t="s">
        <v>356</v>
      </c>
      <c r="H13" s="104" t="s">
        <v>296</v>
      </c>
      <c r="I13" s="111" t="s">
        <v>307</v>
      </c>
      <c r="J13" s="59"/>
      <c r="K13" s="116" t="s">
        <v>355</v>
      </c>
      <c r="L13" s="63" t="s">
        <v>328</v>
      </c>
      <c r="M13" s="61"/>
      <c r="N13" s="121" t="s">
        <v>358</v>
      </c>
      <c r="O13" s="121" t="s">
        <v>357</v>
      </c>
      <c r="P13" s="102" t="s">
        <v>297</v>
      </c>
      <c r="Q13" s="60"/>
    </row>
    <row r="14" spans="1:17" ht="77" x14ac:dyDescent="0.3">
      <c r="A14" s="182"/>
      <c r="B14" s="63" t="s">
        <v>249</v>
      </c>
      <c r="C14" s="63" t="s">
        <v>181</v>
      </c>
      <c r="D14" s="128" t="s">
        <v>366</v>
      </c>
      <c r="E14" s="63" t="s">
        <v>338</v>
      </c>
      <c r="F14" s="81" t="s">
        <v>329</v>
      </c>
      <c r="G14" s="122" t="s">
        <v>356</v>
      </c>
      <c r="H14" s="104" t="s">
        <v>296</v>
      </c>
      <c r="I14" s="111" t="s">
        <v>308</v>
      </c>
      <c r="J14" s="59"/>
      <c r="K14" s="116" t="s">
        <v>355</v>
      </c>
      <c r="L14" s="63" t="s">
        <v>328</v>
      </c>
      <c r="M14" s="61"/>
      <c r="N14" s="121" t="s">
        <v>358</v>
      </c>
      <c r="O14" s="121" t="s">
        <v>357</v>
      </c>
      <c r="P14" s="102" t="s">
        <v>297</v>
      </c>
      <c r="Q14" s="60"/>
    </row>
    <row r="15" spans="1:17" ht="77" x14ac:dyDescent="0.3">
      <c r="A15" s="182"/>
      <c r="B15" s="63" t="s">
        <v>249</v>
      </c>
      <c r="C15" s="63" t="s">
        <v>181</v>
      </c>
      <c r="D15" s="128" t="s">
        <v>366</v>
      </c>
      <c r="E15" s="63" t="s">
        <v>338</v>
      </c>
      <c r="F15" s="81" t="s">
        <v>329</v>
      </c>
      <c r="G15" s="122" t="s">
        <v>356</v>
      </c>
      <c r="H15" s="104" t="s">
        <v>296</v>
      </c>
      <c r="I15" s="111" t="s">
        <v>309</v>
      </c>
      <c r="J15" s="59"/>
      <c r="K15" s="116" t="s">
        <v>355</v>
      </c>
      <c r="L15" s="63" t="s">
        <v>328</v>
      </c>
      <c r="M15" s="61"/>
      <c r="N15" s="121" t="s">
        <v>358</v>
      </c>
      <c r="O15" s="121" t="s">
        <v>357</v>
      </c>
      <c r="P15" s="102" t="s">
        <v>297</v>
      </c>
      <c r="Q15" s="60"/>
    </row>
    <row r="16" spans="1:17" ht="77" x14ac:dyDescent="0.3">
      <c r="A16" s="182"/>
      <c r="B16" s="63" t="s">
        <v>249</v>
      </c>
      <c r="C16" s="63" t="s">
        <v>181</v>
      </c>
      <c r="D16" s="128" t="s">
        <v>366</v>
      </c>
      <c r="E16" s="63" t="s">
        <v>338</v>
      </c>
      <c r="F16" s="81" t="s">
        <v>329</v>
      </c>
      <c r="G16" s="122" t="s">
        <v>356</v>
      </c>
      <c r="H16" s="104" t="s">
        <v>296</v>
      </c>
      <c r="I16" s="111" t="s">
        <v>310</v>
      </c>
      <c r="J16" s="59"/>
      <c r="K16" s="116" t="s">
        <v>355</v>
      </c>
      <c r="L16" s="63" t="s">
        <v>328</v>
      </c>
      <c r="M16" s="61"/>
      <c r="N16" s="121" t="s">
        <v>358</v>
      </c>
      <c r="O16" s="121" t="s">
        <v>357</v>
      </c>
      <c r="P16" s="102" t="s">
        <v>297</v>
      </c>
      <c r="Q16" s="60"/>
    </row>
    <row r="17" spans="1:17" ht="77" x14ac:dyDescent="0.3">
      <c r="A17" s="182"/>
      <c r="B17" s="63" t="s">
        <v>249</v>
      </c>
      <c r="C17" s="63" t="s">
        <v>181</v>
      </c>
      <c r="D17" s="128" t="s">
        <v>366</v>
      </c>
      <c r="E17" s="63" t="s">
        <v>338</v>
      </c>
      <c r="F17" s="81" t="s">
        <v>329</v>
      </c>
      <c r="G17" s="122" t="s">
        <v>356</v>
      </c>
      <c r="H17" s="104" t="s">
        <v>296</v>
      </c>
      <c r="I17" s="111" t="s">
        <v>311</v>
      </c>
      <c r="J17" s="59"/>
      <c r="K17" s="116" t="s">
        <v>355</v>
      </c>
      <c r="L17" s="63" t="s">
        <v>328</v>
      </c>
      <c r="M17" s="61"/>
      <c r="N17" s="121" t="s">
        <v>358</v>
      </c>
      <c r="O17" s="121" t="s">
        <v>357</v>
      </c>
      <c r="P17" s="102" t="s">
        <v>297</v>
      </c>
      <c r="Q17" s="60"/>
    </row>
    <row r="18" spans="1:17" ht="77" x14ac:dyDescent="0.3">
      <c r="A18" s="182"/>
      <c r="B18" s="63" t="s">
        <v>249</v>
      </c>
      <c r="C18" s="63" t="s">
        <v>181</v>
      </c>
      <c r="D18" s="128" t="s">
        <v>366</v>
      </c>
      <c r="E18" s="63" t="s">
        <v>338</v>
      </c>
      <c r="F18" s="81" t="s">
        <v>329</v>
      </c>
      <c r="G18" s="122" t="s">
        <v>356</v>
      </c>
      <c r="H18" s="104" t="s">
        <v>296</v>
      </c>
      <c r="I18" s="111" t="s">
        <v>312</v>
      </c>
      <c r="J18" s="59"/>
      <c r="K18" s="116" t="s">
        <v>355</v>
      </c>
      <c r="L18" s="63" t="s">
        <v>328</v>
      </c>
      <c r="M18" s="61"/>
      <c r="N18" s="121" t="s">
        <v>358</v>
      </c>
      <c r="O18" s="121" t="s">
        <v>357</v>
      </c>
      <c r="P18" s="102" t="s">
        <v>297</v>
      </c>
      <c r="Q18" s="60"/>
    </row>
    <row r="19" spans="1:17" ht="77" x14ac:dyDescent="0.3">
      <c r="A19" s="182"/>
      <c r="B19" s="63" t="s">
        <v>249</v>
      </c>
      <c r="C19" s="63" t="s">
        <v>181</v>
      </c>
      <c r="D19" s="128" t="s">
        <v>366</v>
      </c>
      <c r="E19" s="63" t="s">
        <v>338</v>
      </c>
      <c r="F19" s="81" t="s">
        <v>329</v>
      </c>
      <c r="G19" s="122" t="s">
        <v>356</v>
      </c>
      <c r="H19" s="104" t="s">
        <v>296</v>
      </c>
      <c r="I19" s="111" t="s">
        <v>313</v>
      </c>
      <c r="J19" s="59"/>
      <c r="K19" s="116" t="s">
        <v>355</v>
      </c>
      <c r="L19" s="63" t="s">
        <v>328</v>
      </c>
      <c r="M19" s="61"/>
      <c r="N19" s="121" t="s">
        <v>358</v>
      </c>
      <c r="O19" s="121" t="s">
        <v>357</v>
      </c>
      <c r="P19" s="102" t="s">
        <v>297</v>
      </c>
      <c r="Q19" s="60"/>
    </row>
    <row r="20" spans="1:17" ht="77" x14ac:dyDescent="0.3">
      <c r="A20" s="182"/>
      <c r="B20" s="63" t="s">
        <v>249</v>
      </c>
      <c r="C20" s="63" t="s">
        <v>181</v>
      </c>
      <c r="D20" s="128" t="s">
        <v>366</v>
      </c>
      <c r="E20" s="63" t="s">
        <v>338</v>
      </c>
      <c r="F20" s="81" t="s">
        <v>329</v>
      </c>
      <c r="G20" s="122" t="s">
        <v>356</v>
      </c>
      <c r="H20" s="104" t="s">
        <v>296</v>
      </c>
      <c r="I20" s="111" t="s">
        <v>314</v>
      </c>
      <c r="J20" s="59"/>
      <c r="K20" s="116" t="s">
        <v>355</v>
      </c>
      <c r="L20" s="63" t="s">
        <v>328</v>
      </c>
      <c r="M20" s="61"/>
      <c r="N20" s="121" t="s">
        <v>358</v>
      </c>
      <c r="O20" s="121" t="s">
        <v>357</v>
      </c>
      <c r="P20" s="102" t="s">
        <v>297</v>
      </c>
      <c r="Q20" s="60"/>
    </row>
    <row r="21" spans="1:17" ht="77" x14ac:dyDescent="0.3">
      <c r="A21" s="182"/>
      <c r="B21" s="63" t="s">
        <v>249</v>
      </c>
      <c r="C21" s="63" t="s">
        <v>181</v>
      </c>
      <c r="D21" s="128" t="s">
        <v>366</v>
      </c>
      <c r="E21" s="63" t="s">
        <v>338</v>
      </c>
      <c r="F21" s="81" t="s">
        <v>329</v>
      </c>
      <c r="G21" s="122" t="s">
        <v>356</v>
      </c>
      <c r="H21" s="104" t="s">
        <v>296</v>
      </c>
      <c r="I21" s="111" t="s">
        <v>315</v>
      </c>
      <c r="J21" s="59"/>
      <c r="K21" s="116" t="s">
        <v>355</v>
      </c>
      <c r="L21" s="63" t="s">
        <v>328</v>
      </c>
      <c r="M21" s="61"/>
      <c r="N21" s="121" t="s">
        <v>358</v>
      </c>
      <c r="O21" s="121" t="s">
        <v>357</v>
      </c>
      <c r="P21" s="102" t="s">
        <v>297</v>
      </c>
      <c r="Q21" s="60"/>
    </row>
    <row r="22" spans="1:17" ht="77" x14ac:dyDescent="0.3">
      <c r="A22" s="182"/>
      <c r="B22" s="63" t="s">
        <v>249</v>
      </c>
      <c r="C22" s="63" t="s">
        <v>181</v>
      </c>
      <c r="D22" s="128" t="s">
        <v>366</v>
      </c>
      <c r="E22" s="63" t="s">
        <v>338</v>
      </c>
      <c r="F22" s="81" t="s">
        <v>329</v>
      </c>
      <c r="G22" s="122" t="s">
        <v>356</v>
      </c>
      <c r="H22" s="104" t="s">
        <v>296</v>
      </c>
      <c r="I22" s="111" t="s">
        <v>316</v>
      </c>
      <c r="J22" s="59"/>
      <c r="K22" s="116" t="s">
        <v>355</v>
      </c>
      <c r="L22" s="63" t="s">
        <v>328</v>
      </c>
      <c r="M22" s="61"/>
      <c r="N22" s="121" t="s">
        <v>358</v>
      </c>
      <c r="O22" s="121" t="s">
        <v>357</v>
      </c>
      <c r="P22" s="102" t="s">
        <v>297</v>
      </c>
      <c r="Q22" s="60"/>
    </row>
    <row r="23" spans="1:17" ht="77" x14ac:dyDescent="0.3">
      <c r="A23" s="182"/>
      <c r="B23" s="63" t="s">
        <v>249</v>
      </c>
      <c r="C23" s="63" t="s">
        <v>181</v>
      </c>
      <c r="D23" s="128" t="s">
        <v>366</v>
      </c>
      <c r="E23" s="63" t="s">
        <v>338</v>
      </c>
      <c r="F23" s="81" t="s">
        <v>329</v>
      </c>
      <c r="G23" s="122" t="s">
        <v>356</v>
      </c>
      <c r="H23" s="104" t="s">
        <v>296</v>
      </c>
      <c r="I23" s="111" t="s">
        <v>317</v>
      </c>
      <c r="J23" s="59"/>
      <c r="K23" s="116" t="s">
        <v>355</v>
      </c>
      <c r="L23" s="63" t="s">
        <v>328</v>
      </c>
      <c r="M23" s="61"/>
      <c r="N23" s="121" t="s">
        <v>358</v>
      </c>
      <c r="O23" s="121" t="s">
        <v>357</v>
      </c>
      <c r="P23" s="102" t="s">
        <v>297</v>
      </c>
      <c r="Q23" s="60"/>
    </row>
    <row r="24" spans="1:17" ht="77" x14ac:dyDescent="0.3">
      <c r="A24" s="182"/>
      <c r="B24" s="63" t="s">
        <v>249</v>
      </c>
      <c r="C24" s="63" t="s">
        <v>181</v>
      </c>
      <c r="D24" s="128" t="s">
        <v>366</v>
      </c>
      <c r="E24" s="63" t="s">
        <v>338</v>
      </c>
      <c r="F24" s="81" t="s">
        <v>329</v>
      </c>
      <c r="G24" s="122" t="s">
        <v>356</v>
      </c>
      <c r="H24" s="104" t="s">
        <v>296</v>
      </c>
      <c r="I24" s="111" t="s">
        <v>318</v>
      </c>
      <c r="J24" s="59"/>
      <c r="K24" s="116" t="s">
        <v>355</v>
      </c>
      <c r="L24" s="63" t="s">
        <v>328</v>
      </c>
      <c r="M24" s="61"/>
      <c r="N24" s="121" t="s">
        <v>358</v>
      </c>
      <c r="O24" s="121" t="s">
        <v>357</v>
      </c>
      <c r="P24" s="102" t="s">
        <v>297</v>
      </c>
      <c r="Q24" s="60"/>
    </row>
    <row r="25" spans="1:17" ht="77" x14ac:dyDescent="0.3">
      <c r="A25" s="182"/>
      <c r="B25" s="63" t="s">
        <v>249</v>
      </c>
      <c r="C25" s="63" t="s">
        <v>181</v>
      </c>
      <c r="D25" s="128" t="s">
        <v>366</v>
      </c>
      <c r="E25" s="63" t="s">
        <v>338</v>
      </c>
      <c r="F25" s="81" t="s">
        <v>329</v>
      </c>
      <c r="G25" s="122" t="s">
        <v>356</v>
      </c>
      <c r="H25" s="104" t="s">
        <v>296</v>
      </c>
      <c r="I25" s="111" t="s">
        <v>319</v>
      </c>
      <c r="J25" s="59"/>
      <c r="K25" s="116" t="s">
        <v>355</v>
      </c>
      <c r="L25" s="63" t="s">
        <v>328</v>
      </c>
      <c r="M25" s="61"/>
      <c r="N25" s="121" t="s">
        <v>358</v>
      </c>
      <c r="O25" s="121" t="s">
        <v>357</v>
      </c>
      <c r="P25" s="102" t="s">
        <v>297</v>
      </c>
      <c r="Q25" s="60"/>
    </row>
    <row r="26" spans="1:17" ht="77" x14ac:dyDescent="0.3">
      <c r="A26" s="182"/>
      <c r="B26" s="63" t="s">
        <v>249</v>
      </c>
      <c r="C26" s="63" t="s">
        <v>181</v>
      </c>
      <c r="D26" s="128" t="s">
        <v>366</v>
      </c>
      <c r="E26" s="63" t="s">
        <v>338</v>
      </c>
      <c r="F26" s="81" t="s">
        <v>329</v>
      </c>
      <c r="G26" s="122" t="s">
        <v>356</v>
      </c>
      <c r="H26" s="104" t="s">
        <v>296</v>
      </c>
      <c r="I26" s="111" t="s">
        <v>320</v>
      </c>
      <c r="J26" s="59"/>
      <c r="K26" s="116" t="s">
        <v>355</v>
      </c>
      <c r="L26" s="63" t="s">
        <v>328</v>
      </c>
      <c r="M26" s="61"/>
      <c r="N26" s="121" t="s">
        <v>358</v>
      </c>
      <c r="O26" s="121" t="s">
        <v>357</v>
      </c>
      <c r="P26" s="102" t="s">
        <v>297</v>
      </c>
      <c r="Q26" s="60"/>
    </row>
    <row r="27" spans="1:17" ht="77" x14ac:dyDescent="0.3">
      <c r="A27" s="182"/>
      <c r="B27" s="63" t="s">
        <v>249</v>
      </c>
      <c r="C27" s="63" t="s">
        <v>181</v>
      </c>
      <c r="D27" s="128" t="s">
        <v>366</v>
      </c>
      <c r="E27" s="63" t="s">
        <v>338</v>
      </c>
      <c r="F27" s="81" t="s">
        <v>329</v>
      </c>
      <c r="G27" s="122" t="s">
        <v>356</v>
      </c>
      <c r="H27" s="104" t="s">
        <v>296</v>
      </c>
      <c r="I27" s="111" t="s">
        <v>321</v>
      </c>
      <c r="J27" s="59"/>
      <c r="K27" s="116" t="s">
        <v>355</v>
      </c>
      <c r="L27" s="63" t="s">
        <v>328</v>
      </c>
      <c r="M27" s="61"/>
      <c r="N27" s="121" t="s">
        <v>358</v>
      </c>
      <c r="O27" s="121" t="s">
        <v>357</v>
      </c>
      <c r="P27" s="102" t="s">
        <v>297</v>
      </c>
      <c r="Q27" s="60"/>
    </row>
    <row r="28" spans="1:17" ht="77" x14ac:dyDescent="0.3">
      <c r="A28" s="182"/>
      <c r="B28" s="63" t="s">
        <v>249</v>
      </c>
      <c r="C28" s="63" t="s">
        <v>181</v>
      </c>
      <c r="D28" s="128" t="s">
        <v>366</v>
      </c>
      <c r="E28" s="63" t="s">
        <v>338</v>
      </c>
      <c r="F28" s="81" t="s">
        <v>329</v>
      </c>
      <c r="G28" s="122" t="s">
        <v>356</v>
      </c>
      <c r="H28" s="104" t="s">
        <v>296</v>
      </c>
      <c r="I28" s="111" t="s">
        <v>322</v>
      </c>
      <c r="J28" s="59"/>
      <c r="K28" s="116" t="s">
        <v>355</v>
      </c>
      <c r="L28" s="63" t="s">
        <v>328</v>
      </c>
      <c r="M28" s="61"/>
      <c r="N28" s="121" t="s">
        <v>358</v>
      </c>
      <c r="O28" s="121" t="s">
        <v>357</v>
      </c>
      <c r="P28" s="102" t="s">
        <v>297</v>
      </c>
      <c r="Q28" s="60"/>
    </row>
    <row r="29" spans="1:17" ht="77" x14ac:dyDescent="0.3">
      <c r="A29" s="182"/>
      <c r="B29" s="63" t="s">
        <v>249</v>
      </c>
      <c r="C29" s="63" t="s">
        <v>181</v>
      </c>
      <c r="D29" s="128" t="s">
        <v>366</v>
      </c>
      <c r="E29" s="63" t="s">
        <v>338</v>
      </c>
      <c r="F29" s="81" t="s">
        <v>329</v>
      </c>
      <c r="G29" s="122" t="s">
        <v>356</v>
      </c>
      <c r="H29" s="104" t="s">
        <v>296</v>
      </c>
      <c r="I29" s="111" t="s">
        <v>323</v>
      </c>
      <c r="J29" s="59"/>
      <c r="K29" s="116" t="s">
        <v>355</v>
      </c>
      <c r="L29" s="63" t="s">
        <v>328</v>
      </c>
      <c r="M29" s="61"/>
      <c r="N29" s="121" t="s">
        <v>358</v>
      </c>
      <c r="O29" s="121" t="s">
        <v>357</v>
      </c>
      <c r="P29" s="102" t="s">
        <v>297</v>
      </c>
      <c r="Q29" s="60"/>
    </row>
    <row r="30" spans="1:17" ht="77" x14ac:dyDescent="0.3">
      <c r="A30" s="182"/>
      <c r="B30" s="63" t="s">
        <v>249</v>
      </c>
      <c r="C30" s="63" t="s">
        <v>181</v>
      </c>
      <c r="D30" s="128" t="s">
        <v>366</v>
      </c>
      <c r="E30" s="63" t="s">
        <v>338</v>
      </c>
      <c r="F30" s="81" t="s">
        <v>329</v>
      </c>
      <c r="G30" s="122" t="s">
        <v>356</v>
      </c>
      <c r="H30" s="104" t="s">
        <v>296</v>
      </c>
      <c r="I30" s="111" t="s">
        <v>324</v>
      </c>
      <c r="J30" s="59"/>
      <c r="K30" s="116" t="s">
        <v>355</v>
      </c>
      <c r="L30" s="63" t="s">
        <v>328</v>
      </c>
      <c r="M30" s="61"/>
      <c r="N30" s="121" t="s">
        <v>358</v>
      </c>
      <c r="O30" s="121" t="s">
        <v>357</v>
      </c>
      <c r="P30" s="102" t="s">
        <v>297</v>
      </c>
      <c r="Q30" s="60"/>
    </row>
    <row r="31" spans="1:17" ht="77" x14ac:dyDescent="0.3">
      <c r="A31" s="182"/>
      <c r="B31" s="63" t="s">
        <v>249</v>
      </c>
      <c r="C31" s="63" t="s">
        <v>181</v>
      </c>
      <c r="D31" s="128" t="s">
        <v>366</v>
      </c>
      <c r="E31" s="63" t="s">
        <v>338</v>
      </c>
      <c r="F31" s="81" t="s">
        <v>329</v>
      </c>
      <c r="G31" s="122" t="s">
        <v>356</v>
      </c>
      <c r="H31" s="104" t="s">
        <v>296</v>
      </c>
      <c r="I31" s="111" t="s">
        <v>325</v>
      </c>
      <c r="J31" s="59"/>
      <c r="K31" s="116" t="s">
        <v>355</v>
      </c>
      <c r="L31" s="63" t="s">
        <v>328</v>
      </c>
      <c r="M31" s="61"/>
      <c r="N31" s="121" t="s">
        <v>358</v>
      </c>
      <c r="O31" s="121" t="s">
        <v>357</v>
      </c>
      <c r="P31" s="102" t="s">
        <v>297</v>
      </c>
      <c r="Q31" s="60"/>
    </row>
    <row r="32" spans="1:17" ht="77" x14ac:dyDescent="0.3">
      <c r="A32" s="182"/>
      <c r="B32" s="63" t="s">
        <v>249</v>
      </c>
      <c r="C32" s="63" t="s">
        <v>181</v>
      </c>
      <c r="D32" s="128" t="s">
        <v>366</v>
      </c>
      <c r="E32" s="63" t="s">
        <v>338</v>
      </c>
      <c r="F32" s="81" t="s">
        <v>329</v>
      </c>
      <c r="G32" s="122" t="s">
        <v>356</v>
      </c>
      <c r="H32" s="104" t="s">
        <v>296</v>
      </c>
      <c r="I32" s="111" t="s">
        <v>326</v>
      </c>
      <c r="J32" s="59"/>
      <c r="K32" s="116" t="s">
        <v>355</v>
      </c>
      <c r="L32" s="63" t="s">
        <v>328</v>
      </c>
      <c r="M32" s="61"/>
      <c r="N32" s="121" t="s">
        <v>358</v>
      </c>
      <c r="O32" s="121" t="s">
        <v>357</v>
      </c>
      <c r="P32" s="102" t="s">
        <v>297</v>
      </c>
      <c r="Q32" s="60"/>
    </row>
    <row r="33" spans="1:17" ht="77" x14ac:dyDescent="0.3">
      <c r="A33" s="182"/>
      <c r="B33" s="63" t="s">
        <v>249</v>
      </c>
      <c r="C33" s="63" t="s">
        <v>181</v>
      </c>
      <c r="D33" s="128" t="s">
        <v>366</v>
      </c>
      <c r="E33" s="63" t="s">
        <v>338</v>
      </c>
      <c r="F33" s="81" t="s">
        <v>329</v>
      </c>
      <c r="G33" s="122" t="s">
        <v>356</v>
      </c>
      <c r="H33" s="104" t="s">
        <v>296</v>
      </c>
      <c r="I33" s="111" t="s">
        <v>327</v>
      </c>
      <c r="J33" s="59"/>
      <c r="K33" s="116" t="s">
        <v>355</v>
      </c>
      <c r="L33" s="63" t="s">
        <v>328</v>
      </c>
      <c r="M33" s="61"/>
      <c r="N33" s="121" t="s">
        <v>358</v>
      </c>
      <c r="O33" s="121" t="s">
        <v>357</v>
      </c>
      <c r="P33" s="102" t="s">
        <v>297</v>
      </c>
      <c r="Q33" s="60"/>
    </row>
    <row r="34" spans="1:17" ht="17" x14ac:dyDescent="0.3">
      <c r="A34" s="30">
        <v>108</v>
      </c>
      <c r="B34" s="21"/>
      <c r="C34" s="21"/>
      <c r="D34" s="128"/>
      <c r="E34" s="21"/>
      <c r="F34" s="21"/>
      <c r="G34" s="21"/>
      <c r="H34" s="21"/>
      <c r="I34" s="104"/>
      <c r="J34" s="21"/>
      <c r="K34" s="21"/>
      <c r="L34" s="104"/>
      <c r="M34" s="21"/>
      <c r="N34" s="21"/>
      <c r="O34" s="21"/>
      <c r="P34" s="21"/>
      <c r="Q34" s="29"/>
    </row>
    <row r="35" spans="1:17" ht="17" x14ac:dyDescent="0.3">
      <c r="A35" s="30">
        <v>109</v>
      </c>
      <c r="B35" s="21"/>
      <c r="C35" s="21"/>
      <c r="D35" s="21"/>
      <c r="E35" s="21"/>
      <c r="F35" s="21"/>
      <c r="G35" s="21"/>
      <c r="H35" s="21"/>
      <c r="I35" s="104"/>
      <c r="J35" s="21"/>
      <c r="K35" s="21"/>
      <c r="L35" s="104"/>
      <c r="M35" s="21"/>
      <c r="N35" s="21"/>
      <c r="O35" s="21"/>
      <c r="P35" s="21"/>
      <c r="Q35" s="29"/>
    </row>
    <row r="36" spans="1:17" ht="17.5" thickBot="1" x14ac:dyDescent="0.35">
      <c r="A36" s="31">
        <v>110</v>
      </c>
      <c r="B36" s="22"/>
      <c r="C36" s="22"/>
      <c r="D36" s="22"/>
      <c r="E36" s="22"/>
      <c r="F36" s="22"/>
      <c r="G36" s="22"/>
      <c r="H36" s="22"/>
      <c r="I36" s="112"/>
      <c r="J36" s="22"/>
      <c r="K36" s="22"/>
      <c r="L36" s="112"/>
      <c r="M36" s="22"/>
      <c r="N36" s="22"/>
      <c r="O36" s="22"/>
      <c r="P36" s="22"/>
      <c r="Q36" s="23"/>
    </row>
    <row r="42" spans="1:17" x14ac:dyDescent="0.3">
      <c r="A42" s="28" t="s">
        <v>28</v>
      </c>
    </row>
    <row r="43" spans="1:17" x14ac:dyDescent="0.3">
      <c r="A43" s="19" t="s">
        <v>126</v>
      </c>
    </row>
    <row r="44" spans="1:17" x14ac:dyDescent="0.3">
      <c r="A44" s="19" t="s">
        <v>127</v>
      </c>
    </row>
    <row r="45" spans="1:17" x14ac:dyDescent="0.3">
      <c r="A45" s="19" t="s">
        <v>31</v>
      </c>
    </row>
    <row r="46" spans="1:17" x14ac:dyDescent="0.3">
      <c r="A46" s="19" t="s">
        <v>32</v>
      </c>
    </row>
    <row r="47" spans="1:17" x14ac:dyDescent="0.3">
      <c r="A47" s="19" t="s">
        <v>138</v>
      </c>
    </row>
    <row r="48" spans="1:17" x14ac:dyDescent="0.3">
      <c r="A48" s="19" t="s">
        <v>139</v>
      </c>
    </row>
    <row r="49" spans="1:1" x14ac:dyDescent="0.3">
      <c r="A49" s="19" t="s">
        <v>130</v>
      </c>
    </row>
    <row r="50" spans="1:1" x14ac:dyDescent="0.3">
      <c r="A50" s="19" t="s">
        <v>131</v>
      </c>
    </row>
    <row r="51" spans="1:1" x14ac:dyDescent="0.3">
      <c r="A51" s="19" t="s">
        <v>140</v>
      </c>
    </row>
    <row r="52" spans="1:1" x14ac:dyDescent="0.3">
      <c r="A52" s="19" t="s">
        <v>137</v>
      </c>
    </row>
    <row r="53" spans="1:1" x14ac:dyDescent="0.3">
      <c r="A53" s="43" t="s">
        <v>141</v>
      </c>
    </row>
    <row r="54" spans="1:1" x14ac:dyDescent="0.3">
      <c r="A54" s="19" t="s">
        <v>30</v>
      </c>
    </row>
  </sheetData>
  <mergeCells count="18">
    <mergeCell ref="E2:E3"/>
    <mergeCell ref="M2:M3"/>
    <mergeCell ref="N2:N3"/>
    <mergeCell ref="O2:O3"/>
    <mergeCell ref="A4:A33"/>
    <mergeCell ref="F2:F3"/>
    <mergeCell ref="A2:A3"/>
    <mergeCell ref="B2:B3"/>
    <mergeCell ref="C2:C3"/>
    <mergeCell ref="D2:D3"/>
    <mergeCell ref="Q2:Q3"/>
    <mergeCell ref="G2:G3"/>
    <mergeCell ref="H2:H3"/>
    <mergeCell ref="I2:I3"/>
    <mergeCell ref="J2:J3"/>
    <mergeCell ref="K2:K3"/>
    <mergeCell ref="L2:L3"/>
    <mergeCell ref="P2:P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heetViews>
  <sheetFormatPr defaultRowHeight="14.5" x14ac:dyDescent="0.3"/>
  <cols>
    <col min="2" max="2" width="15" customWidth="1"/>
    <col min="3" max="3" width="13.09765625" customWidth="1"/>
    <col min="4" max="4" width="13.3984375" customWidth="1"/>
    <col min="5" max="5" width="12.8984375" customWidth="1"/>
    <col min="6" max="6" width="13.69921875" customWidth="1"/>
    <col min="7" max="7" width="16.19921875" customWidth="1"/>
    <col min="8" max="8" width="14.8984375" customWidth="1"/>
    <col min="9" max="9" width="16.59765625" customWidth="1"/>
    <col min="10" max="10" width="15.69921875" customWidth="1"/>
    <col min="11" max="11" width="16.09765625" customWidth="1"/>
    <col min="12" max="12" width="14.8984375" customWidth="1"/>
    <col min="13" max="13" width="16.8984375" customWidth="1"/>
  </cols>
  <sheetData>
    <row r="1" spans="1:13" s="18" customFormat="1" ht="22" thickBot="1" x14ac:dyDescent="0.35">
      <c r="A1" s="44" t="s">
        <v>368</v>
      </c>
    </row>
    <row r="2" spans="1:13" ht="34" x14ac:dyDescent="0.3">
      <c r="A2" s="41" t="s">
        <v>0</v>
      </c>
      <c r="B2" s="38" t="s">
        <v>1</v>
      </c>
      <c r="C2" s="38" t="s">
        <v>2</v>
      </c>
      <c r="D2" s="38" t="s">
        <v>3</v>
      </c>
      <c r="E2" s="38" t="s">
        <v>4</v>
      </c>
      <c r="F2" s="38" t="s">
        <v>5</v>
      </c>
      <c r="G2" s="49" t="s">
        <v>147</v>
      </c>
      <c r="H2" s="49" t="s">
        <v>148</v>
      </c>
      <c r="I2" s="49" t="s">
        <v>149</v>
      </c>
      <c r="J2" s="38" t="s">
        <v>150</v>
      </c>
      <c r="K2" s="38" t="s">
        <v>151</v>
      </c>
      <c r="L2" s="38" t="s">
        <v>152</v>
      </c>
      <c r="M2" s="39" t="s">
        <v>153</v>
      </c>
    </row>
    <row r="3" spans="1:13" ht="72" customHeight="1" x14ac:dyDescent="0.3">
      <c r="A3" s="36">
        <v>107</v>
      </c>
      <c r="B3" s="63" t="s">
        <v>180</v>
      </c>
      <c r="C3" s="63" t="s">
        <v>181</v>
      </c>
      <c r="D3" s="63" t="s">
        <v>367</v>
      </c>
      <c r="E3" s="63" t="s">
        <v>338</v>
      </c>
      <c r="F3" s="81" t="s">
        <v>329</v>
      </c>
      <c r="G3" s="124">
        <v>1200000</v>
      </c>
      <c r="H3" s="124">
        <v>8500000</v>
      </c>
      <c r="I3" s="124">
        <v>9700000</v>
      </c>
      <c r="J3" s="130">
        <v>1185182</v>
      </c>
      <c r="K3" s="130">
        <v>8497050</v>
      </c>
      <c r="L3" s="130">
        <v>9682232</v>
      </c>
      <c r="M3" s="42">
        <v>99.82</v>
      </c>
    </row>
    <row r="4" spans="1:13" ht="18" customHeight="1" x14ac:dyDescent="0.3">
      <c r="A4" s="36">
        <v>108</v>
      </c>
      <c r="B4" s="40"/>
      <c r="C4" s="40"/>
      <c r="D4" s="40"/>
      <c r="E4" s="40"/>
      <c r="F4" s="40"/>
      <c r="G4" s="48"/>
      <c r="H4" s="48"/>
      <c r="I4" s="48"/>
      <c r="J4" s="40"/>
      <c r="K4" s="40"/>
      <c r="L4" s="40"/>
      <c r="M4" s="42"/>
    </row>
    <row r="5" spans="1:13" ht="18" customHeight="1" x14ac:dyDescent="0.3">
      <c r="A5" s="36">
        <v>109</v>
      </c>
      <c r="B5" s="40"/>
      <c r="C5" s="40"/>
      <c r="D5" s="40"/>
      <c r="E5" s="40"/>
      <c r="F5" s="40"/>
      <c r="G5" s="48"/>
      <c r="H5" s="48"/>
      <c r="I5" s="48"/>
      <c r="J5" s="40"/>
      <c r="K5" s="40"/>
      <c r="L5" s="40"/>
      <c r="M5" s="42"/>
    </row>
    <row r="6" spans="1:13" ht="18" customHeight="1" thickBot="1" x14ac:dyDescent="0.35">
      <c r="A6" s="37">
        <v>110</v>
      </c>
      <c r="B6" s="22"/>
      <c r="C6" s="22"/>
      <c r="D6" s="22"/>
      <c r="E6" s="22"/>
      <c r="F6" s="22"/>
      <c r="G6" s="50"/>
      <c r="H6" s="50"/>
      <c r="I6" s="50"/>
      <c r="J6" s="22"/>
      <c r="K6" s="22"/>
      <c r="L6" s="22"/>
      <c r="M6" s="23"/>
    </row>
    <row r="9" spans="1:13" x14ac:dyDescent="0.3">
      <c r="E9" s="10"/>
    </row>
    <row r="10" spans="1:13" ht="17" x14ac:dyDescent="0.3">
      <c r="A10" s="47" t="s">
        <v>28</v>
      </c>
    </row>
    <row r="11" spans="1:13" ht="17" x14ac:dyDescent="0.3">
      <c r="A11" s="46" t="s">
        <v>154</v>
      </c>
    </row>
    <row r="12" spans="1:13" ht="17" x14ac:dyDescent="0.3">
      <c r="A12" s="46" t="s">
        <v>155</v>
      </c>
    </row>
    <row r="13" spans="1:13" ht="17" x14ac:dyDescent="0.3">
      <c r="A13" s="46" t="s">
        <v>156</v>
      </c>
    </row>
    <row r="14" spans="1:13" ht="17" x14ac:dyDescent="0.3">
      <c r="A14" s="46" t="s">
        <v>157</v>
      </c>
    </row>
    <row r="15" spans="1:13" ht="17" x14ac:dyDescent="0.3">
      <c r="A15" s="46" t="s">
        <v>158</v>
      </c>
    </row>
    <row r="16" spans="1:13" ht="17" x14ac:dyDescent="0.3">
      <c r="A16" s="46" t="s">
        <v>159</v>
      </c>
    </row>
    <row r="17" spans="1:1" ht="17" x14ac:dyDescent="0.3">
      <c r="A17" s="46" t="s">
        <v>160</v>
      </c>
    </row>
    <row r="18" spans="1:1" ht="17" x14ac:dyDescent="0.3">
      <c r="A18" s="46" t="s">
        <v>161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4.5" x14ac:dyDescent="0.3"/>
  <cols>
    <col min="2" max="2" width="13.59765625" customWidth="1"/>
    <col min="3" max="4" width="12.69921875" customWidth="1"/>
    <col min="5" max="5" width="12.09765625" customWidth="1"/>
    <col min="6" max="6" width="12.59765625" customWidth="1"/>
    <col min="7" max="7" width="13" customWidth="1"/>
    <col min="8" max="8" width="17.09765625" customWidth="1"/>
    <col min="9" max="9" width="13.59765625" customWidth="1"/>
    <col min="10" max="10" width="14" customWidth="1"/>
    <col min="11" max="12" width="14.3984375" customWidth="1"/>
    <col min="13" max="13" width="13.09765625" customWidth="1"/>
    <col min="14" max="14" width="13" customWidth="1"/>
    <col min="15" max="15" width="13.69921875" customWidth="1"/>
  </cols>
  <sheetData>
    <row r="1" spans="1:15" s="18" customFormat="1" ht="22" thickBot="1" x14ac:dyDescent="0.35">
      <c r="A1" s="44" t="s">
        <v>162</v>
      </c>
    </row>
    <row r="2" spans="1:15" ht="66.75" customHeight="1" x14ac:dyDescent="0.3">
      <c r="A2" s="41" t="s">
        <v>0</v>
      </c>
      <c r="B2" s="38" t="s">
        <v>1</v>
      </c>
      <c r="C2" s="38" t="s">
        <v>2</v>
      </c>
      <c r="D2" s="38" t="s">
        <v>3</v>
      </c>
      <c r="E2" s="38" t="s">
        <v>4</v>
      </c>
      <c r="F2" s="38" t="s">
        <v>5</v>
      </c>
      <c r="G2" s="38" t="s">
        <v>163</v>
      </c>
      <c r="H2" s="38" t="s">
        <v>164</v>
      </c>
      <c r="I2" s="38" t="s">
        <v>165</v>
      </c>
      <c r="J2" s="38" t="s">
        <v>166</v>
      </c>
      <c r="K2" s="38" t="s">
        <v>167</v>
      </c>
      <c r="L2" s="38" t="s">
        <v>168</v>
      </c>
      <c r="M2" s="38" t="s">
        <v>169</v>
      </c>
      <c r="N2" s="38" t="s">
        <v>170</v>
      </c>
      <c r="O2" s="39" t="s">
        <v>171</v>
      </c>
    </row>
    <row r="3" spans="1:15" s="66" customFormat="1" ht="74.150000000000006" customHeight="1" x14ac:dyDescent="0.3">
      <c r="A3" s="117">
        <v>107</v>
      </c>
      <c r="B3" s="63" t="s">
        <v>360</v>
      </c>
      <c r="C3" s="63" t="s">
        <v>361</v>
      </c>
      <c r="D3" s="63" t="s">
        <v>366</v>
      </c>
      <c r="E3" s="63" t="s">
        <v>362</v>
      </c>
      <c r="F3" s="63" t="s">
        <v>363</v>
      </c>
      <c r="G3" s="188">
        <v>1500000</v>
      </c>
      <c r="H3" s="188">
        <v>15000000</v>
      </c>
      <c r="I3" s="125">
        <v>5082640</v>
      </c>
      <c r="J3" s="125">
        <v>1758000</v>
      </c>
      <c r="K3" s="125">
        <f>I3+J3</f>
        <v>6840640</v>
      </c>
      <c r="L3" s="129">
        <f>K3/H3</f>
        <v>0.45604266666666665</v>
      </c>
      <c r="M3" s="185">
        <f>K3+K4+K5+K6</f>
        <v>6840640</v>
      </c>
      <c r="N3" s="188">
        <v>15000000</v>
      </c>
      <c r="O3" s="191">
        <f>M3/N3</f>
        <v>0.45604266666666665</v>
      </c>
    </row>
    <row r="4" spans="1:15" ht="18" customHeight="1" x14ac:dyDescent="0.3">
      <c r="A4" s="36">
        <v>108</v>
      </c>
      <c r="B4" s="40"/>
      <c r="C4" s="40"/>
      <c r="D4" s="40"/>
      <c r="E4" s="40"/>
      <c r="F4" s="40"/>
      <c r="G4" s="146"/>
      <c r="H4" s="189"/>
      <c r="I4" s="11"/>
      <c r="J4" s="11"/>
      <c r="K4" s="11"/>
      <c r="L4" s="40"/>
      <c r="M4" s="186"/>
      <c r="N4" s="189"/>
      <c r="O4" s="191"/>
    </row>
    <row r="5" spans="1:15" ht="18" customHeight="1" x14ac:dyDescent="0.3">
      <c r="A5" s="36">
        <v>109</v>
      </c>
      <c r="B5" s="40"/>
      <c r="C5" s="40"/>
      <c r="D5" s="40"/>
      <c r="E5" s="40"/>
      <c r="F5" s="40"/>
      <c r="G5" s="146"/>
      <c r="H5" s="189"/>
      <c r="I5" s="11"/>
      <c r="J5" s="11"/>
      <c r="K5" s="11"/>
      <c r="L5" s="40"/>
      <c r="M5" s="186"/>
      <c r="N5" s="189"/>
      <c r="O5" s="191"/>
    </row>
    <row r="6" spans="1:15" ht="18" customHeight="1" thickBot="1" x14ac:dyDescent="0.35">
      <c r="A6" s="37">
        <v>110</v>
      </c>
      <c r="B6" s="22"/>
      <c r="C6" s="22"/>
      <c r="D6" s="22"/>
      <c r="E6" s="22"/>
      <c r="F6" s="22"/>
      <c r="G6" s="193"/>
      <c r="H6" s="190"/>
      <c r="I6" s="14"/>
      <c r="J6" s="14"/>
      <c r="K6" s="14"/>
      <c r="L6" s="22"/>
      <c r="M6" s="187"/>
      <c r="N6" s="190"/>
      <c r="O6" s="192"/>
    </row>
    <row r="10" spans="1:15" ht="17" x14ac:dyDescent="0.3">
      <c r="A10" s="47" t="s">
        <v>28</v>
      </c>
    </row>
    <row r="11" spans="1:15" ht="17" x14ac:dyDescent="0.3">
      <c r="A11" s="46" t="s">
        <v>142</v>
      </c>
    </row>
    <row r="12" spans="1:15" ht="17" x14ac:dyDescent="0.3">
      <c r="A12" s="46" t="s">
        <v>143</v>
      </c>
    </row>
    <row r="13" spans="1:15" ht="17" x14ac:dyDescent="0.3">
      <c r="A13" s="46" t="s">
        <v>144</v>
      </c>
    </row>
    <row r="14" spans="1:15" ht="17" x14ac:dyDescent="0.3">
      <c r="A14" s="46" t="s">
        <v>145</v>
      </c>
    </row>
    <row r="15" spans="1:15" ht="17" x14ac:dyDescent="0.3">
      <c r="A15" s="46" t="s">
        <v>172</v>
      </c>
    </row>
    <row r="16" spans="1:15" ht="17" x14ac:dyDescent="0.3">
      <c r="A16" s="46" t="s">
        <v>173</v>
      </c>
    </row>
    <row r="17" spans="1:1" ht="17" x14ac:dyDescent="0.3">
      <c r="A17" s="46" t="s">
        <v>174</v>
      </c>
    </row>
  </sheetData>
  <mergeCells count="5">
    <mergeCell ref="M3:M6"/>
    <mergeCell ref="N3:N6"/>
    <mergeCell ref="O3:O6"/>
    <mergeCell ref="G3:G6"/>
    <mergeCell ref="H3:H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heetViews>
  <sheetFormatPr defaultColWidth="9.09765625" defaultRowHeight="14.5" x14ac:dyDescent="0.3"/>
  <cols>
    <col min="1" max="1" width="5.09765625" style="66" customWidth="1"/>
    <col min="2" max="2" width="10.69921875" style="66" customWidth="1"/>
    <col min="3" max="4" width="10.296875" style="66" customWidth="1"/>
    <col min="5" max="7" width="8.59765625" style="66" customWidth="1"/>
    <col min="8" max="8" width="10.296875" style="74" bestFit="1" customWidth="1"/>
    <col min="9" max="9" width="16.09765625" style="76" bestFit="1" customWidth="1"/>
    <col min="10" max="10" width="81.69921875" style="74" bestFit="1" customWidth="1"/>
    <col min="11" max="11" width="10.296875" style="66" customWidth="1"/>
    <col min="12" max="12" width="12.69921875" style="66" customWidth="1"/>
    <col min="13" max="13" width="14.09765625" style="66" customWidth="1"/>
    <col min="14" max="15" width="10.69921875" style="66" customWidth="1"/>
    <col min="16" max="16384" width="9.09765625" style="66"/>
  </cols>
  <sheetData>
    <row r="1" spans="1:15" ht="22" thickBot="1" x14ac:dyDescent="0.5">
      <c r="A1" s="67" t="s">
        <v>33</v>
      </c>
    </row>
    <row r="2" spans="1:15" ht="33" customHeight="1" x14ac:dyDescent="0.3">
      <c r="A2" s="139" t="s">
        <v>0</v>
      </c>
      <c r="B2" s="141" t="s">
        <v>34</v>
      </c>
      <c r="C2" s="145" t="s">
        <v>78</v>
      </c>
      <c r="D2" s="145" t="s">
        <v>76</v>
      </c>
      <c r="E2" s="145" t="s">
        <v>79</v>
      </c>
      <c r="F2" s="145" t="s">
        <v>80</v>
      </c>
      <c r="G2" s="145" t="s">
        <v>81</v>
      </c>
      <c r="H2" s="141" t="s">
        <v>35</v>
      </c>
      <c r="I2" s="141" t="s">
        <v>36</v>
      </c>
      <c r="J2" s="145" t="s">
        <v>82</v>
      </c>
      <c r="K2" s="145" t="s">
        <v>83</v>
      </c>
      <c r="L2" s="145" t="s">
        <v>84</v>
      </c>
      <c r="M2" s="141" t="s">
        <v>175</v>
      </c>
      <c r="N2" s="141" t="s">
        <v>37</v>
      </c>
      <c r="O2" s="143"/>
    </row>
    <row r="3" spans="1:15" ht="16.5" customHeight="1" x14ac:dyDescent="0.3">
      <c r="A3" s="140"/>
      <c r="B3" s="142"/>
      <c r="C3" s="146"/>
      <c r="D3" s="146"/>
      <c r="E3" s="146"/>
      <c r="F3" s="146"/>
      <c r="G3" s="146"/>
      <c r="H3" s="142"/>
      <c r="I3" s="142"/>
      <c r="J3" s="146"/>
      <c r="K3" s="146"/>
      <c r="L3" s="146"/>
      <c r="M3" s="142"/>
      <c r="N3" s="142"/>
      <c r="O3" s="144"/>
    </row>
    <row r="4" spans="1:15" ht="17" x14ac:dyDescent="0.3">
      <c r="A4" s="140"/>
      <c r="B4" s="142"/>
      <c r="C4" s="147"/>
      <c r="D4" s="147"/>
      <c r="E4" s="147"/>
      <c r="F4" s="147"/>
      <c r="G4" s="147"/>
      <c r="H4" s="142"/>
      <c r="I4" s="142"/>
      <c r="J4" s="147"/>
      <c r="K4" s="147"/>
      <c r="L4" s="147"/>
      <c r="M4" s="142"/>
      <c r="N4" s="55" t="s">
        <v>38</v>
      </c>
      <c r="O4" s="65" t="s">
        <v>39</v>
      </c>
    </row>
    <row r="5" spans="1:15" ht="99" x14ac:dyDescent="0.3">
      <c r="A5" s="138"/>
      <c r="B5" s="63" t="s">
        <v>180</v>
      </c>
      <c r="C5" s="63" t="s">
        <v>180</v>
      </c>
      <c r="D5" s="63" t="s">
        <v>181</v>
      </c>
      <c r="E5" s="126" t="s">
        <v>366</v>
      </c>
      <c r="F5" s="63" t="s">
        <v>338</v>
      </c>
      <c r="G5" s="81" t="s">
        <v>333</v>
      </c>
      <c r="H5" s="79" t="s">
        <v>191</v>
      </c>
      <c r="J5" s="63" t="s">
        <v>342</v>
      </c>
      <c r="K5" s="123" t="s">
        <v>341</v>
      </c>
      <c r="L5" s="55"/>
      <c r="M5" s="55"/>
      <c r="N5" s="55">
        <v>3</v>
      </c>
      <c r="O5" s="65">
        <v>80</v>
      </c>
    </row>
    <row r="6" spans="1:15" ht="99" x14ac:dyDescent="0.3">
      <c r="A6" s="138"/>
      <c r="B6" s="63" t="s">
        <v>180</v>
      </c>
      <c r="C6" s="63" t="s">
        <v>180</v>
      </c>
      <c r="D6" s="63" t="s">
        <v>181</v>
      </c>
      <c r="E6" s="126" t="s">
        <v>366</v>
      </c>
      <c r="F6" s="63" t="s">
        <v>338</v>
      </c>
      <c r="G6" s="81" t="s">
        <v>333</v>
      </c>
      <c r="H6" s="63"/>
      <c r="I6" s="79" t="s">
        <v>192</v>
      </c>
      <c r="J6" s="63" t="s">
        <v>343</v>
      </c>
      <c r="K6" s="123" t="s">
        <v>341</v>
      </c>
      <c r="L6" s="55"/>
      <c r="M6" s="55"/>
      <c r="N6" s="55">
        <v>4</v>
      </c>
      <c r="O6" s="65">
        <v>3</v>
      </c>
    </row>
    <row r="7" spans="1:15" ht="99" x14ac:dyDescent="0.3">
      <c r="A7" s="138"/>
      <c r="B7" s="63" t="s">
        <v>180</v>
      </c>
      <c r="C7" s="63" t="s">
        <v>180</v>
      </c>
      <c r="D7" s="63" t="s">
        <v>181</v>
      </c>
      <c r="E7" s="126" t="s">
        <v>366</v>
      </c>
      <c r="F7" s="63" t="s">
        <v>338</v>
      </c>
      <c r="G7" s="81" t="s">
        <v>329</v>
      </c>
      <c r="H7" s="63" t="s">
        <v>197</v>
      </c>
      <c r="I7" s="79"/>
      <c r="J7" s="63" t="s">
        <v>189</v>
      </c>
      <c r="K7" s="123" t="s">
        <v>341</v>
      </c>
      <c r="L7" s="118"/>
      <c r="M7" s="118"/>
      <c r="N7" s="118">
        <v>1</v>
      </c>
      <c r="O7" s="119">
        <v>0</v>
      </c>
    </row>
    <row r="8" spans="1:15" ht="99" x14ac:dyDescent="0.3">
      <c r="A8" s="138"/>
      <c r="B8" s="63" t="s">
        <v>180</v>
      </c>
      <c r="C8" s="63" t="s">
        <v>180</v>
      </c>
      <c r="D8" s="63" t="s">
        <v>181</v>
      </c>
      <c r="E8" s="126" t="s">
        <v>366</v>
      </c>
      <c r="F8" s="63" t="s">
        <v>338</v>
      </c>
      <c r="G8" s="81" t="s">
        <v>329</v>
      </c>
      <c r="H8" s="79" t="s">
        <v>196</v>
      </c>
      <c r="J8" s="63" t="s">
        <v>345</v>
      </c>
      <c r="K8" s="123" t="s">
        <v>341</v>
      </c>
      <c r="L8" s="118"/>
      <c r="M8" s="118"/>
      <c r="N8" s="118">
        <v>1</v>
      </c>
      <c r="O8" s="119">
        <v>0</v>
      </c>
    </row>
    <row r="9" spans="1:15" ht="99" x14ac:dyDescent="0.3">
      <c r="A9" s="138"/>
      <c r="B9" s="63" t="s">
        <v>180</v>
      </c>
      <c r="C9" s="63" t="s">
        <v>180</v>
      </c>
      <c r="D9" s="63" t="s">
        <v>181</v>
      </c>
      <c r="E9" s="126" t="s">
        <v>366</v>
      </c>
      <c r="F9" s="63" t="s">
        <v>338</v>
      </c>
      <c r="G9" s="81" t="s">
        <v>333</v>
      </c>
      <c r="H9" s="63"/>
      <c r="I9" s="79" t="s">
        <v>193</v>
      </c>
      <c r="J9" s="63" t="s">
        <v>344</v>
      </c>
      <c r="K9" s="123" t="s">
        <v>341</v>
      </c>
      <c r="L9" s="55"/>
      <c r="M9" s="55"/>
      <c r="N9" s="55">
        <v>1</v>
      </c>
      <c r="O9" s="65">
        <v>0</v>
      </c>
    </row>
    <row r="10" spans="1:15" ht="99" x14ac:dyDescent="0.3">
      <c r="A10" s="138"/>
      <c r="B10" s="63" t="s">
        <v>180</v>
      </c>
      <c r="C10" s="63" t="s">
        <v>180</v>
      </c>
      <c r="D10" s="63" t="s">
        <v>181</v>
      </c>
      <c r="E10" s="126" t="s">
        <v>366</v>
      </c>
      <c r="F10" s="63" t="s">
        <v>338</v>
      </c>
      <c r="G10" s="81" t="s">
        <v>333</v>
      </c>
      <c r="H10" s="63"/>
      <c r="I10" s="79" t="s">
        <v>194</v>
      </c>
      <c r="J10" s="63" t="s">
        <v>188</v>
      </c>
      <c r="K10" s="123" t="s">
        <v>341</v>
      </c>
      <c r="L10" s="55"/>
      <c r="M10" s="55"/>
      <c r="N10" s="55">
        <v>1</v>
      </c>
      <c r="O10" s="65">
        <v>0</v>
      </c>
    </row>
    <row r="11" spans="1:15" ht="99" x14ac:dyDescent="0.3">
      <c r="A11" s="138"/>
      <c r="B11" s="63" t="s">
        <v>180</v>
      </c>
      <c r="C11" s="63" t="s">
        <v>180</v>
      </c>
      <c r="D11" s="63" t="s">
        <v>181</v>
      </c>
      <c r="E11" s="126" t="s">
        <v>366</v>
      </c>
      <c r="F11" s="63" t="s">
        <v>338</v>
      </c>
      <c r="G11" s="81" t="s">
        <v>333</v>
      </c>
      <c r="H11" s="63"/>
      <c r="I11" s="79" t="s">
        <v>195</v>
      </c>
      <c r="J11" s="63" t="s">
        <v>190</v>
      </c>
      <c r="K11" s="123" t="s">
        <v>341</v>
      </c>
      <c r="L11" s="55"/>
      <c r="M11" s="55"/>
      <c r="N11" s="55">
        <v>1</v>
      </c>
      <c r="O11" s="65">
        <v>0</v>
      </c>
    </row>
    <row r="12" spans="1:15" ht="17" x14ac:dyDescent="0.3">
      <c r="A12" s="62">
        <v>108</v>
      </c>
      <c r="B12" s="55"/>
      <c r="C12" s="55"/>
      <c r="D12" s="55"/>
      <c r="E12" s="55"/>
      <c r="F12" s="55"/>
      <c r="G12" s="55"/>
      <c r="H12" s="63"/>
      <c r="I12" s="77"/>
      <c r="J12" s="63"/>
      <c r="K12" s="55"/>
      <c r="L12" s="55"/>
      <c r="M12" s="55"/>
      <c r="N12" s="55"/>
      <c r="O12" s="65"/>
    </row>
    <row r="13" spans="1:15" ht="17" x14ac:dyDescent="0.3">
      <c r="A13" s="62">
        <v>109</v>
      </c>
      <c r="B13" s="55"/>
      <c r="C13" s="55"/>
      <c r="D13" s="55"/>
      <c r="E13" s="55"/>
      <c r="F13" s="55"/>
      <c r="G13" s="55"/>
      <c r="H13" s="63"/>
      <c r="I13" s="77"/>
      <c r="J13" s="63"/>
      <c r="K13" s="55"/>
      <c r="L13" s="55"/>
      <c r="M13" s="55"/>
      <c r="N13" s="55"/>
      <c r="O13" s="65"/>
    </row>
    <row r="14" spans="1:15" ht="17.5" thickBot="1" x14ac:dyDescent="0.35">
      <c r="A14" s="69">
        <v>110</v>
      </c>
      <c r="B14" s="70"/>
      <c r="C14" s="70"/>
      <c r="D14" s="70"/>
      <c r="E14" s="70"/>
      <c r="F14" s="70"/>
      <c r="G14" s="70"/>
      <c r="H14" s="75"/>
      <c r="I14" s="78"/>
      <c r="J14" s="75"/>
      <c r="K14" s="70"/>
      <c r="L14" s="70"/>
      <c r="M14" s="70"/>
      <c r="N14" s="70"/>
      <c r="O14" s="72"/>
    </row>
    <row r="18" spans="1:1" x14ac:dyDescent="0.3">
      <c r="A18" s="73" t="s">
        <v>28</v>
      </c>
    </row>
    <row r="19" spans="1:1" x14ac:dyDescent="0.3">
      <c r="A19" s="51" t="s">
        <v>182</v>
      </c>
    </row>
    <row r="20" spans="1:1" x14ac:dyDescent="0.3">
      <c r="A20" s="51" t="s">
        <v>183</v>
      </c>
    </row>
    <row r="21" spans="1:1" x14ac:dyDescent="0.3">
      <c r="A21" s="51" t="s">
        <v>184</v>
      </c>
    </row>
    <row r="22" spans="1:1" x14ac:dyDescent="0.3">
      <c r="A22" s="51" t="s">
        <v>185</v>
      </c>
    </row>
    <row r="23" spans="1:1" x14ac:dyDescent="0.3">
      <c r="A23" s="51" t="s">
        <v>186</v>
      </c>
    </row>
    <row r="24" spans="1:1" x14ac:dyDescent="0.3">
      <c r="A24" s="51" t="s">
        <v>187</v>
      </c>
    </row>
    <row r="25" spans="1:1" x14ac:dyDescent="0.3">
      <c r="A25" s="51" t="s">
        <v>43</v>
      </c>
    </row>
  </sheetData>
  <mergeCells count="15">
    <mergeCell ref="M2:M4"/>
    <mergeCell ref="N2:O3"/>
    <mergeCell ref="C2:C4"/>
    <mergeCell ref="D2:D4"/>
    <mergeCell ref="E2:E4"/>
    <mergeCell ref="F2:F4"/>
    <mergeCell ref="G2:G4"/>
    <mergeCell ref="J2:J4"/>
    <mergeCell ref="K2:K4"/>
    <mergeCell ref="L2:L4"/>
    <mergeCell ref="A5:A11"/>
    <mergeCell ref="A2:A4"/>
    <mergeCell ref="B2:B4"/>
    <mergeCell ref="H2:H4"/>
    <mergeCell ref="I2:I4"/>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heetViews>
  <sheetFormatPr defaultRowHeight="14.5" x14ac:dyDescent="0.3"/>
  <cols>
    <col min="2" max="6" width="10.69921875" customWidth="1"/>
    <col min="7" max="7" width="39.296875" customWidth="1"/>
    <col min="8" max="10" width="10.69921875" customWidth="1"/>
    <col min="11" max="11" width="17.3984375" customWidth="1"/>
    <col min="12" max="13" width="10.69921875" customWidth="1"/>
  </cols>
  <sheetData>
    <row r="1" spans="1:13" ht="22" thickBot="1" x14ac:dyDescent="0.5">
      <c r="A1" s="20" t="s">
        <v>44</v>
      </c>
    </row>
    <row r="2" spans="1:13" ht="33" customHeight="1" x14ac:dyDescent="0.3">
      <c r="A2" s="136" t="s">
        <v>0</v>
      </c>
      <c r="B2" s="148" t="s">
        <v>53</v>
      </c>
      <c r="C2" s="133" t="s">
        <v>1</v>
      </c>
      <c r="D2" s="148" t="s">
        <v>76</v>
      </c>
      <c r="E2" s="133" t="s">
        <v>3</v>
      </c>
      <c r="F2" s="133" t="s">
        <v>4</v>
      </c>
      <c r="G2" s="133" t="s">
        <v>5</v>
      </c>
      <c r="H2" s="150" t="s">
        <v>35</v>
      </c>
      <c r="I2" s="148" t="s">
        <v>77</v>
      </c>
      <c r="J2" s="133" t="s">
        <v>29</v>
      </c>
      <c r="K2" s="141" t="s">
        <v>176</v>
      </c>
      <c r="L2" s="133" t="s">
        <v>37</v>
      </c>
      <c r="M2" s="135"/>
    </row>
    <row r="3" spans="1:13" ht="17" x14ac:dyDescent="0.3">
      <c r="A3" s="137"/>
      <c r="B3" s="149"/>
      <c r="C3" s="134"/>
      <c r="D3" s="149"/>
      <c r="E3" s="134"/>
      <c r="F3" s="134"/>
      <c r="G3" s="134"/>
      <c r="H3" s="151"/>
      <c r="I3" s="149"/>
      <c r="J3" s="134"/>
      <c r="K3" s="142"/>
      <c r="L3" s="1" t="s">
        <v>38</v>
      </c>
      <c r="M3" s="13" t="s">
        <v>39</v>
      </c>
    </row>
    <row r="4" spans="1:13" s="66" customFormat="1" ht="77" x14ac:dyDescent="0.3">
      <c r="A4" s="62">
        <v>107</v>
      </c>
      <c r="B4" s="63" t="s">
        <v>180</v>
      </c>
      <c r="C4" s="63" t="s">
        <v>180</v>
      </c>
      <c r="D4" s="63" t="s">
        <v>181</v>
      </c>
      <c r="E4" s="126" t="s">
        <v>366</v>
      </c>
      <c r="F4" s="63" t="s">
        <v>338</v>
      </c>
      <c r="G4" s="63" t="s">
        <v>346</v>
      </c>
      <c r="H4" s="63" t="s">
        <v>199</v>
      </c>
      <c r="I4" s="63" t="s">
        <v>198</v>
      </c>
      <c r="J4" s="55"/>
      <c r="K4" s="80">
        <v>3025.2</v>
      </c>
      <c r="L4" s="55">
        <v>2</v>
      </c>
      <c r="M4" s="65">
        <v>326</v>
      </c>
    </row>
    <row r="5" spans="1:13" ht="17" x14ac:dyDescent="0.3">
      <c r="A5" s="5">
        <v>108</v>
      </c>
      <c r="B5" s="1"/>
      <c r="C5" s="1"/>
      <c r="D5" s="1"/>
      <c r="E5" s="1"/>
      <c r="F5" s="1"/>
      <c r="G5" s="1"/>
      <c r="H5" s="1"/>
      <c r="I5" s="1"/>
      <c r="J5" s="1"/>
      <c r="K5" s="11"/>
      <c r="L5" s="1"/>
      <c r="M5" s="13"/>
    </row>
    <row r="6" spans="1:13" ht="17" x14ac:dyDescent="0.3">
      <c r="A6" s="5">
        <v>109</v>
      </c>
      <c r="B6" s="1"/>
      <c r="C6" s="1"/>
      <c r="D6" s="1"/>
      <c r="E6" s="1"/>
      <c r="F6" s="1"/>
      <c r="G6" s="1"/>
      <c r="H6" s="1"/>
      <c r="I6" s="1"/>
      <c r="J6" s="1"/>
      <c r="K6" s="11"/>
      <c r="L6" s="1"/>
      <c r="M6" s="13"/>
    </row>
    <row r="7" spans="1:13" ht="17.5" thickBot="1" x14ac:dyDescent="0.35">
      <c r="A7" s="7">
        <v>110</v>
      </c>
      <c r="B7" s="26"/>
      <c r="C7" s="26"/>
      <c r="D7" s="26"/>
      <c r="E7" s="26"/>
      <c r="F7" s="26"/>
      <c r="G7" s="26"/>
      <c r="H7" s="26"/>
      <c r="I7" s="26"/>
      <c r="J7" s="26"/>
      <c r="K7" s="14"/>
      <c r="L7" s="26"/>
      <c r="M7" s="27"/>
    </row>
    <row r="13" spans="1:13" x14ac:dyDescent="0.3">
      <c r="A13" s="28" t="s">
        <v>28</v>
      </c>
    </row>
    <row r="14" spans="1:13" x14ac:dyDescent="0.3">
      <c r="A14" s="19" t="s">
        <v>17</v>
      </c>
    </row>
    <row r="15" spans="1:13" x14ac:dyDescent="0.3">
      <c r="A15" s="19" t="s">
        <v>40</v>
      </c>
    </row>
    <row r="16" spans="1:13" x14ac:dyDescent="0.3">
      <c r="A16" s="19" t="s">
        <v>41</v>
      </c>
    </row>
    <row r="17" spans="1:1" x14ac:dyDescent="0.3">
      <c r="A17" s="19" t="s">
        <v>42</v>
      </c>
    </row>
    <row r="18" spans="1:1" x14ac:dyDescent="0.3">
      <c r="A18" s="19" t="s">
        <v>21</v>
      </c>
    </row>
    <row r="19" spans="1:1" x14ac:dyDescent="0.3">
      <c r="A19" s="19" t="s">
        <v>45</v>
      </c>
    </row>
  </sheetData>
  <mergeCells count="12">
    <mergeCell ref="A2:A3"/>
    <mergeCell ref="C2:C3"/>
    <mergeCell ref="E2:E3"/>
    <mergeCell ref="F2:F3"/>
    <mergeCell ref="G2:G3"/>
    <mergeCell ref="J2:J3"/>
    <mergeCell ref="K2:K3"/>
    <mergeCell ref="L2:M2"/>
    <mergeCell ref="D2:D3"/>
    <mergeCell ref="B2:B3"/>
    <mergeCell ref="I2:I3"/>
    <mergeCell ref="H2:H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RowHeight="14.5" x14ac:dyDescent="0.3"/>
  <cols>
    <col min="2" max="6" width="10.69921875" customWidth="1"/>
    <col min="7" max="7" width="11" bestFit="1" customWidth="1"/>
    <col min="8" max="8" width="10.69921875" customWidth="1"/>
    <col min="9" max="9" width="11.296875" bestFit="1" customWidth="1"/>
    <col min="10" max="11" width="9.3984375" customWidth="1"/>
    <col min="12" max="13" width="10.69921875" customWidth="1"/>
    <col min="14" max="14" width="12.69921875" customWidth="1"/>
  </cols>
  <sheetData>
    <row r="1" spans="1:14" ht="22" thickBot="1" x14ac:dyDescent="0.5">
      <c r="A1" s="20" t="s">
        <v>46</v>
      </c>
    </row>
    <row r="2" spans="1:14" ht="33" customHeight="1" x14ac:dyDescent="0.3">
      <c r="A2" s="136" t="s">
        <v>0</v>
      </c>
      <c r="B2" s="148" t="s">
        <v>54</v>
      </c>
      <c r="C2" s="133" t="s">
        <v>1</v>
      </c>
      <c r="D2" s="133" t="s">
        <v>2</v>
      </c>
      <c r="E2" s="133" t="s">
        <v>3</v>
      </c>
      <c r="F2" s="133" t="s">
        <v>4</v>
      </c>
      <c r="G2" s="133" t="s">
        <v>5</v>
      </c>
      <c r="H2" s="133" t="s">
        <v>35</v>
      </c>
      <c r="I2" s="133" t="s">
        <v>47</v>
      </c>
      <c r="J2" s="150" t="s">
        <v>48</v>
      </c>
      <c r="K2" s="150"/>
      <c r="L2" s="150" t="s">
        <v>49</v>
      </c>
      <c r="M2" s="150" t="s">
        <v>50</v>
      </c>
      <c r="N2" s="154" t="s">
        <v>177</v>
      </c>
    </row>
    <row r="3" spans="1:14" ht="17" x14ac:dyDescent="0.3">
      <c r="A3" s="137"/>
      <c r="B3" s="149"/>
      <c r="C3" s="134"/>
      <c r="D3" s="134"/>
      <c r="E3" s="134"/>
      <c r="F3" s="134"/>
      <c r="G3" s="134"/>
      <c r="H3" s="134"/>
      <c r="I3" s="134"/>
      <c r="J3" s="21" t="s">
        <v>51</v>
      </c>
      <c r="K3" s="21" t="s">
        <v>52</v>
      </c>
      <c r="L3" s="151"/>
      <c r="M3" s="151"/>
      <c r="N3" s="155"/>
    </row>
    <row r="4" spans="1:14" ht="77" x14ac:dyDescent="0.3">
      <c r="A4" s="152">
        <v>107</v>
      </c>
      <c r="B4" s="63" t="s">
        <v>180</v>
      </c>
      <c r="C4" s="63" t="s">
        <v>180</v>
      </c>
      <c r="D4" s="63" t="s">
        <v>181</v>
      </c>
      <c r="E4" s="126" t="s">
        <v>366</v>
      </c>
      <c r="F4" s="63" t="s">
        <v>338</v>
      </c>
      <c r="G4" s="81" t="s">
        <v>333</v>
      </c>
      <c r="H4" s="81" t="s">
        <v>203</v>
      </c>
      <c r="I4" s="81" t="s">
        <v>347</v>
      </c>
      <c r="J4" s="83">
        <v>43568</v>
      </c>
      <c r="K4" s="83">
        <v>43568</v>
      </c>
      <c r="L4" s="113">
        <v>6</v>
      </c>
      <c r="M4" s="63">
        <v>34</v>
      </c>
      <c r="N4" s="84">
        <v>12</v>
      </c>
    </row>
    <row r="5" spans="1:14" ht="77" x14ac:dyDescent="0.3">
      <c r="A5" s="138"/>
      <c r="B5" s="113" t="s">
        <v>180</v>
      </c>
      <c r="C5" s="113" t="s">
        <v>180</v>
      </c>
      <c r="D5" s="113" t="s">
        <v>181</v>
      </c>
      <c r="E5" s="126" t="s">
        <v>366</v>
      </c>
      <c r="F5" s="63" t="s">
        <v>338</v>
      </c>
      <c r="G5" s="81" t="s">
        <v>334</v>
      </c>
      <c r="H5" s="113" t="s">
        <v>369</v>
      </c>
      <c r="I5" s="113" t="s">
        <v>200</v>
      </c>
      <c r="J5" s="113" t="s">
        <v>201</v>
      </c>
      <c r="K5" s="113" t="s">
        <v>202</v>
      </c>
      <c r="L5" s="113">
        <v>60</v>
      </c>
      <c r="M5" s="113">
        <v>10</v>
      </c>
      <c r="N5" s="114">
        <v>100</v>
      </c>
    </row>
    <row r="6" spans="1:14" ht="77" x14ac:dyDescent="0.3">
      <c r="A6" s="138"/>
      <c r="B6" s="113" t="s">
        <v>180</v>
      </c>
      <c r="C6" s="113" t="s">
        <v>180</v>
      </c>
      <c r="D6" s="113" t="s">
        <v>181</v>
      </c>
      <c r="E6" s="126" t="s">
        <v>366</v>
      </c>
      <c r="F6" s="63" t="s">
        <v>338</v>
      </c>
      <c r="G6" s="81" t="s">
        <v>334</v>
      </c>
      <c r="H6" s="113" t="s">
        <v>203</v>
      </c>
      <c r="I6" s="81" t="s">
        <v>330</v>
      </c>
      <c r="J6" s="83">
        <v>43666</v>
      </c>
      <c r="K6" s="83">
        <v>43666</v>
      </c>
      <c r="L6" s="113">
        <v>6</v>
      </c>
      <c r="M6" s="63">
        <v>64</v>
      </c>
      <c r="N6" s="114">
        <v>12</v>
      </c>
    </row>
    <row r="7" spans="1:14" s="66" customFormat="1" ht="77" x14ac:dyDescent="0.3">
      <c r="A7" s="153"/>
      <c r="B7" s="113" t="s">
        <v>180</v>
      </c>
      <c r="C7" s="113" t="s">
        <v>180</v>
      </c>
      <c r="D7" s="113" t="s">
        <v>181</v>
      </c>
      <c r="E7" s="126" t="s">
        <v>366</v>
      </c>
      <c r="F7" s="63" t="s">
        <v>338</v>
      </c>
      <c r="G7" s="81" t="s">
        <v>334</v>
      </c>
      <c r="H7" s="113" t="s">
        <v>332</v>
      </c>
      <c r="I7" s="81" t="s">
        <v>331</v>
      </c>
      <c r="J7" s="83">
        <v>43642</v>
      </c>
      <c r="K7" s="83">
        <v>43642</v>
      </c>
      <c r="L7" s="113">
        <v>8</v>
      </c>
      <c r="M7" s="63">
        <v>98</v>
      </c>
      <c r="N7" s="114">
        <v>35</v>
      </c>
    </row>
    <row r="8" spans="1:14" ht="17" x14ac:dyDescent="0.3">
      <c r="A8" s="5">
        <v>108</v>
      </c>
      <c r="B8" s="1"/>
      <c r="C8" s="1"/>
      <c r="D8" s="1"/>
      <c r="E8" s="1"/>
      <c r="F8" s="1"/>
      <c r="G8" s="11"/>
      <c r="H8" s="1"/>
      <c r="I8" s="11"/>
      <c r="J8" s="11"/>
      <c r="K8" s="1"/>
      <c r="L8" s="11"/>
      <c r="M8" s="11"/>
      <c r="N8" s="13"/>
    </row>
    <row r="9" spans="1:14" ht="17" x14ac:dyDescent="0.3">
      <c r="A9" s="5">
        <v>109</v>
      </c>
      <c r="B9" s="1"/>
      <c r="C9" s="1"/>
      <c r="D9" s="1"/>
      <c r="E9" s="1"/>
      <c r="F9" s="1"/>
      <c r="G9" s="11"/>
      <c r="H9" s="1"/>
      <c r="I9" s="11"/>
      <c r="J9" s="11"/>
      <c r="K9" s="1"/>
      <c r="L9" s="11"/>
      <c r="M9" s="11"/>
      <c r="N9" s="13"/>
    </row>
    <row r="10" spans="1:14" ht="17.5" thickBot="1" x14ac:dyDescent="0.35">
      <c r="A10" s="7">
        <v>110</v>
      </c>
      <c r="B10" s="26"/>
      <c r="C10" s="26"/>
      <c r="D10" s="26"/>
      <c r="E10" s="26"/>
      <c r="F10" s="26"/>
      <c r="G10" s="14"/>
      <c r="H10" s="26"/>
      <c r="I10" s="14"/>
      <c r="J10" s="14"/>
      <c r="K10" s="26"/>
      <c r="L10" s="14"/>
      <c r="M10" s="14"/>
      <c r="N10" s="27"/>
    </row>
    <row r="14" spans="1:14" x14ac:dyDescent="0.3">
      <c r="A14" s="28" t="s">
        <v>16</v>
      </c>
    </row>
    <row r="15" spans="1:14" x14ac:dyDescent="0.3">
      <c r="A15" s="19" t="s">
        <v>17</v>
      </c>
    </row>
    <row r="16" spans="1:14" x14ac:dyDescent="0.3">
      <c r="A16" s="19" t="s">
        <v>40</v>
      </c>
    </row>
    <row r="17" spans="1:1" x14ac:dyDescent="0.3">
      <c r="A17" s="19" t="s">
        <v>41</v>
      </c>
    </row>
    <row r="18" spans="1:1" x14ac:dyDescent="0.3">
      <c r="A18" s="19" t="s">
        <v>42</v>
      </c>
    </row>
    <row r="19" spans="1:1" x14ac:dyDescent="0.3">
      <c r="A19" s="19" t="s">
        <v>21</v>
      </c>
    </row>
  </sheetData>
  <mergeCells count="14">
    <mergeCell ref="A4:A7"/>
    <mergeCell ref="N2:N3"/>
    <mergeCell ref="H2:H3"/>
    <mergeCell ref="I2:I3"/>
    <mergeCell ref="J2:K2"/>
    <mergeCell ref="L2:L3"/>
    <mergeCell ref="M2:M3"/>
    <mergeCell ref="F2:F3"/>
    <mergeCell ref="G2:G3"/>
    <mergeCell ref="B2:B3"/>
    <mergeCell ref="A2:A3"/>
    <mergeCell ref="C2:C3"/>
    <mergeCell ref="D2:D3"/>
    <mergeCell ref="E2:E3"/>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workbookViewId="0"/>
  </sheetViews>
  <sheetFormatPr defaultColWidth="9.09765625" defaultRowHeight="14.5" x14ac:dyDescent="0.3"/>
  <cols>
    <col min="1" max="1" width="9.09765625" style="66"/>
    <col min="2" max="6" width="10.69921875" style="66" customWidth="1"/>
    <col min="7" max="7" width="11" style="66" bestFit="1" customWidth="1"/>
    <col min="8" max="8" width="10.69921875" style="74" customWidth="1"/>
    <col min="9" max="9" width="38.59765625" style="66" customWidth="1"/>
    <col min="10" max="18" width="10.69921875" style="66" customWidth="1"/>
    <col min="19" max="16384" width="9.09765625" style="66"/>
  </cols>
  <sheetData>
    <row r="1" spans="1:18" ht="22" thickBot="1" x14ac:dyDescent="0.5">
      <c r="A1" s="67" t="s">
        <v>55</v>
      </c>
    </row>
    <row r="2" spans="1:18" ht="22.5" customHeight="1" x14ac:dyDescent="0.3">
      <c r="A2" s="167" t="s">
        <v>0</v>
      </c>
      <c r="B2" s="159" t="s">
        <v>54</v>
      </c>
      <c r="C2" s="159" t="s">
        <v>1</v>
      </c>
      <c r="D2" s="159" t="s">
        <v>2</v>
      </c>
      <c r="E2" s="159" t="s">
        <v>3</v>
      </c>
      <c r="F2" s="159" t="s">
        <v>4</v>
      </c>
      <c r="G2" s="159" t="s">
        <v>5</v>
      </c>
      <c r="H2" s="141" t="s">
        <v>56</v>
      </c>
      <c r="I2" s="159" t="s">
        <v>61</v>
      </c>
      <c r="J2" s="166" t="s">
        <v>57</v>
      </c>
      <c r="K2" s="166"/>
      <c r="L2" s="166"/>
      <c r="M2" s="166"/>
      <c r="N2" s="166"/>
      <c r="O2" s="159" t="s">
        <v>58</v>
      </c>
      <c r="P2" s="159" t="s">
        <v>59</v>
      </c>
      <c r="Q2" s="159" t="s">
        <v>37</v>
      </c>
      <c r="R2" s="160"/>
    </row>
    <row r="3" spans="1:18" ht="42.75" customHeight="1" x14ac:dyDescent="0.3">
      <c r="A3" s="168"/>
      <c r="B3" s="162"/>
      <c r="C3" s="162"/>
      <c r="D3" s="162"/>
      <c r="E3" s="162"/>
      <c r="F3" s="162"/>
      <c r="G3" s="162"/>
      <c r="H3" s="142"/>
      <c r="I3" s="162"/>
      <c r="J3" s="161" t="s">
        <v>60</v>
      </c>
      <c r="K3" s="161" t="s">
        <v>178</v>
      </c>
      <c r="L3" s="164" t="s">
        <v>73</v>
      </c>
      <c r="M3" s="164" t="s">
        <v>74</v>
      </c>
      <c r="N3" s="164" t="s">
        <v>75</v>
      </c>
      <c r="O3" s="162"/>
      <c r="P3" s="162"/>
      <c r="Q3" s="162" t="s">
        <v>39</v>
      </c>
      <c r="R3" s="163" t="s">
        <v>38</v>
      </c>
    </row>
    <row r="4" spans="1:18" x14ac:dyDescent="0.3">
      <c r="A4" s="168"/>
      <c r="B4" s="162"/>
      <c r="C4" s="162"/>
      <c r="D4" s="162"/>
      <c r="E4" s="162"/>
      <c r="F4" s="162"/>
      <c r="G4" s="162"/>
      <c r="H4" s="142"/>
      <c r="I4" s="162"/>
      <c r="J4" s="161"/>
      <c r="K4" s="161"/>
      <c r="L4" s="165"/>
      <c r="M4" s="165"/>
      <c r="N4" s="165"/>
      <c r="O4" s="162"/>
      <c r="P4" s="162"/>
      <c r="Q4" s="162"/>
      <c r="R4" s="163"/>
    </row>
    <row r="5" spans="1:18" ht="77" x14ac:dyDescent="0.3">
      <c r="A5" s="156">
        <v>107</v>
      </c>
      <c r="B5" s="63" t="s">
        <v>180</v>
      </c>
      <c r="C5" s="63" t="s">
        <v>180</v>
      </c>
      <c r="D5" s="63" t="s">
        <v>181</v>
      </c>
      <c r="E5" s="126" t="s">
        <v>366</v>
      </c>
      <c r="F5" s="63" t="s">
        <v>338</v>
      </c>
      <c r="G5" s="81" t="s">
        <v>333</v>
      </c>
      <c r="H5" s="63" t="s">
        <v>349</v>
      </c>
      <c r="I5" s="63" t="s">
        <v>208</v>
      </c>
      <c r="J5" s="63" t="s">
        <v>215</v>
      </c>
      <c r="K5" s="63">
        <v>150</v>
      </c>
      <c r="L5" s="92">
        <v>43313</v>
      </c>
      <c r="M5" s="92">
        <v>43615</v>
      </c>
      <c r="N5" s="87"/>
      <c r="O5" s="82"/>
      <c r="P5" s="82"/>
      <c r="Q5" s="63">
        <v>3</v>
      </c>
      <c r="R5" s="63">
        <v>1</v>
      </c>
    </row>
    <row r="6" spans="1:18" ht="77" x14ac:dyDescent="0.3">
      <c r="A6" s="157"/>
      <c r="B6" s="63" t="s">
        <v>180</v>
      </c>
      <c r="C6" s="63" t="s">
        <v>180</v>
      </c>
      <c r="D6" s="63" t="s">
        <v>181</v>
      </c>
      <c r="E6" s="126" t="s">
        <v>366</v>
      </c>
      <c r="F6" s="63" t="s">
        <v>338</v>
      </c>
      <c r="G6" s="81" t="s">
        <v>333</v>
      </c>
      <c r="H6" s="63" t="s">
        <v>349</v>
      </c>
      <c r="I6" s="63" t="s">
        <v>216</v>
      </c>
      <c r="J6" s="63" t="s">
        <v>212</v>
      </c>
      <c r="K6" s="63">
        <v>500</v>
      </c>
      <c r="L6" s="92">
        <v>43313</v>
      </c>
      <c r="M6" s="92">
        <v>43677</v>
      </c>
      <c r="N6" s="87"/>
      <c r="O6" s="82"/>
      <c r="P6" s="82"/>
      <c r="Q6" s="63">
        <v>5</v>
      </c>
      <c r="R6" s="63">
        <v>3</v>
      </c>
    </row>
    <row r="7" spans="1:18" ht="77" x14ac:dyDescent="0.3">
      <c r="A7" s="157"/>
      <c r="B7" s="63" t="s">
        <v>180</v>
      </c>
      <c r="C7" s="63" t="s">
        <v>180</v>
      </c>
      <c r="D7" s="63" t="s">
        <v>181</v>
      </c>
      <c r="E7" s="126" t="s">
        <v>366</v>
      </c>
      <c r="F7" s="63" t="s">
        <v>338</v>
      </c>
      <c r="G7" s="81" t="s">
        <v>333</v>
      </c>
      <c r="H7" s="63" t="s">
        <v>349</v>
      </c>
      <c r="I7" s="63" t="s">
        <v>209</v>
      </c>
      <c r="J7" s="63" t="s">
        <v>213</v>
      </c>
      <c r="K7" s="63">
        <v>500</v>
      </c>
      <c r="L7" s="92">
        <v>43374</v>
      </c>
      <c r="M7" s="92">
        <v>43585</v>
      </c>
      <c r="N7" s="87"/>
      <c r="O7" s="82"/>
      <c r="P7" s="82"/>
      <c r="Q7" s="63">
        <v>4</v>
      </c>
      <c r="R7" s="63">
        <v>2</v>
      </c>
    </row>
    <row r="8" spans="1:18" ht="77" x14ac:dyDescent="0.3">
      <c r="A8" s="157"/>
      <c r="B8" s="63" t="s">
        <v>180</v>
      </c>
      <c r="C8" s="63" t="s">
        <v>180</v>
      </c>
      <c r="D8" s="63" t="s">
        <v>181</v>
      </c>
      <c r="E8" s="126" t="s">
        <v>366</v>
      </c>
      <c r="F8" s="63" t="s">
        <v>338</v>
      </c>
      <c r="G8" s="81" t="s">
        <v>333</v>
      </c>
      <c r="H8" s="63" t="s">
        <v>349</v>
      </c>
      <c r="I8" s="63" t="s">
        <v>210</v>
      </c>
      <c r="J8" s="63" t="s">
        <v>214</v>
      </c>
      <c r="K8" s="63">
        <v>510</v>
      </c>
      <c r="L8" s="92">
        <v>43466</v>
      </c>
      <c r="M8" s="92">
        <v>43585</v>
      </c>
      <c r="N8" s="87"/>
      <c r="O8" s="82"/>
      <c r="P8" s="82"/>
      <c r="Q8" s="63">
        <v>6</v>
      </c>
      <c r="R8" s="63">
        <v>2</v>
      </c>
    </row>
    <row r="9" spans="1:18" s="74" customFormat="1" ht="77" x14ac:dyDescent="0.25">
      <c r="A9" s="158"/>
      <c r="B9" s="63" t="s">
        <v>180</v>
      </c>
      <c r="C9" s="63" t="s">
        <v>180</v>
      </c>
      <c r="D9" s="63" t="s">
        <v>181</v>
      </c>
      <c r="E9" s="126" t="s">
        <v>366</v>
      </c>
      <c r="F9" s="63" t="s">
        <v>338</v>
      </c>
      <c r="G9" s="81" t="s">
        <v>333</v>
      </c>
      <c r="H9" s="63" t="s">
        <v>349</v>
      </c>
      <c r="I9" s="63" t="s">
        <v>211</v>
      </c>
      <c r="J9" s="63" t="s">
        <v>348</v>
      </c>
      <c r="K9" s="63">
        <v>98</v>
      </c>
      <c r="L9" s="93">
        <v>43313</v>
      </c>
      <c r="M9" s="93">
        <v>43616</v>
      </c>
      <c r="N9" s="63"/>
      <c r="O9" s="63"/>
      <c r="P9" s="63"/>
      <c r="Q9" s="63">
        <v>0</v>
      </c>
      <c r="R9" s="63">
        <v>2</v>
      </c>
    </row>
    <row r="10" spans="1:18" x14ac:dyDescent="0.3">
      <c r="A10" s="86">
        <v>108</v>
      </c>
      <c r="B10" s="82"/>
      <c r="C10" s="82"/>
      <c r="D10" s="82"/>
      <c r="E10" s="82"/>
      <c r="F10" s="82"/>
      <c r="G10" s="82"/>
      <c r="H10" s="63"/>
      <c r="I10" s="82"/>
      <c r="J10" s="82"/>
      <c r="K10" s="82"/>
      <c r="L10" s="82"/>
      <c r="M10" s="82"/>
      <c r="N10" s="82"/>
      <c r="O10" s="64"/>
      <c r="P10" s="82"/>
      <c r="Q10" s="82"/>
      <c r="R10" s="88"/>
    </row>
    <row r="11" spans="1:18" x14ac:dyDescent="0.3">
      <c r="A11" s="86">
        <v>109</v>
      </c>
      <c r="B11" s="82"/>
      <c r="C11" s="82"/>
      <c r="D11" s="82"/>
      <c r="E11" s="82"/>
      <c r="F11" s="82"/>
      <c r="G11" s="82"/>
      <c r="H11" s="63"/>
      <c r="I11" s="82"/>
      <c r="J11" s="82"/>
      <c r="K11" s="82"/>
      <c r="L11" s="82"/>
      <c r="M11" s="82"/>
      <c r="N11" s="82"/>
      <c r="O11" s="64"/>
      <c r="P11" s="82"/>
      <c r="Q11" s="82"/>
      <c r="R11" s="88"/>
    </row>
    <row r="12" spans="1:18" ht="15" thickBot="1" x14ac:dyDescent="0.35">
      <c r="A12" s="89">
        <v>110</v>
      </c>
      <c r="B12" s="90"/>
      <c r="C12" s="90"/>
      <c r="D12" s="90"/>
      <c r="E12" s="90"/>
      <c r="F12" s="90"/>
      <c r="G12" s="90"/>
      <c r="H12" s="75"/>
      <c r="I12" s="90"/>
      <c r="J12" s="90"/>
      <c r="K12" s="90"/>
      <c r="L12" s="90"/>
      <c r="M12" s="90"/>
      <c r="N12" s="90"/>
      <c r="O12" s="71"/>
      <c r="P12" s="90"/>
      <c r="Q12" s="90"/>
      <c r="R12" s="91"/>
    </row>
    <row r="18" spans="1:1" x14ac:dyDescent="0.3">
      <c r="A18" s="73" t="s">
        <v>28</v>
      </c>
    </row>
    <row r="19" spans="1:1" x14ac:dyDescent="0.3">
      <c r="A19" s="51" t="s">
        <v>182</v>
      </c>
    </row>
    <row r="20" spans="1:1" x14ac:dyDescent="0.3">
      <c r="A20" s="51" t="s">
        <v>183</v>
      </c>
    </row>
    <row r="21" spans="1:1" x14ac:dyDescent="0.3">
      <c r="A21" s="51" t="s">
        <v>184</v>
      </c>
    </row>
    <row r="22" spans="1:1" x14ac:dyDescent="0.3">
      <c r="A22" s="51" t="s">
        <v>185</v>
      </c>
    </row>
    <row r="23" spans="1:1" x14ac:dyDescent="0.3">
      <c r="A23" s="51" t="s">
        <v>186</v>
      </c>
    </row>
    <row r="24" spans="1:1" x14ac:dyDescent="0.3">
      <c r="A24" s="51" t="s">
        <v>204</v>
      </c>
    </row>
    <row r="25" spans="1:1" x14ac:dyDescent="0.3">
      <c r="A25" s="51" t="s">
        <v>205</v>
      </c>
    </row>
    <row r="26" spans="1:1" x14ac:dyDescent="0.3">
      <c r="A26" s="51" t="s">
        <v>179</v>
      </c>
    </row>
    <row r="27" spans="1:1" x14ac:dyDescent="0.3">
      <c r="A27" s="51" t="s">
        <v>206</v>
      </c>
    </row>
    <row r="28" spans="1:1" x14ac:dyDescent="0.3">
      <c r="A28" s="51" t="s">
        <v>207</v>
      </c>
    </row>
  </sheetData>
  <mergeCells count="21">
    <mergeCell ref="A2:A4"/>
    <mergeCell ref="B2:B4"/>
    <mergeCell ref="C2:C4"/>
    <mergeCell ref="D2:D4"/>
    <mergeCell ref="E2:E4"/>
    <mergeCell ref="A5:A9"/>
    <mergeCell ref="Q2:R2"/>
    <mergeCell ref="J3:J4"/>
    <mergeCell ref="K3:K4"/>
    <mergeCell ref="Q3:Q4"/>
    <mergeCell ref="R3:R4"/>
    <mergeCell ref="L3:L4"/>
    <mergeCell ref="M3:M4"/>
    <mergeCell ref="N3:N4"/>
    <mergeCell ref="P2:P4"/>
    <mergeCell ref="G2:G4"/>
    <mergeCell ref="H2:H4"/>
    <mergeCell ref="I2:I4"/>
    <mergeCell ref="J2:N2"/>
    <mergeCell ref="O2:O4"/>
    <mergeCell ref="F2:F4"/>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120" zoomScaleNormal="120" workbookViewId="0"/>
  </sheetViews>
  <sheetFormatPr defaultRowHeight="17" x14ac:dyDescent="0.4"/>
  <cols>
    <col min="1" max="1" width="9.09765625" style="97"/>
    <col min="2" max="4" width="10.296875" customWidth="1"/>
    <col min="5" max="7" width="10.69921875" customWidth="1"/>
    <col min="8" max="8" width="14.296875" customWidth="1"/>
    <col min="9" max="9" width="27.69921875" bestFit="1" customWidth="1"/>
    <col min="10" max="11" width="10.69921875" customWidth="1"/>
    <col min="12" max="12" width="12.296875" customWidth="1"/>
    <col min="13" max="15" width="10.69921875" customWidth="1"/>
  </cols>
  <sheetData>
    <row r="1" spans="1:15" ht="17.5" thickBot="1" x14ac:dyDescent="0.45">
      <c r="A1" s="96" t="s">
        <v>63</v>
      </c>
    </row>
    <row r="2" spans="1:15" x14ac:dyDescent="0.3">
      <c r="A2" s="136" t="s">
        <v>217</v>
      </c>
      <c r="B2" s="133" t="s">
        <v>54</v>
      </c>
      <c r="C2" s="133" t="s">
        <v>1</v>
      </c>
      <c r="D2" s="133" t="s">
        <v>2</v>
      </c>
      <c r="E2" s="133" t="s">
        <v>3</v>
      </c>
      <c r="F2" s="133" t="s">
        <v>4</v>
      </c>
      <c r="G2" s="133" t="s">
        <v>5</v>
      </c>
      <c r="H2" s="133" t="s">
        <v>351</v>
      </c>
      <c r="I2" s="133" t="s">
        <v>64</v>
      </c>
      <c r="J2" s="133" t="s">
        <v>65</v>
      </c>
      <c r="K2" s="133" t="s">
        <v>66</v>
      </c>
      <c r="L2" s="141" t="s">
        <v>175</v>
      </c>
      <c r="M2" s="133" t="s">
        <v>67</v>
      </c>
      <c r="N2" s="133"/>
      <c r="O2" s="135"/>
    </row>
    <row r="3" spans="1:15" x14ac:dyDescent="0.3">
      <c r="A3" s="137"/>
      <c r="B3" s="134"/>
      <c r="C3" s="134"/>
      <c r="D3" s="134"/>
      <c r="E3" s="134"/>
      <c r="F3" s="134"/>
      <c r="G3" s="134"/>
      <c r="H3" s="134"/>
      <c r="I3" s="134"/>
      <c r="J3" s="134"/>
      <c r="K3" s="134"/>
      <c r="L3" s="142"/>
      <c r="M3" s="1" t="s">
        <v>38</v>
      </c>
      <c r="N3" s="1" t="s">
        <v>10</v>
      </c>
      <c r="O3" s="13" t="s">
        <v>11</v>
      </c>
    </row>
    <row r="4" spans="1:15" s="95" customFormat="1" ht="77" x14ac:dyDescent="0.25">
      <c r="A4" s="169"/>
      <c r="B4" s="63" t="s">
        <v>180</v>
      </c>
      <c r="C4" s="63" t="s">
        <v>180</v>
      </c>
      <c r="D4" s="63" t="s">
        <v>181</v>
      </c>
      <c r="E4" s="126" t="s">
        <v>366</v>
      </c>
      <c r="F4" s="63" t="s">
        <v>338</v>
      </c>
      <c r="G4" s="81" t="s">
        <v>333</v>
      </c>
      <c r="H4" s="81" t="s">
        <v>350</v>
      </c>
      <c r="I4" s="81" t="s">
        <v>233</v>
      </c>
      <c r="J4" s="100">
        <v>43368</v>
      </c>
      <c r="K4" s="100">
        <v>43424</v>
      </c>
      <c r="L4" s="63">
        <v>300</v>
      </c>
      <c r="M4" s="81">
        <v>2</v>
      </c>
      <c r="N4" s="81">
        <v>0</v>
      </c>
      <c r="O4" s="94"/>
    </row>
    <row r="5" spans="1:15" s="95" customFormat="1" ht="77" x14ac:dyDescent="0.25">
      <c r="A5" s="169"/>
      <c r="B5" s="63" t="s">
        <v>180</v>
      </c>
      <c r="C5" s="63" t="s">
        <v>180</v>
      </c>
      <c r="D5" s="63" t="s">
        <v>181</v>
      </c>
      <c r="E5" s="126" t="s">
        <v>366</v>
      </c>
      <c r="F5" s="63" t="s">
        <v>338</v>
      </c>
      <c r="G5" s="81" t="s">
        <v>333</v>
      </c>
      <c r="H5" s="81" t="s">
        <v>350</v>
      </c>
      <c r="I5" s="81" t="s">
        <v>234</v>
      </c>
      <c r="J5" s="100">
        <v>43374</v>
      </c>
      <c r="K5" s="100">
        <v>43496</v>
      </c>
      <c r="L5" s="63">
        <v>160.673</v>
      </c>
      <c r="M5" s="81">
        <v>1</v>
      </c>
      <c r="N5" s="81">
        <v>5</v>
      </c>
      <c r="O5" s="94"/>
    </row>
    <row r="6" spans="1:15" s="95" customFormat="1" ht="77" x14ac:dyDescent="0.25">
      <c r="A6" s="169"/>
      <c r="B6" s="63" t="s">
        <v>180</v>
      </c>
      <c r="C6" s="63" t="s">
        <v>180</v>
      </c>
      <c r="D6" s="63" t="s">
        <v>181</v>
      </c>
      <c r="E6" s="126" t="s">
        <v>366</v>
      </c>
      <c r="F6" s="63" t="s">
        <v>338</v>
      </c>
      <c r="G6" s="81" t="s">
        <v>333</v>
      </c>
      <c r="H6" s="81" t="s">
        <v>350</v>
      </c>
      <c r="I6" s="81" t="s">
        <v>231</v>
      </c>
      <c r="J6" s="100">
        <v>43374</v>
      </c>
      <c r="K6" s="100">
        <v>43555</v>
      </c>
      <c r="L6" s="63">
        <v>150</v>
      </c>
      <c r="M6" s="81">
        <v>1</v>
      </c>
      <c r="N6" s="81">
        <v>2</v>
      </c>
      <c r="O6" s="94"/>
    </row>
    <row r="7" spans="1:15" s="95" customFormat="1" ht="77" x14ac:dyDescent="0.25">
      <c r="A7" s="169"/>
      <c r="B7" s="63" t="s">
        <v>180</v>
      </c>
      <c r="C7" s="63" t="s">
        <v>180</v>
      </c>
      <c r="D7" s="63" t="s">
        <v>181</v>
      </c>
      <c r="E7" s="126" t="s">
        <v>366</v>
      </c>
      <c r="F7" s="63" t="s">
        <v>338</v>
      </c>
      <c r="G7" s="81" t="s">
        <v>333</v>
      </c>
      <c r="H7" s="81" t="s">
        <v>350</v>
      </c>
      <c r="I7" s="81" t="s">
        <v>226</v>
      </c>
      <c r="J7" s="100">
        <v>43378</v>
      </c>
      <c r="K7" s="100">
        <v>43449</v>
      </c>
      <c r="L7" s="63">
        <v>300</v>
      </c>
      <c r="M7" s="81">
        <v>2</v>
      </c>
      <c r="N7" s="81">
        <v>0</v>
      </c>
      <c r="O7" s="94"/>
    </row>
    <row r="8" spans="1:15" s="95" customFormat="1" ht="77" x14ac:dyDescent="0.25">
      <c r="A8" s="169"/>
      <c r="B8" s="63" t="s">
        <v>180</v>
      </c>
      <c r="C8" s="63" t="s">
        <v>180</v>
      </c>
      <c r="D8" s="63" t="s">
        <v>181</v>
      </c>
      <c r="E8" s="126" t="s">
        <v>366</v>
      </c>
      <c r="F8" s="63" t="s">
        <v>338</v>
      </c>
      <c r="G8" s="81" t="s">
        <v>333</v>
      </c>
      <c r="H8" s="81" t="s">
        <v>350</v>
      </c>
      <c r="I8" s="81" t="s">
        <v>227</v>
      </c>
      <c r="J8" s="100">
        <v>43388</v>
      </c>
      <c r="K8" s="100">
        <v>43449</v>
      </c>
      <c r="L8" s="63">
        <v>300</v>
      </c>
      <c r="M8" s="81">
        <v>2</v>
      </c>
      <c r="N8" s="81">
        <v>0</v>
      </c>
      <c r="O8" s="94"/>
    </row>
    <row r="9" spans="1:15" s="95" customFormat="1" ht="77" x14ac:dyDescent="0.25">
      <c r="A9" s="169"/>
      <c r="B9" s="63" t="s">
        <v>180</v>
      </c>
      <c r="C9" s="63" t="s">
        <v>180</v>
      </c>
      <c r="D9" s="63" t="s">
        <v>181</v>
      </c>
      <c r="E9" s="126" t="s">
        <v>366</v>
      </c>
      <c r="F9" s="63" t="s">
        <v>338</v>
      </c>
      <c r="G9" s="81" t="s">
        <v>329</v>
      </c>
      <c r="H9" s="81" t="s">
        <v>350</v>
      </c>
      <c r="I9" s="81" t="s">
        <v>229</v>
      </c>
      <c r="J9" s="100">
        <v>43110</v>
      </c>
      <c r="K9" s="100">
        <v>43646</v>
      </c>
      <c r="L9" s="63">
        <v>54.267000000000003</v>
      </c>
      <c r="M9" s="81">
        <v>1</v>
      </c>
      <c r="N9" s="81">
        <v>6</v>
      </c>
      <c r="O9" s="94"/>
    </row>
    <row r="10" spans="1:15" s="95" customFormat="1" ht="77" x14ac:dyDescent="0.25">
      <c r="A10" s="169"/>
      <c r="B10" s="63" t="s">
        <v>180</v>
      </c>
      <c r="C10" s="63" t="s">
        <v>180</v>
      </c>
      <c r="D10" s="63" t="s">
        <v>181</v>
      </c>
      <c r="E10" s="126" t="s">
        <v>366</v>
      </c>
      <c r="F10" s="63" t="s">
        <v>338</v>
      </c>
      <c r="G10" s="81" t="s">
        <v>329</v>
      </c>
      <c r="H10" s="81" t="s">
        <v>350</v>
      </c>
      <c r="I10" s="81" t="s">
        <v>225</v>
      </c>
      <c r="J10" s="100">
        <v>43313</v>
      </c>
      <c r="K10" s="100">
        <v>43769</v>
      </c>
      <c r="L10" s="63">
        <v>221</v>
      </c>
      <c r="M10" s="81">
        <v>1</v>
      </c>
      <c r="N10" s="81">
        <v>5</v>
      </c>
      <c r="O10" s="94"/>
    </row>
    <row r="11" spans="1:15" s="95" customFormat="1" ht="77" x14ac:dyDescent="0.25">
      <c r="A11" s="169"/>
      <c r="B11" s="63" t="s">
        <v>180</v>
      </c>
      <c r="C11" s="63" t="s">
        <v>180</v>
      </c>
      <c r="D11" s="63" t="s">
        <v>181</v>
      </c>
      <c r="E11" s="126" t="s">
        <v>366</v>
      </c>
      <c r="F11" s="63" t="s">
        <v>338</v>
      </c>
      <c r="G11" s="81" t="s">
        <v>329</v>
      </c>
      <c r="H11" s="81" t="s">
        <v>350</v>
      </c>
      <c r="I11" s="81" t="s">
        <v>228</v>
      </c>
      <c r="J11" s="100">
        <v>43398</v>
      </c>
      <c r="K11" s="100">
        <v>43496</v>
      </c>
      <c r="L11" s="63">
        <v>232.5</v>
      </c>
      <c r="M11" s="81">
        <v>3</v>
      </c>
      <c r="N11" s="81">
        <v>1</v>
      </c>
      <c r="O11" s="94"/>
    </row>
    <row r="12" spans="1:15" s="95" customFormat="1" ht="77" x14ac:dyDescent="0.25">
      <c r="A12" s="169"/>
      <c r="B12" s="63" t="s">
        <v>180</v>
      </c>
      <c r="C12" s="63" t="s">
        <v>180</v>
      </c>
      <c r="D12" s="63" t="s">
        <v>181</v>
      </c>
      <c r="E12" s="126" t="s">
        <v>366</v>
      </c>
      <c r="F12" s="63" t="s">
        <v>338</v>
      </c>
      <c r="G12" s="81" t="s">
        <v>333</v>
      </c>
      <c r="H12" s="81" t="s">
        <v>350</v>
      </c>
      <c r="I12" s="81" t="s">
        <v>232</v>
      </c>
      <c r="J12" s="100">
        <v>43437</v>
      </c>
      <c r="K12" s="100">
        <v>43618</v>
      </c>
      <c r="L12" s="63">
        <v>150</v>
      </c>
      <c r="M12" s="81">
        <v>1</v>
      </c>
      <c r="N12" s="81">
        <v>0</v>
      </c>
      <c r="O12" s="94"/>
    </row>
    <row r="13" spans="1:15" s="95" customFormat="1" ht="77" x14ac:dyDescent="0.25">
      <c r="A13" s="169"/>
      <c r="B13" s="63" t="s">
        <v>180</v>
      </c>
      <c r="C13" s="63" t="s">
        <v>180</v>
      </c>
      <c r="D13" s="63" t="s">
        <v>181</v>
      </c>
      <c r="E13" s="126" t="s">
        <v>366</v>
      </c>
      <c r="F13" s="63" t="s">
        <v>338</v>
      </c>
      <c r="G13" s="81" t="s">
        <v>333</v>
      </c>
      <c r="H13" s="81" t="s">
        <v>350</v>
      </c>
      <c r="I13" s="81" t="s">
        <v>230</v>
      </c>
      <c r="J13" s="100">
        <v>43444</v>
      </c>
      <c r="K13" s="100">
        <v>43738</v>
      </c>
      <c r="L13" s="63">
        <v>300</v>
      </c>
      <c r="M13" s="81">
        <v>2</v>
      </c>
      <c r="N13" s="81">
        <v>4</v>
      </c>
      <c r="O13" s="94"/>
    </row>
    <row r="14" spans="1:15" x14ac:dyDescent="0.3">
      <c r="A14" s="53">
        <v>108</v>
      </c>
      <c r="B14" s="1"/>
      <c r="C14" s="1"/>
      <c r="D14" s="1"/>
      <c r="E14" s="1"/>
      <c r="F14" s="1"/>
      <c r="G14" s="1"/>
      <c r="H14" s="11"/>
      <c r="I14" s="11"/>
      <c r="J14" s="1"/>
      <c r="K14" s="11"/>
      <c r="L14" s="1"/>
      <c r="M14" s="1"/>
      <c r="N14" s="1"/>
      <c r="O14" s="13"/>
    </row>
    <row r="15" spans="1:15" x14ac:dyDescent="0.3">
      <c r="A15" s="53">
        <v>109</v>
      </c>
      <c r="B15" s="1"/>
      <c r="C15" s="1"/>
      <c r="D15" s="1"/>
      <c r="E15" s="1"/>
      <c r="F15" s="1"/>
      <c r="G15" s="1"/>
      <c r="H15" s="11"/>
      <c r="I15" s="11"/>
      <c r="J15" s="1"/>
      <c r="K15" s="11"/>
      <c r="L15" s="1"/>
      <c r="M15" s="1"/>
      <c r="N15" s="1"/>
      <c r="O15" s="13"/>
    </row>
    <row r="16" spans="1:15" ht="17.5" thickBot="1" x14ac:dyDescent="0.35">
      <c r="A16" s="54">
        <v>110</v>
      </c>
      <c r="B16" s="26"/>
      <c r="C16" s="26"/>
      <c r="D16" s="26"/>
      <c r="E16" s="26"/>
      <c r="F16" s="26"/>
      <c r="G16" s="26"/>
      <c r="H16" s="14"/>
      <c r="I16" s="14"/>
      <c r="J16" s="26"/>
      <c r="K16" s="14"/>
      <c r="L16" s="26"/>
      <c r="M16" s="26"/>
      <c r="N16" s="26"/>
      <c r="O16" s="27"/>
    </row>
    <row r="22" spans="1:1" x14ac:dyDescent="0.3">
      <c r="A22" s="98" t="s">
        <v>28</v>
      </c>
    </row>
    <row r="23" spans="1:1" x14ac:dyDescent="0.3">
      <c r="A23" s="46" t="s">
        <v>218</v>
      </c>
    </row>
    <row r="24" spans="1:1" x14ac:dyDescent="0.3">
      <c r="A24" s="46" t="s">
        <v>219</v>
      </c>
    </row>
    <row r="25" spans="1:1" x14ac:dyDescent="0.3">
      <c r="A25" s="46" t="s">
        <v>220</v>
      </c>
    </row>
    <row r="26" spans="1:1" x14ac:dyDescent="0.3">
      <c r="A26" s="99" t="s">
        <v>221</v>
      </c>
    </row>
    <row r="27" spans="1:1" x14ac:dyDescent="0.3">
      <c r="A27" s="99" t="s">
        <v>222</v>
      </c>
    </row>
    <row r="28" spans="1:1" x14ac:dyDescent="0.3">
      <c r="A28" s="46" t="s">
        <v>223</v>
      </c>
    </row>
    <row r="29" spans="1:1" x14ac:dyDescent="0.3">
      <c r="A29" s="46" t="s">
        <v>224</v>
      </c>
    </row>
  </sheetData>
  <mergeCells count="14">
    <mergeCell ref="A4:A13"/>
    <mergeCell ref="M2:O2"/>
    <mergeCell ref="G2:G3"/>
    <mergeCell ref="H2:H3"/>
    <mergeCell ref="I2:I3"/>
    <mergeCell ref="J2:J3"/>
    <mergeCell ref="K2:K3"/>
    <mergeCell ref="L2:L3"/>
    <mergeCell ref="F2:F3"/>
    <mergeCell ref="A2:A3"/>
    <mergeCell ref="B2:B3"/>
    <mergeCell ref="C2:C3"/>
    <mergeCell ref="D2:D3"/>
    <mergeCell ref="E2:E3"/>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heetViews>
  <sheetFormatPr defaultRowHeight="14.5" x14ac:dyDescent="0.3"/>
  <cols>
    <col min="2" max="7" width="10.69921875" customWidth="1"/>
    <col min="8" max="8" width="13" customWidth="1"/>
    <col min="9" max="9" width="10.69921875" customWidth="1"/>
    <col min="10" max="10" width="14.8984375" customWidth="1"/>
  </cols>
  <sheetData>
    <row r="1" spans="1:10" ht="22" thickBot="1" x14ac:dyDescent="0.5">
      <c r="A1" s="20" t="s">
        <v>70</v>
      </c>
    </row>
    <row r="2" spans="1:10" ht="33" customHeight="1" x14ac:dyDescent="0.3">
      <c r="A2" s="136" t="s">
        <v>0</v>
      </c>
      <c r="B2" s="133" t="s">
        <v>54</v>
      </c>
      <c r="C2" s="133" t="s">
        <v>1</v>
      </c>
      <c r="D2" s="133" t="s">
        <v>2</v>
      </c>
      <c r="E2" s="133" t="s">
        <v>3</v>
      </c>
      <c r="F2" s="133" t="s">
        <v>4</v>
      </c>
      <c r="G2" s="133" t="s">
        <v>5</v>
      </c>
      <c r="H2" s="148" t="s">
        <v>72</v>
      </c>
      <c r="I2" s="133" t="s">
        <v>68</v>
      </c>
      <c r="J2" s="135" t="s">
        <v>71</v>
      </c>
    </row>
    <row r="3" spans="1:10" ht="16.5" customHeight="1" x14ac:dyDescent="0.3">
      <c r="A3" s="137"/>
      <c r="B3" s="134"/>
      <c r="C3" s="134"/>
      <c r="D3" s="134"/>
      <c r="E3" s="134"/>
      <c r="F3" s="134"/>
      <c r="G3" s="134"/>
      <c r="H3" s="149"/>
      <c r="I3" s="134"/>
      <c r="J3" s="170"/>
    </row>
    <row r="4" spans="1:10" ht="77" x14ac:dyDescent="0.3">
      <c r="A4" s="5">
        <v>107</v>
      </c>
      <c r="B4" s="63" t="s">
        <v>364</v>
      </c>
      <c r="C4" s="63" t="s">
        <v>360</v>
      </c>
      <c r="D4" s="63" t="s">
        <v>361</v>
      </c>
      <c r="E4" s="126" t="s">
        <v>366</v>
      </c>
      <c r="F4" s="63" t="s">
        <v>362</v>
      </c>
      <c r="G4" s="63" t="s">
        <v>363</v>
      </c>
      <c r="H4" s="63" t="s">
        <v>359</v>
      </c>
      <c r="I4" s="63" t="s">
        <v>365</v>
      </c>
      <c r="J4" s="93">
        <v>43344</v>
      </c>
    </row>
    <row r="5" spans="1:10" ht="17" x14ac:dyDescent="0.3">
      <c r="A5" s="5">
        <v>108</v>
      </c>
      <c r="B5" s="33"/>
      <c r="C5" s="33"/>
      <c r="D5" s="1"/>
      <c r="E5" s="1"/>
      <c r="F5" s="1"/>
      <c r="G5" s="1"/>
      <c r="H5" s="1"/>
      <c r="I5" s="1"/>
      <c r="J5" s="13"/>
    </row>
    <row r="6" spans="1:10" ht="17" x14ac:dyDescent="0.3">
      <c r="A6" s="5">
        <v>109</v>
      </c>
      <c r="B6" s="33"/>
      <c r="C6" s="33"/>
      <c r="D6" s="1"/>
      <c r="E6" s="1"/>
      <c r="F6" s="1"/>
      <c r="G6" s="1"/>
      <c r="H6" s="1"/>
      <c r="I6" s="1"/>
      <c r="J6" s="13"/>
    </row>
    <row r="7" spans="1:10" ht="17.5" thickBot="1" x14ac:dyDescent="0.35">
      <c r="A7" s="7">
        <v>110</v>
      </c>
      <c r="B7" s="35"/>
      <c r="C7" s="35"/>
      <c r="D7" s="26"/>
      <c r="E7" s="26"/>
      <c r="F7" s="26"/>
      <c r="G7" s="26"/>
      <c r="H7" s="26"/>
      <c r="I7" s="26"/>
      <c r="J7" s="27"/>
    </row>
    <row r="12" spans="1:10" x14ac:dyDescent="0.3">
      <c r="A12" s="28" t="s">
        <v>28</v>
      </c>
    </row>
    <row r="13" spans="1:10" x14ac:dyDescent="0.3">
      <c r="A13" s="19" t="s">
        <v>17</v>
      </c>
    </row>
    <row r="14" spans="1:10" x14ac:dyDescent="0.3">
      <c r="A14" s="19" t="s">
        <v>85</v>
      </c>
    </row>
    <row r="15" spans="1:10" x14ac:dyDescent="0.3">
      <c r="A15" s="19" t="s">
        <v>86</v>
      </c>
    </row>
    <row r="16" spans="1:10" x14ac:dyDescent="0.3">
      <c r="A16" s="19" t="s">
        <v>42</v>
      </c>
    </row>
    <row r="17" spans="1:1" x14ac:dyDescent="0.3">
      <c r="A17" s="19" t="s">
        <v>21</v>
      </c>
    </row>
    <row r="18" spans="1:1" x14ac:dyDescent="0.3">
      <c r="A18" s="19" t="s">
        <v>87</v>
      </c>
    </row>
    <row r="19" spans="1:1" x14ac:dyDescent="0.3">
      <c r="A19" s="19" t="s">
        <v>88</v>
      </c>
    </row>
  </sheetData>
  <mergeCells count="10">
    <mergeCell ref="G2:G3"/>
    <mergeCell ref="I2:I3"/>
    <mergeCell ref="J2:J3"/>
    <mergeCell ref="H2:H3"/>
    <mergeCell ref="A2:A3"/>
    <mergeCell ref="B2:B3"/>
    <mergeCell ref="C2:C3"/>
    <mergeCell ref="D2:D3"/>
    <mergeCell ref="E2:E3"/>
    <mergeCell ref="F2:F3"/>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heetViews>
  <sheetFormatPr defaultRowHeight="14.5" x14ac:dyDescent="0.3"/>
  <cols>
    <col min="2" max="2" width="16.09765625" customWidth="1"/>
    <col min="3" max="3" width="21.8984375" customWidth="1"/>
    <col min="4" max="7" width="10.69921875" customWidth="1"/>
    <col min="8" max="8" width="10.69921875" style="101" customWidth="1"/>
    <col min="9" max="9" width="50.8984375" style="101" bestFit="1" customWidth="1"/>
    <col min="10" max="10" width="14.69921875" customWidth="1"/>
    <col min="11" max="12" width="10.69921875" style="101" customWidth="1"/>
    <col min="13" max="13" width="12.69921875" customWidth="1"/>
    <col min="14" max="16" width="10.69921875" customWidth="1"/>
  </cols>
  <sheetData>
    <row r="1" spans="1:16" ht="22" thickBot="1" x14ac:dyDescent="0.35">
      <c r="A1" s="44" t="s">
        <v>89</v>
      </c>
    </row>
    <row r="2" spans="1:16" x14ac:dyDescent="0.3">
      <c r="A2" s="136" t="s">
        <v>0</v>
      </c>
      <c r="B2" s="133" t="s">
        <v>1</v>
      </c>
      <c r="C2" s="133" t="s">
        <v>2</v>
      </c>
      <c r="D2" s="133" t="s">
        <v>3</v>
      </c>
      <c r="E2" s="133" t="s">
        <v>4</v>
      </c>
      <c r="F2" s="133" t="s">
        <v>5</v>
      </c>
      <c r="G2" s="150" t="s">
        <v>90</v>
      </c>
      <c r="H2" s="173" t="s">
        <v>96</v>
      </c>
      <c r="I2" s="176" t="s">
        <v>91</v>
      </c>
      <c r="J2" s="150" t="s">
        <v>92</v>
      </c>
      <c r="K2" s="150" t="s">
        <v>93</v>
      </c>
      <c r="L2" s="150"/>
      <c r="M2" s="150" t="s">
        <v>94</v>
      </c>
      <c r="N2" s="150" t="s">
        <v>67</v>
      </c>
      <c r="O2" s="150"/>
      <c r="P2" s="171" t="s">
        <v>95</v>
      </c>
    </row>
    <row r="3" spans="1:16" x14ac:dyDescent="0.3">
      <c r="A3" s="137"/>
      <c r="B3" s="134"/>
      <c r="C3" s="134"/>
      <c r="D3" s="134"/>
      <c r="E3" s="134"/>
      <c r="F3" s="134"/>
      <c r="G3" s="151"/>
      <c r="H3" s="174"/>
      <c r="I3" s="177"/>
      <c r="J3" s="151"/>
      <c r="K3" s="151"/>
      <c r="L3" s="151"/>
      <c r="M3" s="151"/>
      <c r="N3" s="151"/>
      <c r="O3" s="151"/>
      <c r="P3" s="172"/>
    </row>
    <row r="4" spans="1:16" ht="17" x14ac:dyDescent="0.3">
      <c r="A4" s="137"/>
      <c r="B4" s="134"/>
      <c r="C4" s="134"/>
      <c r="D4" s="134"/>
      <c r="E4" s="134"/>
      <c r="F4" s="134"/>
      <c r="G4" s="151"/>
      <c r="H4" s="175"/>
      <c r="I4" s="177"/>
      <c r="J4" s="151"/>
      <c r="K4" s="59" t="s">
        <v>51</v>
      </c>
      <c r="L4" s="59" t="s">
        <v>52</v>
      </c>
      <c r="M4" s="151"/>
      <c r="N4" s="21" t="s">
        <v>38</v>
      </c>
      <c r="O4" s="21" t="s">
        <v>39</v>
      </c>
      <c r="P4" s="172"/>
    </row>
    <row r="5" spans="1:16" ht="77" x14ac:dyDescent="0.3">
      <c r="A5" s="178">
        <v>107</v>
      </c>
      <c r="B5" s="63" t="s">
        <v>180</v>
      </c>
      <c r="C5" s="63" t="s">
        <v>181</v>
      </c>
      <c r="D5" s="126" t="s">
        <v>366</v>
      </c>
      <c r="E5" s="63" t="s">
        <v>338</v>
      </c>
      <c r="F5" s="81" t="s">
        <v>329</v>
      </c>
      <c r="G5" s="121" t="s">
        <v>354</v>
      </c>
      <c r="H5" s="121" t="s">
        <v>235</v>
      </c>
      <c r="I5" s="122" t="s">
        <v>242</v>
      </c>
      <c r="J5" s="122" t="s">
        <v>243</v>
      </c>
      <c r="K5" s="122" t="s">
        <v>248</v>
      </c>
      <c r="L5" s="122" t="s">
        <v>248</v>
      </c>
      <c r="M5" s="116"/>
      <c r="N5" s="116">
        <v>2</v>
      </c>
      <c r="O5" s="116">
        <v>60</v>
      </c>
      <c r="P5" s="120"/>
    </row>
    <row r="6" spans="1:16" ht="77" x14ac:dyDescent="0.3">
      <c r="A6" s="169"/>
      <c r="B6" s="63" t="s">
        <v>180</v>
      </c>
      <c r="C6" s="63" t="s">
        <v>181</v>
      </c>
      <c r="D6" s="126" t="s">
        <v>366</v>
      </c>
      <c r="E6" s="63" t="s">
        <v>338</v>
      </c>
      <c r="F6" s="81" t="s">
        <v>333</v>
      </c>
      <c r="G6" s="121" t="s">
        <v>353</v>
      </c>
      <c r="H6" s="102" t="s">
        <v>237</v>
      </c>
      <c r="I6" s="104" t="s">
        <v>238</v>
      </c>
      <c r="J6" s="63" t="s">
        <v>180</v>
      </c>
      <c r="K6" s="104" t="s">
        <v>247</v>
      </c>
      <c r="L6" s="104" t="s">
        <v>247</v>
      </c>
      <c r="M6" s="59"/>
      <c r="N6" s="59">
        <v>1</v>
      </c>
      <c r="O6" s="59">
        <v>25</v>
      </c>
      <c r="P6" s="60"/>
    </row>
    <row r="7" spans="1:16" ht="77" x14ac:dyDescent="0.3">
      <c r="A7" s="169"/>
      <c r="B7" s="63" t="s">
        <v>180</v>
      </c>
      <c r="C7" s="63" t="s">
        <v>181</v>
      </c>
      <c r="D7" s="126" t="s">
        <v>366</v>
      </c>
      <c r="E7" s="63" t="s">
        <v>338</v>
      </c>
      <c r="F7" s="81" t="s">
        <v>333</v>
      </c>
      <c r="G7" s="121" t="s">
        <v>353</v>
      </c>
      <c r="H7" s="102" t="s">
        <v>236</v>
      </c>
      <c r="I7" s="104" t="s">
        <v>239</v>
      </c>
      <c r="J7" s="63" t="s">
        <v>180</v>
      </c>
      <c r="K7" s="104" t="s">
        <v>244</v>
      </c>
      <c r="L7" s="104" t="s">
        <v>244</v>
      </c>
      <c r="M7" s="59"/>
      <c r="N7" s="59">
        <v>1</v>
      </c>
      <c r="O7" s="59">
        <v>50</v>
      </c>
      <c r="P7" s="60"/>
    </row>
    <row r="8" spans="1:16" ht="77" x14ac:dyDescent="0.3">
      <c r="A8" s="169"/>
      <c r="B8" s="63" t="s">
        <v>180</v>
      </c>
      <c r="C8" s="63" t="s">
        <v>181</v>
      </c>
      <c r="D8" s="126" t="s">
        <v>366</v>
      </c>
      <c r="E8" s="63" t="s">
        <v>338</v>
      </c>
      <c r="F8" s="81" t="s">
        <v>333</v>
      </c>
      <c r="G8" s="121" t="s">
        <v>354</v>
      </c>
      <c r="H8" s="102" t="s">
        <v>237</v>
      </c>
      <c r="I8" s="104" t="s">
        <v>240</v>
      </c>
      <c r="J8" s="63" t="s">
        <v>180</v>
      </c>
      <c r="K8" s="104" t="s">
        <v>245</v>
      </c>
      <c r="L8" s="104" t="s">
        <v>245</v>
      </c>
      <c r="M8" s="59"/>
      <c r="N8" s="59">
        <v>1</v>
      </c>
      <c r="O8" s="59">
        <v>45</v>
      </c>
      <c r="P8" s="60"/>
    </row>
    <row r="9" spans="1:16" ht="77" x14ac:dyDescent="0.3">
      <c r="A9" s="169"/>
      <c r="B9" s="63" t="s">
        <v>180</v>
      </c>
      <c r="C9" s="63" t="s">
        <v>181</v>
      </c>
      <c r="D9" s="126" t="s">
        <v>366</v>
      </c>
      <c r="E9" s="63" t="s">
        <v>338</v>
      </c>
      <c r="F9" s="81" t="s">
        <v>333</v>
      </c>
      <c r="G9" s="121" t="s">
        <v>353</v>
      </c>
      <c r="H9" s="102" t="s">
        <v>236</v>
      </c>
      <c r="I9" s="104" t="s">
        <v>241</v>
      </c>
      <c r="J9" s="63" t="s">
        <v>180</v>
      </c>
      <c r="K9" s="104" t="s">
        <v>246</v>
      </c>
      <c r="L9" s="104" t="s">
        <v>246</v>
      </c>
      <c r="M9" s="59"/>
      <c r="N9" s="59">
        <v>1</v>
      </c>
      <c r="O9" s="59">
        <v>35</v>
      </c>
      <c r="P9" s="60"/>
    </row>
    <row r="10" spans="1:16" ht="17" x14ac:dyDescent="0.3">
      <c r="A10" s="5">
        <v>108</v>
      </c>
      <c r="B10" s="33"/>
      <c r="C10" s="1"/>
      <c r="D10" s="1"/>
      <c r="E10" s="1"/>
      <c r="F10" s="1"/>
      <c r="G10" s="1"/>
      <c r="H10" s="81"/>
      <c r="I10" s="81"/>
      <c r="J10" s="1"/>
      <c r="K10" s="81"/>
      <c r="L10" s="81"/>
      <c r="M10" s="1"/>
      <c r="N10" s="1"/>
      <c r="O10" s="1"/>
      <c r="P10" s="34"/>
    </row>
    <row r="11" spans="1:16" ht="17" x14ac:dyDescent="0.3">
      <c r="A11" s="5">
        <v>109</v>
      </c>
      <c r="B11" s="33"/>
      <c r="C11" s="1"/>
      <c r="D11" s="1"/>
      <c r="E11" s="1"/>
      <c r="F11" s="1"/>
      <c r="G11" s="1"/>
      <c r="H11" s="81"/>
      <c r="I11" s="81"/>
      <c r="J11" s="1"/>
      <c r="K11" s="81"/>
      <c r="L11" s="81"/>
      <c r="M11" s="1"/>
      <c r="N11" s="1"/>
      <c r="O11" s="1"/>
      <c r="P11" s="34"/>
    </row>
    <row r="12" spans="1:16" ht="17.5" thickBot="1" x14ac:dyDescent="0.35">
      <c r="A12" s="25">
        <v>110</v>
      </c>
      <c r="B12" s="35"/>
      <c r="C12" s="26"/>
      <c r="D12" s="26"/>
      <c r="E12" s="26"/>
      <c r="F12" s="26"/>
      <c r="G12" s="26"/>
      <c r="H12" s="103"/>
      <c r="I12" s="103"/>
      <c r="J12" s="26"/>
      <c r="K12" s="103"/>
      <c r="L12" s="103"/>
      <c r="M12" s="26"/>
      <c r="N12" s="26"/>
      <c r="O12" s="26"/>
      <c r="P12" s="27"/>
    </row>
    <row r="17" spans="1:12" x14ac:dyDescent="0.3">
      <c r="A17" s="28" t="s">
        <v>28</v>
      </c>
      <c r="H17"/>
      <c r="I17"/>
      <c r="K17"/>
      <c r="L17"/>
    </row>
    <row r="18" spans="1:12" x14ac:dyDescent="0.3">
      <c r="A18" s="32" t="s">
        <v>62</v>
      </c>
      <c r="H18"/>
      <c r="I18"/>
      <c r="K18"/>
      <c r="L18"/>
    </row>
    <row r="19" spans="1:12" x14ac:dyDescent="0.3">
      <c r="A19" s="32" t="s">
        <v>97</v>
      </c>
      <c r="H19"/>
      <c r="I19"/>
      <c r="K19"/>
      <c r="L19"/>
    </row>
    <row r="20" spans="1:12" x14ac:dyDescent="0.3">
      <c r="A20" s="19" t="s">
        <v>19</v>
      </c>
      <c r="H20"/>
      <c r="I20"/>
      <c r="K20"/>
      <c r="L20"/>
    </row>
    <row r="21" spans="1:12" x14ac:dyDescent="0.3">
      <c r="A21" s="19" t="s">
        <v>98</v>
      </c>
      <c r="H21"/>
      <c r="I21"/>
      <c r="K21"/>
      <c r="L21"/>
    </row>
    <row r="22" spans="1:12" x14ac:dyDescent="0.3">
      <c r="A22" s="19" t="s">
        <v>352</v>
      </c>
      <c r="H22"/>
      <c r="I22"/>
      <c r="K22"/>
      <c r="L22"/>
    </row>
    <row r="23" spans="1:12" x14ac:dyDescent="0.3">
      <c r="A23" s="19" t="s">
        <v>99</v>
      </c>
      <c r="H23"/>
      <c r="I23"/>
      <c r="K23"/>
      <c r="L23"/>
    </row>
    <row r="24" spans="1:12" x14ac:dyDescent="0.3">
      <c r="A24" s="19" t="s">
        <v>100</v>
      </c>
      <c r="H24"/>
      <c r="I24"/>
      <c r="K24"/>
      <c r="L24"/>
    </row>
    <row r="25" spans="1:12" x14ac:dyDescent="0.3">
      <c r="A25" s="19" t="s">
        <v>101</v>
      </c>
      <c r="H25"/>
      <c r="I25"/>
      <c r="K25"/>
      <c r="L25"/>
    </row>
    <row r="26" spans="1:12" x14ac:dyDescent="0.3">
      <c r="A26" s="19" t="s">
        <v>102</v>
      </c>
      <c r="H26"/>
      <c r="I26"/>
      <c r="K26"/>
      <c r="L26"/>
    </row>
    <row r="27" spans="1:12" x14ac:dyDescent="0.3">
      <c r="A27" s="19" t="s">
        <v>103</v>
      </c>
      <c r="H27"/>
      <c r="I27"/>
      <c r="K27"/>
      <c r="L27"/>
    </row>
  </sheetData>
  <mergeCells count="15">
    <mergeCell ref="A5:A9"/>
    <mergeCell ref="F2:F4"/>
    <mergeCell ref="A2:A4"/>
    <mergeCell ref="B2:B4"/>
    <mergeCell ref="C2:C4"/>
    <mergeCell ref="D2:D4"/>
    <mergeCell ref="E2:E4"/>
    <mergeCell ref="P2:P4"/>
    <mergeCell ref="H2:H4"/>
    <mergeCell ref="G2:G4"/>
    <mergeCell ref="I2:I4"/>
    <mergeCell ref="J2:J4"/>
    <mergeCell ref="K2:L3"/>
    <mergeCell ref="M2:M4"/>
    <mergeCell ref="N2:O3"/>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heetViews>
  <sheetFormatPr defaultRowHeight="14.5" x14ac:dyDescent="0.3"/>
  <cols>
    <col min="2" max="3" width="11" bestFit="1" customWidth="1"/>
    <col min="4" max="6" width="10.69921875" customWidth="1"/>
    <col min="7" max="7" width="16.09765625" style="101" bestFit="1" customWidth="1"/>
    <col min="8" max="8" width="20.09765625" style="105" customWidth="1"/>
    <col min="9" max="9" width="16.09765625" style="106" bestFit="1" customWidth="1"/>
    <col min="10" max="15" width="10.69921875" customWidth="1"/>
  </cols>
  <sheetData>
    <row r="1" spans="1:15" ht="22" thickBot="1" x14ac:dyDescent="0.5">
      <c r="A1" s="20" t="s">
        <v>104</v>
      </c>
    </row>
    <row r="2" spans="1:15" ht="17" x14ac:dyDescent="0.3">
      <c r="A2" s="136" t="s">
        <v>0</v>
      </c>
      <c r="B2" s="133" t="s">
        <v>1</v>
      </c>
      <c r="C2" s="133" t="s">
        <v>2</v>
      </c>
      <c r="D2" s="133" t="s">
        <v>3</v>
      </c>
      <c r="E2" s="133" t="s">
        <v>4</v>
      </c>
      <c r="F2" s="133" t="s">
        <v>5</v>
      </c>
      <c r="G2" s="133" t="s">
        <v>105</v>
      </c>
      <c r="H2" s="133" t="s">
        <v>106</v>
      </c>
      <c r="I2" s="133" t="s">
        <v>92</v>
      </c>
      <c r="J2" s="133" t="s">
        <v>93</v>
      </c>
      <c r="K2" s="133"/>
      <c r="L2" s="133" t="s">
        <v>107</v>
      </c>
      <c r="M2" s="133" t="s">
        <v>67</v>
      </c>
      <c r="N2" s="133"/>
      <c r="O2" s="135" t="s">
        <v>108</v>
      </c>
    </row>
    <row r="3" spans="1:15" ht="17" x14ac:dyDescent="0.3">
      <c r="A3" s="137"/>
      <c r="B3" s="134"/>
      <c r="C3" s="134"/>
      <c r="D3" s="134"/>
      <c r="E3" s="134"/>
      <c r="F3" s="134"/>
      <c r="G3" s="134"/>
      <c r="H3" s="134"/>
      <c r="I3" s="134"/>
      <c r="J3" s="1" t="s">
        <v>51</v>
      </c>
      <c r="K3" s="1" t="s">
        <v>52</v>
      </c>
      <c r="L3" s="134"/>
      <c r="M3" s="1" t="s">
        <v>10</v>
      </c>
      <c r="N3" s="1" t="s">
        <v>11</v>
      </c>
      <c r="O3" s="170"/>
    </row>
    <row r="4" spans="1:15" ht="77" x14ac:dyDescent="0.3">
      <c r="A4" s="178">
        <v>107</v>
      </c>
      <c r="B4" s="63" t="s">
        <v>249</v>
      </c>
      <c r="C4" s="63" t="s">
        <v>181</v>
      </c>
      <c r="D4" s="126" t="s">
        <v>366</v>
      </c>
      <c r="E4" s="63" t="s">
        <v>338</v>
      </c>
      <c r="F4" s="81" t="s">
        <v>333</v>
      </c>
      <c r="G4" s="81" t="s">
        <v>250</v>
      </c>
      <c r="H4" s="81" t="s">
        <v>254</v>
      </c>
      <c r="I4" s="81" t="s">
        <v>255</v>
      </c>
      <c r="J4" s="81" t="s">
        <v>265</v>
      </c>
      <c r="K4" s="81" t="s">
        <v>266</v>
      </c>
      <c r="L4" s="57"/>
      <c r="M4" s="115">
        <v>5</v>
      </c>
      <c r="N4" s="57"/>
      <c r="O4" s="94" t="s">
        <v>284</v>
      </c>
    </row>
    <row r="5" spans="1:15" ht="77" x14ac:dyDescent="0.3">
      <c r="A5" s="169"/>
      <c r="B5" s="63" t="s">
        <v>249</v>
      </c>
      <c r="C5" s="63" t="s">
        <v>181</v>
      </c>
      <c r="D5" s="126" t="s">
        <v>366</v>
      </c>
      <c r="E5" s="63" t="s">
        <v>338</v>
      </c>
      <c r="F5" s="81" t="s">
        <v>333</v>
      </c>
      <c r="G5" s="81" t="s">
        <v>251</v>
      </c>
      <c r="H5" s="81" t="s">
        <v>256</v>
      </c>
      <c r="I5" s="81" t="s">
        <v>257</v>
      </c>
      <c r="J5" s="81" t="s">
        <v>263</v>
      </c>
      <c r="K5" s="81" t="s">
        <v>264</v>
      </c>
      <c r="L5" s="57"/>
      <c r="M5" s="115">
        <v>1</v>
      </c>
      <c r="N5" s="57"/>
      <c r="O5" s="94" t="s">
        <v>285</v>
      </c>
    </row>
    <row r="6" spans="1:15" ht="77" x14ac:dyDescent="0.3">
      <c r="A6" s="169"/>
      <c r="B6" s="63" t="s">
        <v>249</v>
      </c>
      <c r="C6" s="63" t="s">
        <v>181</v>
      </c>
      <c r="D6" s="126" t="s">
        <v>366</v>
      </c>
      <c r="E6" s="63" t="s">
        <v>338</v>
      </c>
      <c r="F6" s="81" t="s">
        <v>333</v>
      </c>
      <c r="G6" s="81" t="s">
        <v>258</v>
      </c>
      <c r="H6" s="81" t="s">
        <v>260</v>
      </c>
      <c r="I6" s="81" t="s">
        <v>259</v>
      </c>
      <c r="J6" s="81" t="s">
        <v>261</v>
      </c>
      <c r="K6" s="81" t="s">
        <v>262</v>
      </c>
      <c r="L6" s="57"/>
      <c r="M6" s="115">
        <v>7</v>
      </c>
      <c r="N6" s="57"/>
      <c r="O6" s="94" t="s">
        <v>286</v>
      </c>
    </row>
    <row r="7" spans="1:15" ht="77" x14ac:dyDescent="0.3">
      <c r="A7" s="169"/>
      <c r="B7" s="63" t="s">
        <v>249</v>
      </c>
      <c r="C7" s="63" t="s">
        <v>181</v>
      </c>
      <c r="D7" s="126" t="s">
        <v>366</v>
      </c>
      <c r="E7" s="63" t="s">
        <v>338</v>
      </c>
      <c r="F7" s="81" t="s">
        <v>333</v>
      </c>
      <c r="G7" s="81" t="s">
        <v>267</v>
      </c>
      <c r="H7" s="81" t="s">
        <v>271</v>
      </c>
      <c r="I7" s="81" t="s">
        <v>270</v>
      </c>
      <c r="J7" s="81" t="s">
        <v>268</v>
      </c>
      <c r="K7" s="81" t="s">
        <v>269</v>
      </c>
      <c r="L7" s="57"/>
      <c r="M7" s="115">
        <v>4</v>
      </c>
      <c r="N7" s="57"/>
      <c r="O7" s="94" t="s">
        <v>287</v>
      </c>
    </row>
    <row r="8" spans="1:15" ht="77" x14ac:dyDescent="0.3">
      <c r="A8" s="169"/>
      <c r="B8" s="63" t="s">
        <v>249</v>
      </c>
      <c r="C8" s="63" t="s">
        <v>181</v>
      </c>
      <c r="D8" s="126" t="s">
        <v>366</v>
      </c>
      <c r="E8" s="63" t="s">
        <v>338</v>
      </c>
      <c r="F8" s="81" t="s">
        <v>333</v>
      </c>
      <c r="G8" s="81" t="s">
        <v>252</v>
      </c>
      <c r="H8" s="81" t="s">
        <v>272</v>
      </c>
      <c r="I8" s="81" t="s">
        <v>274</v>
      </c>
      <c r="J8" s="81" t="s">
        <v>273</v>
      </c>
      <c r="K8" s="81" t="s">
        <v>273</v>
      </c>
      <c r="L8" s="57"/>
      <c r="M8" s="115">
        <v>4</v>
      </c>
      <c r="N8" s="57"/>
      <c r="O8" s="94" t="s">
        <v>288</v>
      </c>
    </row>
    <row r="9" spans="1:15" ht="77" x14ac:dyDescent="0.3">
      <c r="A9" s="169"/>
      <c r="B9" s="63" t="s">
        <v>249</v>
      </c>
      <c r="C9" s="63" t="s">
        <v>181</v>
      </c>
      <c r="D9" s="126" t="s">
        <v>366</v>
      </c>
      <c r="E9" s="63" t="s">
        <v>338</v>
      </c>
      <c r="F9" s="81" t="s">
        <v>333</v>
      </c>
      <c r="G9" s="81" t="s">
        <v>253</v>
      </c>
      <c r="H9" s="81" t="s">
        <v>276</v>
      </c>
      <c r="I9" s="107" t="s">
        <v>275</v>
      </c>
      <c r="J9" s="100" t="s">
        <v>280</v>
      </c>
      <c r="K9" s="100" t="s">
        <v>281</v>
      </c>
      <c r="L9" s="57"/>
      <c r="M9" s="115">
        <v>4</v>
      </c>
      <c r="N9" s="57"/>
      <c r="O9" s="94" t="s">
        <v>289</v>
      </c>
    </row>
    <row r="10" spans="1:15" ht="77" x14ac:dyDescent="0.3">
      <c r="A10" s="179"/>
      <c r="B10" s="63" t="s">
        <v>249</v>
      </c>
      <c r="C10" s="63" t="s">
        <v>181</v>
      </c>
      <c r="D10" s="126" t="s">
        <v>366</v>
      </c>
      <c r="E10" s="63" t="s">
        <v>338</v>
      </c>
      <c r="F10" s="81" t="s">
        <v>333</v>
      </c>
      <c r="G10" s="81" t="s">
        <v>277</v>
      </c>
      <c r="H10" s="81" t="s">
        <v>278</v>
      </c>
      <c r="I10" s="81" t="s">
        <v>279</v>
      </c>
      <c r="J10" s="81" t="s">
        <v>282</v>
      </c>
      <c r="K10" s="81" t="s">
        <v>283</v>
      </c>
      <c r="L10" s="1"/>
      <c r="M10" s="115">
        <v>3</v>
      </c>
      <c r="N10" s="1"/>
      <c r="O10" s="94" t="s">
        <v>289</v>
      </c>
    </row>
    <row r="11" spans="1:15" ht="17" x14ac:dyDescent="0.3">
      <c r="A11" s="5">
        <v>108</v>
      </c>
      <c r="B11" s="33"/>
      <c r="C11" s="1"/>
      <c r="D11" s="126"/>
      <c r="E11" s="1"/>
      <c r="F11" s="1"/>
      <c r="G11" s="81"/>
      <c r="H11" s="57"/>
      <c r="I11" s="57"/>
      <c r="J11" s="1"/>
      <c r="K11" s="1"/>
      <c r="L11" s="1"/>
      <c r="M11" s="1"/>
      <c r="N11" s="1"/>
      <c r="O11" s="34"/>
    </row>
    <row r="12" spans="1:15" ht="17" x14ac:dyDescent="0.3">
      <c r="A12" s="5">
        <v>109</v>
      </c>
      <c r="B12" s="33"/>
      <c r="C12" s="1"/>
      <c r="D12" s="1"/>
      <c r="E12" s="1"/>
      <c r="F12" s="1"/>
      <c r="G12" s="81"/>
      <c r="H12" s="57"/>
      <c r="I12" s="57"/>
      <c r="J12" s="1"/>
      <c r="K12" s="1"/>
      <c r="L12" s="1"/>
      <c r="M12" s="1"/>
      <c r="N12" s="1"/>
      <c r="O12" s="34"/>
    </row>
    <row r="13" spans="1:15" ht="17.5" thickBot="1" x14ac:dyDescent="0.35">
      <c r="A13" s="25">
        <v>110</v>
      </c>
      <c r="B13" s="35"/>
      <c r="C13" s="26"/>
      <c r="D13" s="26"/>
      <c r="E13" s="26"/>
      <c r="F13" s="26"/>
      <c r="G13" s="103"/>
      <c r="H13" s="26"/>
      <c r="I13" s="26"/>
      <c r="J13" s="26"/>
      <c r="K13" s="26"/>
      <c r="L13" s="26"/>
      <c r="M13" s="26"/>
      <c r="N13" s="26"/>
      <c r="O13" s="27"/>
    </row>
    <row r="17" spans="1:1" x14ac:dyDescent="0.3">
      <c r="A17" s="28" t="s">
        <v>28</v>
      </c>
    </row>
    <row r="18" spans="1:1" x14ac:dyDescent="0.3">
      <c r="A18" s="32" t="s">
        <v>62</v>
      </c>
    </row>
    <row r="19" spans="1:1" x14ac:dyDescent="0.3">
      <c r="A19" s="32" t="s">
        <v>97</v>
      </c>
    </row>
    <row r="20" spans="1:1" x14ac:dyDescent="0.3">
      <c r="A20" s="32" t="s">
        <v>69</v>
      </c>
    </row>
    <row r="21" spans="1:1" x14ac:dyDescent="0.3">
      <c r="A21" s="32" t="s">
        <v>109</v>
      </c>
    </row>
    <row r="22" spans="1:1" x14ac:dyDescent="0.3">
      <c r="A22" s="32" t="s">
        <v>110</v>
      </c>
    </row>
    <row r="23" spans="1:1" x14ac:dyDescent="0.3">
      <c r="A23" s="32" t="s">
        <v>111</v>
      </c>
    </row>
    <row r="24" spans="1:1" x14ac:dyDescent="0.3">
      <c r="A24" s="32" t="s">
        <v>112</v>
      </c>
    </row>
    <row r="25" spans="1:1" x14ac:dyDescent="0.3">
      <c r="A25" s="32" t="s">
        <v>113</v>
      </c>
    </row>
    <row r="26" spans="1:1" x14ac:dyDescent="0.3">
      <c r="A26" s="32" t="s">
        <v>114</v>
      </c>
    </row>
    <row r="27" spans="1:1" x14ac:dyDescent="0.3">
      <c r="A27" s="32" t="s">
        <v>115</v>
      </c>
    </row>
    <row r="28" spans="1:1" x14ac:dyDescent="0.3">
      <c r="A28" s="32" t="s">
        <v>116</v>
      </c>
    </row>
    <row r="29" spans="1:1" x14ac:dyDescent="0.3">
      <c r="A29" s="32" t="s">
        <v>117</v>
      </c>
    </row>
    <row r="30" spans="1:1" x14ac:dyDescent="0.3">
      <c r="A30" s="32" t="s">
        <v>118</v>
      </c>
    </row>
  </sheetData>
  <mergeCells count="14">
    <mergeCell ref="A4:A10"/>
    <mergeCell ref="O2:O3"/>
    <mergeCell ref="G2:G3"/>
    <mergeCell ref="H2:H3"/>
    <mergeCell ref="I2:I3"/>
    <mergeCell ref="J2:K2"/>
    <mergeCell ref="L2:L3"/>
    <mergeCell ref="M2:N2"/>
    <mergeCell ref="F2:F3"/>
    <mergeCell ref="A2:A3"/>
    <mergeCell ref="B2:B3"/>
    <mergeCell ref="C2:C3"/>
    <mergeCell ref="D2:D3"/>
    <mergeCell ref="E2:E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已命名的範圍</vt:lpstr>
      </vt:variant>
      <vt:variant>
        <vt:i4>12</vt:i4>
      </vt:variant>
    </vt:vector>
  </HeadingPairs>
  <TitlesOfParts>
    <vt:vector size="25" baseType="lpstr">
      <vt:lpstr>表1-1-2</vt:lpstr>
      <vt:lpstr>表3-2</vt:lpstr>
      <vt:lpstr>表4-2</vt:lpstr>
      <vt:lpstr>表5-2</vt:lpstr>
      <vt:lpstr>表6-2</vt:lpstr>
      <vt:lpstr>表8-2</vt:lpstr>
      <vt:lpstr>表10-3</vt:lpstr>
      <vt:lpstr>表11-2</vt:lpstr>
      <vt:lpstr>表12</vt:lpstr>
      <vt:lpstr>表13-2</vt:lpstr>
      <vt:lpstr>表14-2</vt:lpstr>
      <vt:lpstr>表15</vt:lpstr>
      <vt:lpstr>表16</vt:lpstr>
      <vt:lpstr>'表3-2'!_Toc530648412</vt:lpstr>
      <vt:lpstr>'表4-2'!_Toc530648414</vt:lpstr>
      <vt:lpstr>'表5-2'!_Toc530648416</vt:lpstr>
      <vt:lpstr>'表6-2'!_Toc530648418</vt:lpstr>
      <vt:lpstr>'表8-2'!_Toc530648422</vt:lpstr>
      <vt:lpstr>'表10-3'!_Toc530648431</vt:lpstr>
      <vt:lpstr>'表11-2'!_Toc530648435</vt:lpstr>
      <vt:lpstr>表12!_Toc530648438</vt:lpstr>
      <vt:lpstr>'表13-2'!_Toc530648440</vt:lpstr>
      <vt:lpstr>'表14-2'!_Toc530648442</vt:lpstr>
      <vt:lpstr>表15!_Toc530648445</vt:lpstr>
      <vt:lpstr>表16!_Toc530648446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2019-09-11T04:52:50Z</dcterms:modified>
</cp:coreProperties>
</file>