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67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6" i="1" l="1"/>
  <c r="F17" i="1"/>
  <c r="I11" i="1" l="1"/>
  <c r="I24" i="1" s="1"/>
  <c r="G11" i="1"/>
  <c r="G25" i="1" s="1"/>
  <c r="F25" i="1"/>
  <c r="B25" i="1"/>
  <c r="F11" i="1"/>
  <c r="E11" i="1"/>
  <c r="E25" i="1" s="1"/>
  <c r="D11" i="1"/>
  <c r="D25" i="1" s="1"/>
  <c r="C11" i="1"/>
  <c r="C25" i="1" s="1"/>
  <c r="B11" i="1"/>
  <c r="H11" i="1"/>
  <c r="H25" i="1" s="1"/>
  <c r="I25" i="1" l="1"/>
  <c r="I4" i="1"/>
  <c r="I6" i="1"/>
  <c r="I7" i="1"/>
  <c r="I3" i="1"/>
  <c r="H26" i="1" l="1"/>
  <c r="G26" i="1"/>
  <c r="B26" i="1"/>
  <c r="E26" i="1"/>
  <c r="D26" i="1"/>
  <c r="F26" i="1"/>
  <c r="I26" i="1"/>
  <c r="C26" i="1"/>
  <c r="I5" i="1"/>
</calcChain>
</file>

<file path=xl/sharedStrings.xml><?xml version="1.0" encoding="utf-8"?>
<sst xmlns="http://schemas.openxmlformats.org/spreadsheetml/2006/main" count="48" uniqueCount="45">
  <si>
    <t>bueno</t>
  </si>
  <si>
    <t>regular</t>
  </si>
  <si>
    <t>malo</t>
  </si>
  <si>
    <t>si</t>
  </si>
  <si>
    <t>no</t>
  </si>
  <si>
    <t>Sub-Total</t>
  </si>
  <si>
    <t>Total Encuestas</t>
  </si>
  <si>
    <t>Pregunta 1</t>
  </si>
  <si>
    <t>Pregunta 2</t>
  </si>
  <si>
    <t>Pregunta 3</t>
  </si>
  <si>
    <t>Pregunta 4</t>
  </si>
  <si>
    <t>Pregunta 5</t>
  </si>
  <si>
    <t>Excelente</t>
  </si>
  <si>
    <t>Muy bueno</t>
  </si>
  <si>
    <t>Pregunta 6</t>
  </si>
  <si>
    <t>Pregunta 7</t>
  </si>
  <si>
    <t>Pregunta 8</t>
  </si>
  <si>
    <t>observacion</t>
  </si>
  <si>
    <t>RCP</t>
  </si>
  <si>
    <t>EVACUACION</t>
  </si>
  <si>
    <t>DESFIBRILADOR</t>
  </si>
  <si>
    <t>PRACTICAS</t>
  </si>
  <si>
    <t>SIT. PANICO</t>
  </si>
  <si>
    <t>MANIOBRAS</t>
  </si>
  <si>
    <t>INCENDIO</t>
  </si>
  <si>
    <t>ALTURA</t>
  </si>
  <si>
    <t>EPILEPSIA</t>
  </si>
  <si>
    <t>MAS CAPACITACION</t>
  </si>
  <si>
    <t>DERECHOS DEL EMPLEADO</t>
  </si>
  <si>
    <t>SEGURIDAD</t>
  </si>
  <si>
    <t>RIESGO</t>
  </si>
  <si>
    <t>Definición de parámetros de puntuación según Calidad</t>
  </si>
  <si>
    <t>Bueno</t>
  </si>
  <si>
    <t>Regular</t>
  </si>
  <si>
    <t>Si</t>
  </si>
  <si>
    <t>No</t>
  </si>
  <si>
    <t>Resultados totales por pregunta:</t>
  </si>
  <si>
    <t>Sob-Totales</t>
  </si>
  <si>
    <t>% TOTAL</t>
  </si>
  <si>
    <t>Solicitud de Capacitacion requerida:</t>
  </si>
  <si>
    <t>Puntaje Maximo</t>
  </si>
  <si>
    <t>obtenido</t>
  </si>
  <si>
    <t>posible</t>
  </si>
  <si>
    <t>puntos</t>
  </si>
  <si>
    <t>afirmativo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</si>
</sst>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2" fillId="0" borderId="0" xfId="0" applyNumberFormat="1" applyFont="1" applyAlignment="1">
      <alignment vertical="center"/>
    </xf>
    <xf numFmtId="0" fontId="2" fillId="0" borderId="1" xfId="0" applyNumberFormat="1" applyFont="1" applyBorder="1"/>
    <xf numFmtId="0" fontId="2" fillId="0" borderId="1" xfId="2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0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2" borderId="3" xfId="0" applyNumberFormat="1" applyFont="1" applyFill="1" applyBorder="1" applyAlignment="1">
      <alignment horizontal="center"/>
    </xf>
    <xf numFmtId="0" fontId="0" fillId="2" borderId="3" xfId="1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 applyFill="1" applyBorder="1"/>
    <xf numFmtId="0" fontId="4" fillId="0" borderId="0" xfId="0" applyNumberFormat="1" applyFont="1"/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ill="1" applyBorder="1"/>
    <xf numFmtId="0" fontId="5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5" fillId="0" borderId="0" xfId="0" applyNumberFormat="1" applyFont="1"/>
    <xf numFmtId="0" fontId="0" fillId="5" borderId="1" xfId="0" applyNumberFormat="1" applyFill="1" applyBorder="1"/>
    <xf numFmtId="0" fontId="0" fillId="7" borderId="1" xfId="0" applyNumberFormat="1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4" borderId="1" xfId="0" applyNumberFormat="1" applyFill="1" applyBorder="1"/>
    <xf numFmtId="0" fontId="6" fillId="0" borderId="1" xfId="0" applyNumberFormat="1" applyFont="1" applyFill="1" applyBorder="1" applyAlignment="1">
      <alignment horizontal="center"/>
    </xf>
    <xf numFmtId="9" fontId="6" fillId="0" borderId="1" xfId="2" applyFont="1" applyBorder="1" applyAlignment="1">
      <alignment horizontal="center"/>
    </xf>
    <xf numFmtId="9" fontId="6" fillId="0" borderId="1" xfId="2" applyNumberFormat="1" applyFont="1" applyBorder="1" applyAlignment="1">
      <alignment horizontal="center"/>
    </xf>
    <xf numFmtId="9" fontId="0" fillId="0" borderId="0" xfId="2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sqref="A1:H11"/>
    </sheetView>
  </sheetViews>
  <sheetFormatPr baseColWidth="10" defaultRowHeight="15" x14ac:dyDescent="0.25"/>
  <cols>
    <col min="1" max="1" width="20" style="1" customWidth="1"/>
    <col min="2" max="2" width="11.42578125" style="1"/>
    <col min="3" max="3" width="20.42578125" style="1" customWidth="1"/>
    <col min="4" max="9" width="11.42578125" style="1"/>
    <col min="10" max="10" width="15.28515625" style="1" customWidth="1"/>
    <col min="11" max="11" width="4.28515625" style="1" customWidth="1"/>
    <col min="12" max="16384" width="11.42578125" style="1"/>
  </cols>
  <sheetData>
    <row r="1" spans="1:9" x14ac:dyDescent="0.25">
      <c r="A1" s="11" t="s">
        <v>6</v>
      </c>
      <c r="B1" s="11" t="s">
        <v>12</v>
      </c>
      <c r="C1" s="12" t="s">
        <v>13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9" t="s">
        <v>17</v>
      </c>
    </row>
    <row r="2" spans="1:9" x14ac:dyDescent="0.25">
      <c r="A2" s="13">
        <v>61</v>
      </c>
      <c r="B2" s="13">
        <v>10</v>
      </c>
      <c r="C2" s="14">
        <v>8</v>
      </c>
      <c r="D2" s="14">
        <v>6</v>
      </c>
      <c r="E2" s="14">
        <v>4</v>
      </c>
      <c r="F2" s="14">
        <v>2</v>
      </c>
      <c r="G2" s="15">
        <v>10</v>
      </c>
      <c r="H2" s="14">
        <v>5</v>
      </c>
      <c r="I2" s="20"/>
    </row>
    <row r="3" spans="1:9" x14ac:dyDescent="0.25">
      <c r="A3" s="4" t="s">
        <v>7</v>
      </c>
      <c r="B3" s="5">
        <v>20</v>
      </c>
      <c r="C3" s="6">
        <v>30</v>
      </c>
      <c r="D3" s="6">
        <v>10</v>
      </c>
      <c r="E3" s="6">
        <v>1</v>
      </c>
      <c r="F3" s="6">
        <v>0</v>
      </c>
      <c r="G3" s="6">
        <v>0</v>
      </c>
      <c r="H3" s="6">
        <v>0</v>
      </c>
      <c r="I3" s="16">
        <f>SUM(B3:H3)</f>
        <v>61</v>
      </c>
    </row>
    <row r="4" spans="1:9" x14ac:dyDescent="0.25">
      <c r="A4" s="4" t="s">
        <v>8</v>
      </c>
      <c r="B4" s="7">
        <v>14</v>
      </c>
      <c r="C4" s="6">
        <v>30</v>
      </c>
      <c r="D4" s="6">
        <v>14</v>
      </c>
      <c r="E4" s="6">
        <v>3</v>
      </c>
      <c r="F4" s="6">
        <v>0</v>
      </c>
      <c r="G4" s="6">
        <v>0</v>
      </c>
      <c r="H4" s="6">
        <v>0</v>
      </c>
      <c r="I4" s="16">
        <f t="shared" ref="I4:I7" si="0">SUM(B4:H4)</f>
        <v>61</v>
      </c>
    </row>
    <row r="5" spans="1:9" x14ac:dyDescent="0.25">
      <c r="A5" s="8" t="s">
        <v>9</v>
      </c>
      <c r="B5" s="6">
        <v>30</v>
      </c>
      <c r="C5" s="6">
        <v>24</v>
      </c>
      <c r="D5" s="6">
        <v>7</v>
      </c>
      <c r="E5" s="6">
        <v>0</v>
      </c>
      <c r="F5" s="6">
        <v>0</v>
      </c>
      <c r="G5" s="6">
        <v>0</v>
      </c>
      <c r="H5" s="6">
        <v>0</v>
      </c>
      <c r="I5" s="16">
        <f t="shared" si="0"/>
        <v>61</v>
      </c>
    </row>
    <row r="6" spans="1:9" x14ac:dyDescent="0.25">
      <c r="A6" s="9" t="s">
        <v>10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60</v>
      </c>
      <c r="H6" s="6">
        <v>1</v>
      </c>
      <c r="I6" s="16">
        <f t="shared" si="0"/>
        <v>61</v>
      </c>
    </row>
    <row r="7" spans="1:9" x14ac:dyDescent="0.25">
      <c r="A7" s="9" t="s">
        <v>11</v>
      </c>
      <c r="B7" s="6">
        <v>15</v>
      </c>
      <c r="C7" s="6">
        <v>30</v>
      </c>
      <c r="D7" s="6">
        <v>14</v>
      </c>
      <c r="E7" s="6">
        <v>2</v>
      </c>
      <c r="F7" s="6">
        <v>0</v>
      </c>
      <c r="G7" s="6">
        <v>0</v>
      </c>
      <c r="H7" s="6">
        <v>0</v>
      </c>
      <c r="I7" s="16">
        <f t="shared" si="0"/>
        <v>61</v>
      </c>
    </row>
    <row r="8" spans="1:9" x14ac:dyDescent="0.25">
      <c r="A8" s="9" t="s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61</v>
      </c>
      <c r="H8" s="6">
        <v>0</v>
      </c>
      <c r="I8" s="16"/>
    </row>
    <row r="9" spans="1:9" x14ac:dyDescent="0.25">
      <c r="A9" s="9" t="s">
        <v>15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59</v>
      </c>
      <c r="H9" s="6">
        <v>2</v>
      </c>
      <c r="I9" s="16"/>
    </row>
    <row r="10" spans="1:9" x14ac:dyDescent="0.25">
      <c r="A10" s="9" t="s">
        <v>16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16"/>
    </row>
    <row r="11" spans="1:9" x14ac:dyDescent="0.25">
      <c r="A11" s="10" t="s">
        <v>5</v>
      </c>
      <c r="B11" s="24">
        <f t="shared" ref="B11:H11" si="1">SUM(B3:B10)</f>
        <v>79</v>
      </c>
      <c r="C11" s="26">
        <f t="shared" si="1"/>
        <v>114</v>
      </c>
      <c r="D11" s="25">
        <f t="shared" si="1"/>
        <v>45</v>
      </c>
      <c r="E11" s="27">
        <f t="shared" si="1"/>
        <v>6</v>
      </c>
      <c r="F11" s="23">
        <f t="shared" si="1"/>
        <v>0</v>
      </c>
      <c r="G11" s="24">
        <f t="shared" si="1"/>
        <v>180</v>
      </c>
      <c r="H11" s="23">
        <f t="shared" si="1"/>
        <v>3</v>
      </c>
      <c r="I11" s="16">
        <f>(A2*7)*B2</f>
        <v>4270</v>
      </c>
    </row>
    <row r="12" spans="1:9" x14ac:dyDescent="0.25">
      <c r="A12" s="3"/>
      <c r="B12" s="2"/>
      <c r="C12" s="2"/>
      <c r="D12" s="2"/>
      <c r="E12" s="2"/>
      <c r="F12" s="2"/>
      <c r="G12" s="2"/>
      <c r="H12" s="2"/>
    </row>
    <row r="13" spans="1:9" x14ac:dyDescent="0.25">
      <c r="A13" s="18"/>
    </row>
    <row r="14" spans="1:9" x14ac:dyDescent="0.25">
      <c r="A14" s="21" t="s">
        <v>31</v>
      </c>
    </row>
    <row r="15" spans="1:9" x14ac:dyDescent="0.25">
      <c r="A15" s="22" t="s">
        <v>12</v>
      </c>
      <c r="B15" s="16">
        <v>10</v>
      </c>
      <c r="G15" s="1" t="s">
        <v>41</v>
      </c>
      <c r="H15" s="1" t="s">
        <v>42</v>
      </c>
    </row>
    <row r="16" spans="1:9" x14ac:dyDescent="0.25">
      <c r="A16" s="22" t="s">
        <v>13</v>
      </c>
      <c r="B16" s="16">
        <v>8</v>
      </c>
      <c r="F16" s="37">
        <f>G16/H16</f>
        <v>0.94208494208494209</v>
      </c>
      <c r="G16" s="1">
        <v>244</v>
      </c>
      <c r="H16" s="1">
        <v>259</v>
      </c>
      <c r="I16" s="1" t="s">
        <v>43</v>
      </c>
    </row>
    <row r="17" spans="1:9" x14ac:dyDescent="0.25">
      <c r="A17" s="22" t="s">
        <v>32</v>
      </c>
      <c r="B17" s="16">
        <v>6</v>
      </c>
      <c r="F17" s="37">
        <f>G17/H17</f>
        <v>0.98360655737704916</v>
      </c>
      <c r="G17" s="1">
        <v>180</v>
      </c>
      <c r="H17" s="1">
        <v>183</v>
      </c>
      <c r="I17" s="1" t="s">
        <v>44</v>
      </c>
    </row>
    <row r="18" spans="1:9" x14ac:dyDescent="0.25">
      <c r="A18" s="22" t="s">
        <v>33</v>
      </c>
      <c r="B18" s="16">
        <v>4</v>
      </c>
    </row>
    <row r="19" spans="1:9" x14ac:dyDescent="0.25">
      <c r="A19" s="22" t="s">
        <v>2</v>
      </c>
      <c r="B19" s="16">
        <v>2</v>
      </c>
    </row>
    <row r="20" spans="1:9" x14ac:dyDescent="0.25">
      <c r="A20" s="22" t="s">
        <v>34</v>
      </c>
      <c r="B20" s="16">
        <v>10</v>
      </c>
    </row>
    <row r="21" spans="1:9" x14ac:dyDescent="0.25">
      <c r="A21" s="22" t="s">
        <v>35</v>
      </c>
      <c r="B21" s="16">
        <v>5</v>
      </c>
    </row>
    <row r="24" spans="1:9" x14ac:dyDescent="0.25">
      <c r="A24" s="21" t="s">
        <v>36</v>
      </c>
      <c r="G24" s="1" t="s">
        <v>40</v>
      </c>
      <c r="I24" s="1">
        <f>I11</f>
        <v>4270</v>
      </c>
    </row>
    <row r="25" spans="1:9" x14ac:dyDescent="0.25">
      <c r="A25" s="16" t="s">
        <v>37</v>
      </c>
      <c r="B25" s="29">
        <f t="shared" ref="B25:H25" si="2">B11*B2</f>
        <v>790</v>
      </c>
      <c r="C25" s="30">
        <f t="shared" si="2"/>
        <v>912</v>
      </c>
      <c r="D25" s="31">
        <f t="shared" si="2"/>
        <v>270</v>
      </c>
      <c r="E25" s="32">
        <f t="shared" si="2"/>
        <v>24</v>
      </c>
      <c r="F25" s="33">
        <f t="shared" si="2"/>
        <v>0</v>
      </c>
      <c r="G25" s="29">
        <f t="shared" si="2"/>
        <v>1800</v>
      </c>
      <c r="H25" s="33">
        <f t="shared" si="2"/>
        <v>15</v>
      </c>
      <c r="I25" s="16">
        <f>SUM(B25:H25)</f>
        <v>3811</v>
      </c>
    </row>
    <row r="26" spans="1:9" x14ac:dyDescent="0.25">
      <c r="A26" s="34" t="s">
        <v>38</v>
      </c>
      <c r="B26" s="35">
        <f>B25/I25</f>
        <v>0.20729467331409079</v>
      </c>
      <c r="C26" s="35">
        <f>C25/I25</f>
        <v>0.23930726843348202</v>
      </c>
      <c r="D26" s="35">
        <f>D25/I25</f>
        <v>7.0847546575701914E-2</v>
      </c>
      <c r="E26" s="35">
        <f>E25/I25</f>
        <v>6.2975596956179481E-3</v>
      </c>
      <c r="F26" s="35">
        <f>F25/I25</f>
        <v>0</v>
      </c>
      <c r="G26" s="36">
        <f>G25/I25</f>
        <v>0.47231697717134613</v>
      </c>
      <c r="H26" s="35">
        <f>H25/I25</f>
        <v>3.9359748097612174E-3</v>
      </c>
      <c r="I26" s="35">
        <f>I25/I24</f>
        <v>0.8925058548009368</v>
      </c>
    </row>
    <row r="29" spans="1:9" x14ac:dyDescent="0.25">
      <c r="A29" s="28" t="s">
        <v>39</v>
      </c>
    </row>
    <row r="30" spans="1:9" x14ac:dyDescent="0.25">
      <c r="A30" s="1" t="s">
        <v>18</v>
      </c>
      <c r="B30" s="1">
        <v>15</v>
      </c>
    </row>
    <row r="31" spans="1:9" x14ac:dyDescent="0.25">
      <c r="A31" s="1" t="s">
        <v>19</v>
      </c>
      <c r="B31" s="1">
        <v>5</v>
      </c>
    </row>
    <row r="32" spans="1:9" x14ac:dyDescent="0.25">
      <c r="A32" s="1" t="s">
        <v>20</v>
      </c>
      <c r="B32" s="1">
        <v>2</v>
      </c>
    </row>
    <row r="33" spans="1:2" x14ac:dyDescent="0.25">
      <c r="A33" s="17" t="s">
        <v>21</v>
      </c>
      <c r="B33" s="1">
        <v>4</v>
      </c>
    </row>
    <row r="34" spans="1:2" x14ac:dyDescent="0.25">
      <c r="A34" s="17" t="s">
        <v>22</v>
      </c>
      <c r="B34" s="1">
        <v>1</v>
      </c>
    </row>
    <row r="35" spans="1:2" x14ac:dyDescent="0.25">
      <c r="A35" s="17" t="s">
        <v>23</v>
      </c>
      <c r="B35" s="1">
        <v>1</v>
      </c>
    </row>
    <row r="36" spans="1:2" x14ac:dyDescent="0.25">
      <c r="A36" s="17" t="s">
        <v>24</v>
      </c>
      <c r="B36" s="1">
        <v>1</v>
      </c>
    </row>
    <row r="37" spans="1:2" x14ac:dyDescent="0.25">
      <c r="A37" s="17" t="s">
        <v>25</v>
      </c>
      <c r="B37" s="1">
        <v>1</v>
      </c>
    </row>
    <row r="38" spans="1:2" x14ac:dyDescent="0.25">
      <c r="A38" s="17" t="s">
        <v>26</v>
      </c>
      <c r="B38" s="1">
        <v>1</v>
      </c>
    </row>
    <row r="39" spans="1:2" x14ac:dyDescent="0.25">
      <c r="A39" s="17" t="s">
        <v>27</v>
      </c>
      <c r="B39" s="1">
        <v>1</v>
      </c>
    </row>
    <row r="40" spans="1:2" x14ac:dyDescent="0.25">
      <c r="A40" s="17" t="s">
        <v>28</v>
      </c>
      <c r="B40" s="1">
        <v>2</v>
      </c>
    </row>
    <row r="41" spans="1:2" x14ac:dyDescent="0.25">
      <c r="A41" s="17" t="s">
        <v>29</v>
      </c>
      <c r="B41" s="1">
        <v>1</v>
      </c>
    </row>
    <row r="42" spans="1:2" x14ac:dyDescent="0.25">
      <c r="A42" s="17" t="s">
        <v>30</v>
      </c>
      <c r="B42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Usuario1</cp:lastModifiedBy>
  <dcterms:created xsi:type="dcterms:W3CDTF">2016-03-21T18:01:27Z</dcterms:created>
  <dcterms:modified xsi:type="dcterms:W3CDTF">2016-07-11T19:07:25Z</dcterms:modified>
</cp:coreProperties>
</file>