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5200" windowHeight="119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/>
  <c r="D26"/>
  <c r="E26"/>
  <c r="F26"/>
  <c r="G26"/>
  <c r="H26"/>
  <c r="I26"/>
  <c r="J26"/>
  <c r="K26"/>
  <c r="L26"/>
  <c r="B26"/>
  <c r="C27" l="1"/>
  <c r="D27"/>
  <c r="F27"/>
  <c r="G27"/>
  <c r="H27"/>
  <c r="J27"/>
  <c r="K27"/>
  <c r="L27"/>
  <c r="E27"/>
  <c r="I27"/>
  <c r="B27"/>
  <c r="B28" s="1"/>
  <c r="C28" l="1"/>
  <c r="D28" s="1"/>
  <c r="E28" s="1"/>
  <c r="F28" s="1"/>
  <c r="G28" s="1"/>
  <c r="H28" s="1"/>
  <c r="I28" s="1"/>
  <c r="J28" s="1"/>
  <c r="K28" s="1"/>
  <c r="L28" s="1"/>
  <c r="A26" l="1"/>
  <c r="C24" l="1"/>
  <c r="D24"/>
  <c r="E24"/>
  <c r="F24"/>
  <c r="G24"/>
  <c r="H24"/>
  <c r="I24"/>
  <c r="J24"/>
  <c r="K24"/>
  <c r="L24"/>
  <c r="C25"/>
  <c r="D25"/>
  <c r="E25"/>
  <c r="F25"/>
  <c r="G25"/>
  <c r="H25"/>
  <c r="I25"/>
  <c r="J25"/>
  <c r="K25"/>
  <c r="L25"/>
  <c r="B25"/>
  <c r="B24"/>
  <c r="C23"/>
  <c r="D23"/>
  <c r="E23"/>
  <c r="F23"/>
  <c r="G23"/>
  <c r="H23"/>
  <c r="I23"/>
  <c r="J23"/>
  <c r="K23"/>
  <c r="L23"/>
  <c r="B23"/>
  <c r="C22"/>
  <c r="D22"/>
  <c r="E22"/>
  <c r="F22"/>
  <c r="G22"/>
  <c r="H22"/>
  <c r="I22"/>
  <c r="J22"/>
  <c r="K22"/>
  <c r="L22"/>
  <c r="B22"/>
</calcChain>
</file>

<file path=xl/sharedStrings.xml><?xml version="1.0" encoding="utf-8"?>
<sst xmlns="http://schemas.openxmlformats.org/spreadsheetml/2006/main" count="15" uniqueCount="7">
  <si>
    <t>Average</t>
  </si>
  <si>
    <t>Min</t>
  </si>
  <si>
    <t>Median</t>
  </si>
  <si>
    <t>Standard deviation</t>
  </si>
  <si>
    <t>Crossover</t>
  </si>
  <si>
    <t>Crossover</t>
    <phoneticPr fontId="1" type="noConversion"/>
  </si>
  <si>
    <t>Stdev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</si>
</sst>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Sheet1!$B$21:$L$21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Sheet1!$B$22:$L$22</c:f>
              <c:numCache>
                <c:formatCode>General</c:formatCode>
                <c:ptCount val="11"/>
                <c:pt idx="0">
                  <c:v>428.12644999999992</c:v>
                </c:pt>
                <c:pt idx="1">
                  <c:v>423.88205000000005</c:v>
                </c:pt>
                <c:pt idx="2">
                  <c:v>422.70889999999997</c:v>
                </c:pt>
                <c:pt idx="3">
                  <c:v>430.63959999999997</c:v>
                </c:pt>
                <c:pt idx="4">
                  <c:v>423.83135000000004</c:v>
                </c:pt>
                <c:pt idx="5">
                  <c:v>434.98765000000003</c:v>
                </c:pt>
                <c:pt idx="6">
                  <c:v>424.35419999999993</c:v>
                </c:pt>
                <c:pt idx="7">
                  <c:v>424.10260000000005</c:v>
                </c:pt>
                <c:pt idx="8">
                  <c:v>428.36399999999992</c:v>
                </c:pt>
                <c:pt idx="9">
                  <c:v>424.44525000000004</c:v>
                </c:pt>
                <c:pt idx="10">
                  <c:v>429.27889999999996</c:v>
                </c:pt>
              </c:numCache>
            </c:numRef>
          </c:val>
        </c:ser>
        <c:dLbls>
          <c:showVal val="1"/>
        </c:dLbls>
        <c:gapWidth val="219"/>
        <c:overlap val="-27"/>
        <c:axId val="61869056"/>
        <c:axId val="61916672"/>
      </c:barChart>
      <c:catAx>
        <c:axId val="618690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916672"/>
        <c:crosses val="autoZero"/>
        <c:auto val="1"/>
        <c:lblAlgn val="ctr"/>
        <c:lblOffset val="100"/>
      </c:catAx>
      <c:valAx>
        <c:axId val="619166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8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Sheet1!$B$21:$L$21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Sheet1!$B$23:$L$23</c:f>
              <c:numCache>
                <c:formatCode>General</c:formatCode>
                <c:ptCount val="11"/>
                <c:pt idx="0">
                  <c:v>423.17</c:v>
                </c:pt>
                <c:pt idx="1">
                  <c:v>421.04300000000001</c:v>
                </c:pt>
                <c:pt idx="2">
                  <c:v>420.42500000000001</c:v>
                </c:pt>
                <c:pt idx="3">
                  <c:v>428.065</c:v>
                </c:pt>
                <c:pt idx="4">
                  <c:v>421.44200000000001</c:v>
                </c:pt>
                <c:pt idx="5">
                  <c:v>432.33300000000003</c:v>
                </c:pt>
                <c:pt idx="6">
                  <c:v>421.661</c:v>
                </c:pt>
                <c:pt idx="7">
                  <c:v>421.68400000000003</c:v>
                </c:pt>
                <c:pt idx="8">
                  <c:v>424.53</c:v>
                </c:pt>
                <c:pt idx="9">
                  <c:v>421.577</c:v>
                </c:pt>
                <c:pt idx="10">
                  <c:v>425.51299999999998</c:v>
                </c:pt>
              </c:numCache>
            </c:numRef>
          </c:val>
        </c:ser>
        <c:dLbls>
          <c:showVal val="1"/>
        </c:dLbls>
        <c:gapWidth val="219"/>
        <c:overlap val="-27"/>
        <c:axId val="61966208"/>
        <c:axId val="61979264"/>
      </c:barChart>
      <c:catAx>
        <c:axId val="61966208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979264"/>
        <c:crosses val="autoZero"/>
        <c:auto val="1"/>
        <c:lblAlgn val="ctr"/>
        <c:lblOffset val="100"/>
      </c:catAx>
      <c:valAx>
        <c:axId val="61979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9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457200</xdr:colOff>
      <xdr:row>13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20</xdr:col>
      <xdr:colOff>457200</xdr:colOff>
      <xdr:row>27</xdr:row>
      <xdr:rowOff>19050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tabSelected="1" topLeftCell="A10" workbookViewId="0">
      <selection activeCell="M26" sqref="M26"/>
    </sheetView>
  </sheetViews>
  <sheetFormatPr defaultRowHeight="16.5"/>
  <cols>
    <col min="1" max="1" width="9" customWidth="1"/>
    <col min="2" max="12" width="7.625" customWidth="1"/>
  </cols>
  <sheetData>
    <row r="1" spans="2:12">
      <c r="B1">
        <v>429.35</v>
      </c>
      <c r="C1">
        <v>426.73599999999999</v>
      </c>
      <c r="D1">
        <v>426.548</v>
      </c>
      <c r="E1">
        <v>432.71800000000002</v>
      </c>
      <c r="F1">
        <v>423.18400000000003</v>
      </c>
      <c r="G1">
        <v>436.21300000000002</v>
      </c>
      <c r="H1">
        <v>421.661</v>
      </c>
      <c r="I1">
        <v>423.41800000000001</v>
      </c>
      <c r="J1">
        <v>433.22500000000002</v>
      </c>
      <c r="K1">
        <v>423.16399999999999</v>
      </c>
      <c r="L1">
        <v>433.87599999999998</v>
      </c>
    </row>
    <row r="2" spans="2:12">
      <c r="B2">
        <v>431.53500000000003</v>
      </c>
      <c r="C2">
        <v>424.18599999999998</v>
      </c>
      <c r="D2">
        <v>423.39</v>
      </c>
      <c r="E2">
        <v>431.24099999999999</v>
      </c>
      <c r="F2">
        <v>423.02</v>
      </c>
      <c r="G2">
        <v>433.55500000000001</v>
      </c>
      <c r="H2">
        <v>423.41399999999999</v>
      </c>
      <c r="I2">
        <v>421.68400000000003</v>
      </c>
      <c r="J2">
        <v>425.45299999999997</v>
      </c>
      <c r="K2">
        <v>427.28699999999998</v>
      </c>
      <c r="L2">
        <v>430.68400000000003</v>
      </c>
    </row>
    <row r="3" spans="2:12">
      <c r="B3">
        <v>423.17</v>
      </c>
      <c r="C3">
        <v>425.47800000000001</v>
      </c>
      <c r="D3">
        <v>422.19900000000001</v>
      </c>
      <c r="E3">
        <v>431.363</v>
      </c>
      <c r="F3">
        <v>422.43400000000003</v>
      </c>
      <c r="G3">
        <v>435.84800000000001</v>
      </c>
      <c r="H3">
        <v>422.072</v>
      </c>
      <c r="I3">
        <v>421.94200000000001</v>
      </c>
      <c r="J3">
        <v>424.60599999999999</v>
      </c>
      <c r="K3">
        <v>424.68200000000002</v>
      </c>
      <c r="L3">
        <v>429.95400000000001</v>
      </c>
    </row>
    <row r="4" spans="2:12">
      <c r="B4">
        <v>428.59899999999999</v>
      </c>
      <c r="C4">
        <v>422.24799999999999</v>
      </c>
      <c r="D4">
        <v>421.82600000000002</v>
      </c>
      <c r="E4">
        <v>431.89</v>
      </c>
      <c r="F4">
        <v>422.00599999999997</v>
      </c>
      <c r="G4">
        <v>434.92899999999997</v>
      </c>
      <c r="H4">
        <v>424.90800000000002</v>
      </c>
      <c r="I4">
        <v>424.09699999999998</v>
      </c>
      <c r="J4">
        <v>426.13400000000001</v>
      </c>
      <c r="K4">
        <v>421.577</v>
      </c>
      <c r="L4">
        <v>425.59199999999998</v>
      </c>
    </row>
    <row r="5" spans="2:12">
      <c r="B5">
        <v>427.42599999999999</v>
      </c>
      <c r="C5">
        <v>426.66300000000001</v>
      </c>
      <c r="D5">
        <v>421.87299999999999</v>
      </c>
      <c r="E5">
        <v>428.18099999999998</v>
      </c>
      <c r="F5">
        <v>425.89600000000002</v>
      </c>
      <c r="G5">
        <v>433.786</v>
      </c>
      <c r="H5">
        <v>426.959</v>
      </c>
      <c r="I5">
        <v>424.36900000000003</v>
      </c>
      <c r="J5">
        <v>429.04899999999998</v>
      </c>
      <c r="K5">
        <v>422.00599999999997</v>
      </c>
      <c r="L5">
        <v>426.73200000000003</v>
      </c>
    </row>
    <row r="6" spans="2:12">
      <c r="B6">
        <v>424.75099999999998</v>
      </c>
      <c r="C6">
        <v>422.21300000000002</v>
      </c>
      <c r="D6">
        <v>423.399</v>
      </c>
      <c r="E6">
        <v>429.76100000000002</v>
      </c>
      <c r="F6">
        <v>422.56400000000002</v>
      </c>
      <c r="G6">
        <v>436.18</v>
      </c>
      <c r="H6">
        <v>426.63799999999998</v>
      </c>
      <c r="I6">
        <v>428.10500000000002</v>
      </c>
      <c r="J6">
        <v>431.06599999999997</v>
      </c>
      <c r="K6">
        <v>423.76499999999999</v>
      </c>
      <c r="L6">
        <v>430.78300000000002</v>
      </c>
    </row>
    <row r="7" spans="2:12">
      <c r="B7">
        <v>429.71800000000002</v>
      </c>
      <c r="C7">
        <v>424.63499999999999</v>
      </c>
      <c r="D7">
        <v>421.67899999999997</v>
      </c>
      <c r="E7">
        <v>431.5</v>
      </c>
      <c r="F7">
        <v>422.74299999999999</v>
      </c>
      <c r="G7">
        <v>434.25200000000001</v>
      </c>
      <c r="H7">
        <v>426.137</v>
      </c>
      <c r="I7">
        <v>425.78399999999999</v>
      </c>
      <c r="J7">
        <v>425.416</v>
      </c>
      <c r="K7">
        <v>424.80200000000002</v>
      </c>
      <c r="L7">
        <v>425.51299999999998</v>
      </c>
    </row>
    <row r="8" spans="2:12">
      <c r="B8">
        <v>432.06</v>
      </c>
      <c r="C8">
        <v>421.04300000000001</v>
      </c>
      <c r="D8">
        <v>421.49400000000003</v>
      </c>
      <c r="E8">
        <v>431.077</v>
      </c>
      <c r="F8">
        <v>425.53199999999998</v>
      </c>
      <c r="G8">
        <v>435.46499999999997</v>
      </c>
      <c r="H8">
        <v>422.303</v>
      </c>
      <c r="I8">
        <v>423.39299999999997</v>
      </c>
      <c r="J8">
        <v>427.47500000000002</v>
      </c>
      <c r="K8">
        <v>424.79700000000003</v>
      </c>
      <c r="L8">
        <v>427.01100000000002</v>
      </c>
    </row>
    <row r="9" spans="2:12">
      <c r="B9">
        <v>428.36</v>
      </c>
      <c r="C9">
        <v>423.79399999999998</v>
      </c>
      <c r="D9">
        <v>422.37799999999999</v>
      </c>
      <c r="E9">
        <v>430.80500000000001</v>
      </c>
      <c r="F9">
        <v>423.61900000000003</v>
      </c>
      <c r="G9">
        <v>434.94600000000003</v>
      </c>
      <c r="H9">
        <v>424.262</v>
      </c>
      <c r="I9">
        <v>425.01600000000002</v>
      </c>
      <c r="J9">
        <v>433.15</v>
      </c>
      <c r="K9">
        <v>424.19099999999997</v>
      </c>
      <c r="L9">
        <v>430.01600000000002</v>
      </c>
    </row>
    <row r="10" spans="2:12">
      <c r="B10">
        <v>430.75700000000001</v>
      </c>
      <c r="C10">
        <v>425.37200000000001</v>
      </c>
      <c r="D10">
        <v>421.61900000000003</v>
      </c>
      <c r="E10">
        <v>431.77199999999999</v>
      </c>
      <c r="F10">
        <v>428.14699999999999</v>
      </c>
      <c r="G10">
        <v>432.33300000000003</v>
      </c>
      <c r="H10">
        <v>426.04500000000002</v>
      </c>
      <c r="I10">
        <v>424.584</v>
      </c>
      <c r="J10">
        <v>427.416</v>
      </c>
      <c r="K10">
        <v>422.51499999999999</v>
      </c>
      <c r="L10">
        <v>433.20499999999998</v>
      </c>
    </row>
    <row r="11" spans="2:12">
      <c r="B11">
        <v>428.48500000000001</v>
      </c>
      <c r="C11">
        <v>425.4</v>
      </c>
      <c r="D11">
        <v>424.27800000000002</v>
      </c>
      <c r="E11">
        <v>432.43</v>
      </c>
      <c r="F11">
        <v>424.52</v>
      </c>
      <c r="G11">
        <v>433.73599999999999</v>
      </c>
      <c r="H11">
        <v>425.76799999999997</v>
      </c>
      <c r="I11">
        <v>422.798</v>
      </c>
      <c r="J11">
        <v>429.858</v>
      </c>
      <c r="K11">
        <v>423.17099999999999</v>
      </c>
      <c r="L11">
        <v>432.29500000000002</v>
      </c>
    </row>
    <row r="12" spans="2:12">
      <c r="B12">
        <v>429.37299999999999</v>
      </c>
      <c r="C12">
        <v>421.67899999999997</v>
      </c>
      <c r="D12">
        <v>424.23</v>
      </c>
      <c r="E12">
        <v>430.90800000000002</v>
      </c>
      <c r="F12">
        <v>422.822</v>
      </c>
      <c r="G12">
        <v>436.34500000000003</v>
      </c>
      <c r="H12">
        <v>423.15699999999998</v>
      </c>
      <c r="I12">
        <v>424.45400000000001</v>
      </c>
      <c r="J12">
        <v>429.12299999999999</v>
      </c>
      <c r="K12">
        <v>429.98099999999999</v>
      </c>
      <c r="L12">
        <v>429.12299999999999</v>
      </c>
    </row>
    <row r="13" spans="2:12">
      <c r="B13">
        <v>426.53899999999999</v>
      </c>
      <c r="C13">
        <v>425.529</v>
      </c>
      <c r="D13">
        <v>424.488</v>
      </c>
      <c r="E13">
        <v>429.15699999999998</v>
      </c>
      <c r="F13">
        <v>425.21300000000002</v>
      </c>
      <c r="G13">
        <v>432.34500000000003</v>
      </c>
      <c r="H13">
        <v>425.54700000000003</v>
      </c>
      <c r="I13">
        <v>422.94400000000002</v>
      </c>
      <c r="J13">
        <v>427.30799999999999</v>
      </c>
      <c r="K13">
        <v>425.10700000000003</v>
      </c>
      <c r="L13">
        <v>426.70699999999999</v>
      </c>
    </row>
    <row r="14" spans="2:12">
      <c r="B14">
        <v>427.95100000000002</v>
      </c>
      <c r="C14">
        <v>422.03100000000001</v>
      </c>
      <c r="D14">
        <v>421.44200000000001</v>
      </c>
      <c r="E14">
        <v>428.26900000000001</v>
      </c>
      <c r="F14">
        <v>422.88200000000001</v>
      </c>
      <c r="G14">
        <v>437.03500000000003</v>
      </c>
      <c r="H14">
        <v>426.63400000000001</v>
      </c>
      <c r="I14">
        <v>425.34100000000001</v>
      </c>
      <c r="J14">
        <v>426.88499999999999</v>
      </c>
      <c r="K14">
        <v>426.84300000000002</v>
      </c>
      <c r="L14">
        <v>426.46899999999999</v>
      </c>
    </row>
    <row r="15" spans="2:12">
      <c r="B15">
        <v>425.435</v>
      </c>
      <c r="C15">
        <v>421.49900000000002</v>
      </c>
      <c r="D15">
        <v>422.762</v>
      </c>
      <c r="E15">
        <v>428.065</v>
      </c>
      <c r="F15">
        <v>423.79500000000002</v>
      </c>
      <c r="G15">
        <v>434.18700000000001</v>
      </c>
      <c r="H15">
        <v>423.31799999999998</v>
      </c>
      <c r="I15">
        <v>423.71800000000002</v>
      </c>
      <c r="J15">
        <v>429.42399999999998</v>
      </c>
      <c r="K15">
        <v>424.61</v>
      </c>
      <c r="L15">
        <v>429.97300000000001</v>
      </c>
    </row>
    <row r="16" spans="2:12">
      <c r="B16">
        <v>425.4</v>
      </c>
      <c r="C16">
        <v>422.1</v>
      </c>
      <c r="D16">
        <v>420.42500000000001</v>
      </c>
      <c r="E16">
        <v>430.35700000000003</v>
      </c>
      <c r="F16">
        <v>421.44200000000001</v>
      </c>
      <c r="G16">
        <v>435.12400000000002</v>
      </c>
      <c r="H16">
        <v>424.536</v>
      </c>
      <c r="I16">
        <v>424.25599999999997</v>
      </c>
      <c r="J16">
        <v>428.911</v>
      </c>
      <c r="K16">
        <v>423.72</v>
      </c>
      <c r="L16">
        <v>431.74799999999999</v>
      </c>
    </row>
    <row r="17" spans="1:12">
      <c r="B17">
        <v>426.24799999999999</v>
      </c>
      <c r="C17">
        <v>423.04</v>
      </c>
      <c r="D17">
        <v>421.68099999999998</v>
      </c>
      <c r="E17">
        <v>430.94900000000001</v>
      </c>
      <c r="F17">
        <v>425.16</v>
      </c>
      <c r="G17">
        <v>437.35899999999998</v>
      </c>
      <c r="H17">
        <v>423.70800000000003</v>
      </c>
      <c r="I17">
        <v>426.1</v>
      </c>
      <c r="J17">
        <v>430.44499999999999</v>
      </c>
      <c r="K17">
        <v>425.17599999999999</v>
      </c>
      <c r="L17">
        <v>429.01100000000002</v>
      </c>
    </row>
    <row r="18" spans="1:12">
      <c r="B18">
        <v>425.16500000000002</v>
      </c>
      <c r="C18">
        <v>424.42200000000003</v>
      </c>
      <c r="D18">
        <v>423.346</v>
      </c>
      <c r="E18">
        <v>429.88299999999998</v>
      </c>
      <c r="F18">
        <v>424.51100000000002</v>
      </c>
      <c r="G18">
        <v>436.28300000000002</v>
      </c>
      <c r="H18">
        <v>425.12700000000001</v>
      </c>
      <c r="I18">
        <v>423</v>
      </c>
      <c r="J18">
        <v>424.53</v>
      </c>
      <c r="K18">
        <v>424.298</v>
      </c>
      <c r="L18">
        <v>426.322</v>
      </c>
    </row>
    <row r="19" spans="1:12">
      <c r="B19">
        <v>430.71300000000002</v>
      </c>
      <c r="C19">
        <v>425.07299999999998</v>
      </c>
      <c r="D19">
        <v>422.76600000000002</v>
      </c>
      <c r="E19">
        <v>429.94600000000003</v>
      </c>
      <c r="F19">
        <v>422.86799999999999</v>
      </c>
      <c r="G19">
        <v>434.94600000000003</v>
      </c>
      <c r="H19">
        <v>422.38400000000001</v>
      </c>
      <c r="I19">
        <v>423.22</v>
      </c>
      <c r="J19">
        <v>432.18900000000002</v>
      </c>
      <c r="K19">
        <v>425.35300000000001</v>
      </c>
      <c r="L19">
        <v>431.84199999999998</v>
      </c>
    </row>
    <row r="20" spans="1:12">
      <c r="B20">
        <v>431.49400000000003</v>
      </c>
      <c r="C20">
        <v>424.5</v>
      </c>
      <c r="D20">
        <v>422.35500000000002</v>
      </c>
      <c r="E20">
        <v>432.52</v>
      </c>
      <c r="F20">
        <v>424.26900000000001</v>
      </c>
      <c r="G20">
        <v>434.88600000000002</v>
      </c>
      <c r="H20">
        <v>422.50599999999997</v>
      </c>
      <c r="I20">
        <v>423.82900000000001</v>
      </c>
      <c r="J20">
        <v>425.61700000000002</v>
      </c>
      <c r="K20">
        <v>421.86</v>
      </c>
      <c r="L20">
        <v>428.72199999999998</v>
      </c>
    </row>
    <row r="21" spans="1:12">
      <c r="A21" t="s">
        <v>5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</row>
    <row r="22" spans="1:12">
      <c r="A22" s="1" t="s">
        <v>0</v>
      </c>
      <c r="B22">
        <f t="shared" ref="B22:L22" si="0">AVERAGE(B1:B20)</f>
        <v>428.12644999999992</v>
      </c>
      <c r="C22">
        <f t="shared" si="0"/>
        <v>423.88205000000005</v>
      </c>
      <c r="D22">
        <f t="shared" si="0"/>
        <v>422.70889999999997</v>
      </c>
      <c r="E22">
        <f t="shared" si="0"/>
        <v>430.63959999999997</v>
      </c>
      <c r="F22">
        <f t="shared" si="0"/>
        <v>423.83135000000004</v>
      </c>
      <c r="G22">
        <f t="shared" si="0"/>
        <v>434.98765000000003</v>
      </c>
      <c r="H22">
        <f t="shared" si="0"/>
        <v>424.35419999999993</v>
      </c>
      <c r="I22">
        <f t="shared" si="0"/>
        <v>424.10260000000005</v>
      </c>
      <c r="J22">
        <f t="shared" si="0"/>
        <v>428.36399999999992</v>
      </c>
      <c r="K22">
        <f t="shared" si="0"/>
        <v>424.44525000000004</v>
      </c>
      <c r="L22">
        <f t="shared" si="0"/>
        <v>429.27889999999996</v>
      </c>
    </row>
    <row r="23" spans="1:12">
      <c r="A23" s="1" t="s">
        <v>1</v>
      </c>
      <c r="B23">
        <f t="shared" ref="B23:L23" si="1">MIN(B1:B20)</f>
        <v>423.17</v>
      </c>
      <c r="C23">
        <f t="shared" si="1"/>
        <v>421.04300000000001</v>
      </c>
      <c r="D23">
        <f t="shared" si="1"/>
        <v>420.42500000000001</v>
      </c>
      <c r="E23">
        <f t="shared" si="1"/>
        <v>428.065</v>
      </c>
      <c r="F23">
        <f t="shared" si="1"/>
        <v>421.44200000000001</v>
      </c>
      <c r="G23">
        <f t="shared" si="1"/>
        <v>432.33300000000003</v>
      </c>
      <c r="H23">
        <f t="shared" si="1"/>
        <v>421.661</v>
      </c>
      <c r="I23">
        <f t="shared" si="1"/>
        <v>421.68400000000003</v>
      </c>
      <c r="J23">
        <f t="shared" si="1"/>
        <v>424.53</v>
      </c>
      <c r="K23">
        <f t="shared" si="1"/>
        <v>421.577</v>
      </c>
      <c r="L23">
        <f t="shared" si="1"/>
        <v>425.51299999999998</v>
      </c>
    </row>
    <row r="24" spans="1:12">
      <c r="A24" s="1" t="s">
        <v>2</v>
      </c>
      <c r="B24">
        <f t="shared" ref="B24:L24" si="2">MEDIAN(B1:B20)</f>
        <v>428.42250000000001</v>
      </c>
      <c r="C24">
        <f t="shared" si="2"/>
        <v>424.30399999999997</v>
      </c>
      <c r="D24">
        <f t="shared" si="2"/>
        <v>422.36649999999997</v>
      </c>
      <c r="E24">
        <f t="shared" si="2"/>
        <v>430.92849999999999</v>
      </c>
      <c r="F24">
        <f t="shared" si="2"/>
        <v>423.40150000000006</v>
      </c>
      <c r="G24">
        <f t="shared" si="2"/>
        <v>434.94600000000003</v>
      </c>
      <c r="H24">
        <f t="shared" si="2"/>
        <v>424.399</v>
      </c>
      <c r="I24">
        <f t="shared" si="2"/>
        <v>423.96299999999997</v>
      </c>
      <c r="J24">
        <f t="shared" si="2"/>
        <v>428.19299999999998</v>
      </c>
      <c r="K24">
        <f t="shared" si="2"/>
        <v>424.45400000000001</v>
      </c>
      <c r="L24">
        <f t="shared" si="2"/>
        <v>429.5385</v>
      </c>
    </row>
    <row r="25" spans="1:12">
      <c r="A25" s="1" t="s">
        <v>6</v>
      </c>
      <c r="B25">
        <f t="shared" ref="B25:L25" si="3">STDEV(B1:B20)</f>
        <v>2.5547635481277213</v>
      </c>
      <c r="C25">
        <f t="shared" si="3"/>
        <v>1.7737964778228725</v>
      </c>
      <c r="D25">
        <f t="shared" si="3"/>
        <v>1.4068847220197644</v>
      </c>
      <c r="E25">
        <f t="shared" si="3"/>
        <v>1.4200664328418626</v>
      </c>
      <c r="F25">
        <f t="shared" si="3"/>
        <v>1.5950221669801001</v>
      </c>
      <c r="G25">
        <f t="shared" si="3"/>
        <v>1.4055981410810559</v>
      </c>
      <c r="H25">
        <f t="shared" si="3"/>
        <v>1.707225005982703</v>
      </c>
      <c r="I25">
        <f t="shared" si="3"/>
        <v>1.4939431892249389</v>
      </c>
      <c r="J25">
        <f t="shared" si="3"/>
        <v>2.7241079080566637</v>
      </c>
      <c r="K25">
        <f t="shared" si="3"/>
        <v>1.9937525548572992</v>
      </c>
      <c r="L25">
        <f t="shared" si="3"/>
        <v>2.5863288531898063</v>
      </c>
    </row>
    <row r="26" spans="1:12">
      <c r="A26">
        <f>SUM(B22:L22)</f>
        <v>4694.7209499999999</v>
      </c>
      <c r="B26">
        <f>$A$26*10000/B22</f>
        <v>109657.34422622103</v>
      </c>
      <c r="C26">
        <f t="shared" ref="C26:L26" si="4">$A$26*10000/C22</f>
        <v>110755.36107273237</v>
      </c>
      <c r="D26">
        <f t="shared" si="4"/>
        <v>111062.74199573277</v>
      </c>
      <c r="E26">
        <f t="shared" si="4"/>
        <v>109017.39993256543</v>
      </c>
      <c r="F26">
        <f t="shared" si="4"/>
        <v>110768.60996714848</v>
      </c>
      <c r="G26">
        <f t="shared" si="4"/>
        <v>107927.68369400832</v>
      </c>
      <c r="H26">
        <f t="shared" si="4"/>
        <v>110632.13113007956</v>
      </c>
      <c r="I26">
        <f t="shared" si="4"/>
        <v>110697.76393731138</v>
      </c>
      <c r="J26">
        <f t="shared" si="4"/>
        <v>109596.53355557425</v>
      </c>
      <c r="K26">
        <f t="shared" si="4"/>
        <v>110608.39884531632</v>
      </c>
      <c r="L26">
        <f t="shared" si="4"/>
        <v>109362.95611081748</v>
      </c>
    </row>
    <row r="27" spans="1:12">
      <c r="B27">
        <f>INT(B26)</f>
        <v>109657</v>
      </c>
      <c r="C27">
        <f t="shared" ref="C27:L27" si="5">INT(C26)</f>
        <v>110755</v>
      </c>
      <c r="D27">
        <f t="shared" si="5"/>
        <v>111062</v>
      </c>
      <c r="E27">
        <f t="shared" si="5"/>
        <v>109017</v>
      </c>
      <c r="F27">
        <f t="shared" si="5"/>
        <v>110768</v>
      </c>
      <c r="G27">
        <f t="shared" si="5"/>
        <v>107927</v>
      </c>
      <c r="H27">
        <f t="shared" si="5"/>
        <v>110632</v>
      </c>
      <c r="I27">
        <f t="shared" si="5"/>
        <v>110697</v>
      </c>
      <c r="J27">
        <f t="shared" si="5"/>
        <v>109596</v>
      </c>
      <c r="K27">
        <f t="shared" si="5"/>
        <v>110608</v>
      </c>
      <c r="L27">
        <f t="shared" si="5"/>
        <v>109362</v>
      </c>
    </row>
    <row r="28" spans="1:12">
      <c r="B28">
        <f>B27</f>
        <v>109657</v>
      </c>
      <c r="C28">
        <f t="shared" ref="C28:L28" si="6">B28+C27</f>
        <v>220412</v>
      </c>
      <c r="D28">
        <f t="shared" si="6"/>
        <v>331474</v>
      </c>
      <c r="E28">
        <f t="shared" si="6"/>
        <v>440491</v>
      </c>
      <c r="F28">
        <f t="shared" si="6"/>
        <v>551259</v>
      </c>
      <c r="G28">
        <f t="shared" si="6"/>
        <v>659186</v>
      </c>
      <c r="H28">
        <f t="shared" si="6"/>
        <v>769818</v>
      </c>
      <c r="I28">
        <f t="shared" si="6"/>
        <v>880515</v>
      </c>
      <c r="J28">
        <f t="shared" si="6"/>
        <v>990111</v>
      </c>
      <c r="K28">
        <f t="shared" si="6"/>
        <v>1100719</v>
      </c>
      <c r="L28">
        <f t="shared" si="6"/>
        <v>1210081</v>
      </c>
    </row>
    <row r="30" spans="1:12">
      <c r="A30" t="s">
        <v>4</v>
      </c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</row>
    <row r="31" spans="1:12">
      <c r="A31" t="s">
        <v>0</v>
      </c>
      <c r="B31">
        <v>428.12644999999992</v>
      </c>
      <c r="C31">
        <v>423.88205000000005</v>
      </c>
      <c r="D31">
        <v>422.70889999999997</v>
      </c>
      <c r="E31">
        <v>430.63959999999997</v>
      </c>
      <c r="F31">
        <v>423.83135000000004</v>
      </c>
      <c r="G31">
        <v>434.98765000000003</v>
      </c>
    </row>
    <row r="32" spans="1:12">
      <c r="A32" t="s">
        <v>1</v>
      </c>
      <c r="B32">
        <v>423.17</v>
      </c>
      <c r="C32">
        <v>421.04300000000001</v>
      </c>
      <c r="D32">
        <v>420.42500000000001</v>
      </c>
      <c r="E32">
        <v>428.065</v>
      </c>
      <c r="F32">
        <v>421.44200000000001</v>
      </c>
      <c r="G32">
        <v>432.33300000000003</v>
      </c>
    </row>
    <row r="33" spans="1:7">
      <c r="A33" t="s">
        <v>2</v>
      </c>
      <c r="B33">
        <v>428.42250000000001</v>
      </c>
      <c r="C33">
        <v>424.30399999999997</v>
      </c>
      <c r="D33">
        <v>422.36649999999997</v>
      </c>
      <c r="E33">
        <v>430.92849999999999</v>
      </c>
      <c r="F33">
        <v>423.40150000000006</v>
      </c>
      <c r="G33">
        <v>434.94600000000003</v>
      </c>
    </row>
    <row r="34" spans="1:7">
      <c r="A34" t="s">
        <v>3</v>
      </c>
      <c r="B34">
        <v>2.5547635481277213</v>
      </c>
      <c r="C34">
        <v>1.7737964778228725</v>
      </c>
      <c r="D34">
        <v>1.4068847220197644</v>
      </c>
      <c r="E34">
        <v>1.4200664328418626</v>
      </c>
      <c r="F34">
        <v>1.5950221669801001</v>
      </c>
      <c r="G34">
        <v>1.4055981410810559</v>
      </c>
    </row>
    <row r="35" spans="1:7">
      <c r="A35" t="s">
        <v>4</v>
      </c>
      <c r="B35">
        <v>6</v>
      </c>
      <c r="C35">
        <v>7</v>
      </c>
      <c r="D35">
        <v>8</v>
      </c>
      <c r="E35">
        <v>9</v>
      </c>
      <c r="F35">
        <v>10</v>
      </c>
    </row>
    <row r="36" spans="1:7">
      <c r="A36" t="s">
        <v>0</v>
      </c>
      <c r="B36">
        <v>424.35419999999993</v>
      </c>
      <c r="C36">
        <v>424.10260000000005</v>
      </c>
      <c r="D36">
        <v>428.36399999999992</v>
      </c>
      <c r="E36">
        <v>424.44525000000004</v>
      </c>
      <c r="F36">
        <v>429.27889999999996</v>
      </c>
    </row>
    <row r="37" spans="1:7">
      <c r="A37" t="s">
        <v>1</v>
      </c>
      <c r="B37">
        <v>421.661</v>
      </c>
      <c r="C37">
        <v>421.68400000000003</v>
      </c>
      <c r="D37">
        <v>424.53</v>
      </c>
      <c r="E37">
        <v>421.577</v>
      </c>
      <c r="F37">
        <v>425.51299999999998</v>
      </c>
    </row>
    <row r="38" spans="1:7">
      <c r="A38" t="s">
        <v>2</v>
      </c>
      <c r="B38">
        <v>424.399</v>
      </c>
      <c r="C38">
        <v>423.96299999999997</v>
      </c>
      <c r="D38">
        <v>428.19299999999998</v>
      </c>
      <c r="E38">
        <v>424.45400000000001</v>
      </c>
      <c r="F38">
        <v>429.5385</v>
      </c>
    </row>
    <row r="39" spans="1:7">
      <c r="A39" t="s">
        <v>3</v>
      </c>
      <c r="B39">
        <v>1.707225005982703</v>
      </c>
      <c r="C39">
        <v>1.4939431892249389</v>
      </c>
      <c r="D39">
        <v>2.7241079080566637</v>
      </c>
      <c r="E39">
        <v>1.9937525548572992</v>
      </c>
      <c r="F39">
        <v>2.5863288531898063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bacchus01</dc:creator>
  <cp:lastModifiedBy>jsryu21</cp:lastModifiedBy>
  <dcterms:created xsi:type="dcterms:W3CDTF">2015-05-10T08:00:26Z</dcterms:created>
  <dcterms:modified xsi:type="dcterms:W3CDTF">2015-05-11T10:26:42Z</dcterms:modified>
</cp:coreProperties>
</file>