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umes 2025\"/>
    </mc:Choice>
  </mc:AlternateContent>
  <xr:revisionPtr revIDLastSave="0" documentId="13_ncr:1_{787FC0F3-F6ED-4667-931F-583360930096}" xr6:coauthVersionLast="47" xr6:coauthVersionMax="47" xr10:uidLastSave="{00000000-0000-0000-0000-000000000000}"/>
  <bookViews>
    <workbookView xWindow="-120" yWindow="-120" windowWidth="29040" windowHeight="15720" xr2:uid="{0CFC0221-8895-45D1-B40B-887B169A655D}"/>
  </bookViews>
  <sheets>
    <sheet name="Model 📈" sheetId="2" r:id="rId1"/>
    <sheet name="CapEx 📊" sheetId="1" r:id="rId2"/>
    <sheet name="Fin Metrics" sheetId="3" r:id="rId3"/>
  </sheets>
  <definedNames>
    <definedName name="_xlnm.Print_Area" localSheetId="0">'Model 📈'!$B$2:$S$42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 s="1"/>
  <c r="G2" i="3" s="1"/>
  <c r="H2" i="3" s="1"/>
  <c r="I2" i="3" s="1"/>
  <c r="J2" i="3" s="1"/>
  <c r="K2" i="3" s="1"/>
</calcChain>
</file>

<file path=xl/sharedStrings.xml><?xml version="1.0" encoding="utf-8"?>
<sst xmlns="http://schemas.openxmlformats.org/spreadsheetml/2006/main" count="125" uniqueCount="106">
  <si>
    <t>Development Capital</t>
  </si>
  <si>
    <t>2025</t>
  </si>
  <si>
    <t>Hardware</t>
  </si>
  <si>
    <t>Software</t>
  </si>
  <si>
    <t>Implementation</t>
  </si>
  <si>
    <t>Total Development Capex</t>
  </si>
  <si>
    <t>Depreciation - 3 Yr Straight-line</t>
  </si>
  <si>
    <t>2005 Asset Life</t>
  </si>
  <si>
    <t>2006 Asset Life</t>
  </si>
  <si>
    <t>2007 Asset Life</t>
  </si>
  <si>
    <t>2008 Asset Life</t>
  </si>
  <si>
    <t>2009 Asset Life</t>
  </si>
  <si>
    <t>2010 Asset Life</t>
  </si>
  <si>
    <t>2011 Asset Life</t>
  </si>
  <si>
    <t>2012 Asset Life</t>
  </si>
  <si>
    <t>Total</t>
  </si>
  <si>
    <t>CUMULATIVE CAPITAL</t>
  </si>
  <si>
    <t>CUMULATIVE DEPRECIATION</t>
  </si>
  <si>
    <t>Cumulative PP&amp;E</t>
  </si>
  <si>
    <t>Working Capital</t>
  </si>
  <si>
    <t>Days Sales Outstanding</t>
  </si>
  <si>
    <t>Days Payable Outstanding</t>
  </si>
  <si>
    <t>Accounts Receivable</t>
  </si>
  <si>
    <t>Accounts Payable</t>
  </si>
  <si>
    <t>Change in Net Working Capital</t>
  </si>
  <si>
    <t>Capex</t>
  </si>
  <si>
    <t>Avg. Capex</t>
  </si>
  <si>
    <t>NPV</t>
  </si>
  <si>
    <t>Source</t>
  </si>
  <si>
    <t>CAGR</t>
  </si>
  <si>
    <t>Market Sizing (000)</t>
  </si>
  <si>
    <t>Avg Subscribers</t>
  </si>
  <si>
    <t>% Liable</t>
  </si>
  <si>
    <t>Avg Division Subscribers</t>
  </si>
  <si>
    <t>% Users of Product</t>
  </si>
  <si>
    <t>Avg Product Users</t>
  </si>
  <si>
    <t>Revenue/Expense</t>
  </si>
  <si>
    <t>Avg Monthly Spend</t>
  </si>
  <si>
    <t>Total Revenue</t>
  </si>
  <si>
    <t>% COS</t>
  </si>
  <si>
    <t>COS Expense</t>
  </si>
  <si>
    <t>EBITDA</t>
  </si>
  <si>
    <t>Margin %</t>
  </si>
  <si>
    <t>(-) Depreciation</t>
  </si>
  <si>
    <t>EBIT</t>
  </si>
  <si>
    <t xml:space="preserve"> </t>
  </si>
  <si>
    <t>(-) Taxes</t>
  </si>
  <si>
    <t>NOPAT</t>
  </si>
  <si>
    <t>(+) Depreciation</t>
  </si>
  <si>
    <t>(-) Capital Expenditures</t>
  </si>
  <si>
    <t>(-) Change in Working Capital</t>
  </si>
  <si>
    <t>FCF</t>
  </si>
  <si>
    <t>Cumulative FCF</t>
  </si>
  <si>
    <t>WACC</t>
  </si>
  <si>
    <t>3 YR NPV</t>
  </si>
  <si>
    <t>5 YR NPV</t>
  </si>
  <si>
    <t>7 YR NPV</t>
  </si>
  <si>
    <t>Year</t>
  </si>
  <si>
    <t>TOTAL</t>
  </si>
  <si>
    <t>Terminal Growth Rate</t>
  </si>
  <si>
    <t>Terminal CapEx to Rev Ratio</t>
  </si>
  <si>
    <t>Business Case Financial Summary</t>
  </si>
  <si>
    <t>3 yr NPV</t>
  </si>
  <si>
    <t>5 yr NPV</t>
  </si>
  <si>
    <t>7 yr NPV</t>
  </si>
  <si>
    <t>Aggregate 3 yr ROIC</t>
  </si>
  <si>
    <t>Payback</t>
  </si>
  <si>
    <t>2 months</t>
  </si>
  <si>
    <t>Internal Rate of Return (IRR)</t>
  </si>
  <si>
    <t>Economic Value Added (EVA)</t>
  </si>
  <si>
    <t>Return on Net Assets (RONA)</t>
  </si>
  <si>
    <t>NOPLAT</t>
  </si>
  <si>
    <t>Net Invested Capital (Average)</t>
  </si>
  <si>
    <t>Capital Charge</t>
  </si>
  <si>
    <t xml:space="preserve">EVA </t>
  </si>
  <si>
    <t>DEVA</t>
  </si>
  <si>
    <t>Return On Invested Capital (ROIC)</t>
  </si>
  <si>
    <t>PV of Net Invested Capital</t>
  </si>
  <si>
    <t>PV of NOPLAT</t>
  </si>
  <si>
    <t>ROIC</t>
  </si>
  <si>
    <t>Aggregate ROIC</t>
  </si>
  <si>
    <t>NPV/DCF Calculation</t>
  </si>
  <si>
    <t>PV of Cash Flows</t>
  </si>
  <si>
    <t>PV of Cash Flow based TV</t>
  </si>
  <si>
    <t>PV of Remaining Asset Value based TV</t>
  </si>
  <si>
    <t>Cumulative DCF</t>
  </si>
  <si>
    <t>NPV/CDCF w/ Cash Flow TV</t>
  </si>
  <si>
    <t>NPV/CDCF w/ Remaining Asset Value TV</t>
  </si>
  <si>
    <t>Terminal/Exit NPV-Cash Flow Driven</t>
  </si>
  <si>
    <t>Cash Flow * Terminal Growth</t>
  </si>
  <si>
    <t>Cost of Capital - Growth / Discount</t>
  </si>
  <si>
    <t>Cumulative NPV/DCF</t>
  </si>
  <si>
    <t>Incremental Terminal Value</t>
  </si>
  <si>
    <t>NPV/DCF with Terminal Value</t>
  </si>
  <si>
    <t>Terminal/Exit NPV-Remaining Asset Value Driven</t>
  </si>
  <si>
    <t>IRR Schedule with Cash Flow Driven TV</t>
  </si>
  <si>
    <t>IRR Schedule with Remaining Asset Value TV</t>
  </si>
  <si>
    <t>IRR</t>
  </si>
  <si>
    <t>IRR w/ Cash Flow Driven TV</t>
  </si>
  <si>
    <t>IRR w/ Remaining Asset Value Driven TV</t>
  </si>
  <si>
    <t>EBIT Margin</t>
  </si>
  <si>
    <t>Average Net Asset Turns</t>
  </si>
  <si>
    <t>RONA</t>
  </si>
  <si>
    <t>Cumulative NPV/DCF w/ Cash Flow TV</t>
  </si>
  <si>
    <t>Cumulative NPV/DCF w/ RAV TV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</si>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</sst>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,,_);_(&quot;$&quot;* \(#,##0.0,,\);_(&quot;$&quot;* &quot;-&quot;??_);_(@_)"/>
    <numFmt numFmtId="166" formatCode="_(* #,##0_);_(* \(#,##0\);_(* &quot;-&quot;??_);_(@_)"/>
    <numFmt numFmtId="167" formatCode="_(* #,##0,_);_(* \(#,##0,\);_(* &quot;-&quot;??_);_(@_)"/>
    <numFmt numFmtId="168" formatCode="&quot;$&quot;#,##0.00"/>
    <numFmt numFmtId="169" formatCode="_(&quot;$&quot;* #,##0,_);_(&quot;$&quot;* \(#,##0,\);_(&quot;$&quot;* &quot;0&quot;_);_(@_)"/>
    <numFmt numFmtId="170" formatCode="0.0%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quotePrefix="1" applyFont="1" applyBorder="1" applyAlignment="1">
      <alignment horizontal="center"/>
    </xf>
    <xf numFmtId="0" fontId="3" fillId="0" borderId="0" xfId="0" applyFo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Alignment="1">
      <alignment horizontal="center"/>
    </xf>
    <xf numFmtId="3" fontId="4" fillId="0" borderId="0" xfId="1" applyNumberFormat="1" applyFont="1" applyFill="1" applyAlignment="1">
      <alignment horizontal="center"/>
    </xf>
    <xf numFmtId="9" fontId="4" fillId="0" borderId="0" xfId="0" applyNumberFormat="1" applyFont="1"/>
    <xf numFmtId="0" fontId="3" fillId="0" borderId="2" xfId="0" applyFont="1" applyBorder="1"/>
    <xf numFmtId="3" fontId="4" fillId="0" borderId="2" xfId="1" applyNumberFormat="1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/>
    </xf>
    <xf numFmtId="3" fontId="3" fillId="0" borderId="2" xfId="1" applyNumberFormat="1" applyFont="1" applyBorder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164" fontId="5" fillId="0" borderId="0" xfId="2" applyNumberFormat="1" applyFont="1"/>
    <xf numFmtId="164" fontId="3" fillId="0" borderId="0" xfId="2" applyNumberFormat="1" applyFont="1"/>
    <xf numFmtId="164" fontId="3" fillId="0" borderId="0" xfId="0" applyNumberFormat="1" applyFont="1"/>
    <xf numFmtId="0" fontId="2" fillId="0" borderId="3" xfId="0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/>
    <xf numFmtId="164" fontId="2" fillId="0" borderId="4" xfId="0" applyNumberFormat="1" applyFont="1" applyBorder="1"/>
    <xf numFmtId="165" fontId="2" fillId="0" borderId="4" xfId="0" applyNumberFormat="1" applyFont="1" applyBorder="1"/>
    <xf numFmtId="164" fontId="2" fillId="0" borderId="0" xfId="0" applyNumberFormat="1" applyFont="1"/>
    <xf numFmtId="0" fontId="6" fillId="0" borderId="0" xfId="0" quotePrefix="1" applyFont="1" applyAlignment="1">
      <alignment horizontal="center"/>
    </xf>
    <xf numFmtId="0" fontId="3" fillId="0" borderId="5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6" fontId="3" fillId="0" borderId="0" xfId="1" applyNumberFormat="1" applyFont="1"/>
    <xf numFmtId="165" fontId="3" fillId="0" borderId="0" xfId="0" applyNumberFormat="1" applyFont="1"/>
    <xf numFmtId="0" fontId="7" fillId="0" borderId="0" xfId="0" applyFont="1"/>
    <xf numFmtId="166" fontId="7" fillId="0" borderId="0" xfId="1" applyNumberFormat="1" applyFont="1"/>
    <xf numFmtId="10" fontId="3" fillId="0" borderId="0" xfId="3" applyNumberFormat="1" applyFont="1"/>
    <xf numFmtId="167" fontId="4" fillId="0" borderId="0" xfId="0" applyNumberFormat="1" applyFont="1" applyAlignment="1">
      <alignment horizontal="center"/>
    </xf>
    <xf numFmtId="9" fontId="8" fillId="0" borderId="0" xfId="3" applyFont="1" applyAlignment="1">
      <alignment horizontal="left" indent="1"/>
    </xf>
    <xf numFmtId="9" fontId="8" fillId="0" borderId="0" xfId="3" applyFont="1"/>
    <xf numFmtId="9" fontId="4" fillId="0" borderId="0" xfId="3" applyFont="1"/>
    <xf numFmtId="9" fontId="3" fillId="0" borderId="0" xfId="3" applyFont="1"/>
    <xf numFmtId="0" fontId="8" fillId="0" borderId="0" xfId="0" applyFont="1"/>
    <xf numFmtId="167" fontId="3" fillId="0" borderId="0" xfId="0" applyNumberFormat="1" applyFont="1"/>
    <xf numFmtId="9" fontId="8" fillId="0" borderId="2" xfId="3" applyFont="1" applyBorder="1" applyAlignment="1">
      <alignment horizontal="left" indent="1"/>
    </xf>
    <xf numFmtId="9" fontId="4" fillId="0" borderId="2" xfId="3" applyFont="1" applyBorder="1"/>
    <xf numFmtId="9" fontId="3" fillId="0" borderId="2" xfId="3" applyFont="1" applyBorder="1"/>
    <xf numFmtId="167" fontId="3" fillId="0" borderId="2" xfId="0" applyNumberFormat="1" applyFont="1" applyBorder="1"/>
    <xf numFmtId="0" fontId="8" fillId="0" borderId="2" xfId="0" applyFont="1" applyBorder="1"/>
    <xf numFmtId="9" fontId="3" fillId="0" borderId="0" xfId="3" applyFont="1" applyFill="1" applyBorder="1"/>
    <xf numFmtId="0" fontId="9" fillId="0" borderId="0" xfId="0" applyFont="1"/>
    <xf numFmtId="168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8" fillId="0" borderId="2" xfId="3" applyFont="1" applyBorder="1"/>
    <xf numFmtId="9" fontId="3" fillId="0" borderId="2" xfId="0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65" fontId="3" fillId="0" borderId="0" xfId="1" applyNumberFormat="1" applyFont="1"/>
    <xf numFmtId="9" fontId="4" fillId="0" borderId="2" xfId="3" applyFont="1" applyBorder="1" applyAlignment="1">
      <alignment horizontal="center"/>
    </xf>
    <xf numFmtId="9" fontId="3" fillId="0" borderId="2" xfId="3" applyFont="1" applyBorder="1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3" applyNumberFormat="1" applyFont="1"/>
    <xf numFmtId="165" fontId="3" fillId="0" borderId="0" xfId="2" applyNumberFormat="1" applyFont="1"/>
    <xf numFmtId="165" fontId="2" fillId="0" borderId="3" xfId="2" applyNumberFormat="1" applyFont="1" applyBorder="1"/>
    <xf numFmtId="164" fontId="2" fillId="0" borderId="0" xfId="2" applyNumberFormat="1" applyFont="1"/>
    <xf numFmtId="0" fontId="10" fillId="0" borderId="0" xfId="0" applyFont="1"/>
    <xf numFmtId="165" fontId="3" fillId="0" borderId="0" xfId="2" applyNumberFormat="1" applyFont="1" applyFill="1"/>
    <xf numFmtId="165" fontId="3" fillId="0" borderId="0" xfId="0" applyNumberFormat="1" applyFont="1" applyAlignment="1">
      <alignment horizontal="right"/>
    </xf>
    <xf numFmtId="9" fontId="3" fillId="0" borderId="0" xfId="0" applyNumberFormat="1" applyFont="1"/>
    <xf numFmtId="0" fontId="9" fillId="0" borderId="6" xfId="0" applyFont="1" applyBorder="1"/>
    <xf numFmtId="0" fontId="9" fillId="0" borderId="7" xfId="0" applyFont="1" applyBorder="1"/>
    <xf numFmtId="0" fontId="3" fillId="0" borderId="8" xfId="0" applyFont="1" applyBorder="1"/>
    <xf numFmtId="0" fontId="2" fillId="0" borderId="5" xfId="0" applyFont="1" applyBorder="1"/>
    <xf numFmtId="165" fontId="2" fillId="0" borderId="9" xfId="0" applyNumberFormat="1" applyFont="1" applyBorder="1"/>
    <xf numFmtId="0" fontId="2" fillId="0" borderId="10" xfId="0" applyFont="1" applyBorder="1"/>
    <xf numFmtId="165" fontId="2" fillId="0" borderId="11" xfId="0" applyNumberFormat="1" applyFont="1" applyBorder="1"/>
    <xf numFmtId="0" fontId="3" fillId="0" borderId="10" xfId="0" applyFont="1" applyBorder="1"/>
    <xf numFmtId="0" fontId="2" fillId="0" borderId="12" xfId="0" applyFont="1" applyBorder="1"/>
    <xf numFmtId="0" fontId="3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6" xfId="0" applyFont="1" applyBorder="1"/>
    <xf numFmtId="9" fontId="3" fillId="0" borderId="8" xfId="0" applyNumberFormat="1" applyFont="1" applyBorder="1"/>
    <xf numFmtId="9" fontId="3" fillId="0" borderId="9" xfId="0" applyNumberFormat="1" applyFont="1" applyBorder="1"/>
    <xf numFmtId="9" fontId="3" fillId="0" borderId="11" xfId="0" applyNumberFormat="1" applyFont="1" applyBorder="1"/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70" fontId="2" fillId="0" borderId="9" xfId="0" applyNumberFormat="1" applyFont="1" applyBorder="1" applyAlignment="1">
      <alignment horizontal="right"/>
    </xf>
    <xf numFmtId="170" fontId="4" fillId="0" borderId="0" xfId="0" applyNumberFormat="1" applyFont="1" applyAlignment="1">
      <alignment horizontal="right"/>
    </xf>
    <xf numFmtId="166" fontId="2" fillId="0" borderId="9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/>
    </xf>
    <xf numFmtId="170" fontId="3" fillId="0" borderId="0" xfId="3" applyNumberFormat="1" applyFont="1" applyBorder="1"/>
    <xf numFmtId="169" fontId="3" fillId="0" borderId="0" xfId="0" applyNumberFormat="1" applyFont="1"/>
    <xf numFmtId="169" fontId="3" fillId="0" borderId="16" xfId="0" applyNumberFormat="1" applyFont="1" applyBorder="1"/>
    <xf numFmtId="0" fontId="3" fillId="0" borderId="16" xfId="0" applyFont="1" applyBorder="1"/>
    <xf numFmtId="0" fontId="3" fillId="0" borderId="17" xfId="0" applyFont="1" applyBorder="1"/>
    <xf numFmtId="169" fontId="3" fillId="0" borderId="3" xfId="0" applyNumberFormat="1" applyFont="1" applyBorder="1"/>
    <xf numFmtId="169" fontId="2" fillId="0" borderId="18" xfId="0" applyNumberFormat="1" applyFont="1" applyBorder="1"/>
    <xf numFmtId="0" fontId="3" fillId="0" borderId="3" xfId="0" applyFont="1" applyBorder="1"/>
    <xf numFmtId="170" fontId="3" fillId="0" borderId="3" xfId="3" applyNumberFormat="1" applyFont="1" applyBorder="1"/>
    <xf numFmtId="170" fontId="2" fillId="0" borderId="18" xfId="0" applyNumberFormat="1" applyFont="1" applyBorder="1"/>
    <xf numFmtId="169" fontId="3" fillId="0" borderId="3" xfId="3" applyNumberFormat="1" applyFont="1" applyBorder="1"/>
    <xf numFmtId="169" fontId="2" fillId="0" borderId="18" xfId="3" applyNumberFormat="1" applyFont="1" applyBorder="1"/>
    <xf numFmtId="0" fontId="7" fillId="0" borderId="5" xfId="0" applyFont="1" applyBorder="1"/>
    <xf numFmtId="0" fontId="3" fillId="0" borderId="5" xfId="0" applyFont="1" applyBorder="1" applyAlignment="1">
      <alignment horizontal="left" indent="1"/>
    </xf>
    <xf numFmtId="170" fontId="3" fillId="0" borderId="0" xfId="0" applyNumberFormat="1" applyFont="1"/>
    <xf numFmtId="169" fontId="3" fillId="0" borderId="0" xfId="3" applyNumberFormat="1" applyFont="1" applyBorder="1"/>
    <xf numFmtId="169" fontId="2" fillId="0" borderId="16" xfId="0" applyNumberFormat="1" applyFont="1" applyBorder="1"/>
    <xf numFmtId="0" fontId="3" fillId="0" borderId="19" xfId="0" applyFont="1" applyBorder="1" applyAlignment="1">
      <alignment horizontal="left" indent="1"/>
    </xf>
    <xf numFmtId="169" fontId="3" fillId="0" borderId="2" xfId="0" applyNumberFormat="1" applyFont="1" applyBorder="1"/>
    <xf numFmtId="169" fontId="3" fillId="0" borderId="20" xfId="0" applyNumberFormat="1" applyFont="1" applyBorder="1"/>
    <xf numFmtId="0" fontId="7" fillId="0" borderId="5" xfId="0" applyFont="1" applyBorder="1"/>
    <xf numFmtId="0" fontId="3" fillId="0" borderId="0" xfId="0" applyFont="1"/>
    <xf numFmtId="170" fontId="2" fillId="0" borderId="18" xfId="3" applyNumberFormat="1" applyFont="1" applyBorder="1"/>
    <xf numFmtId="170" fontId="3" fillId="0" borderId="3" xfId="0" applyNumberFormat="1" applyFont="1" applyBorder="1"/>
    <xf numFmtId="0" fontId="3" fillId="0" borderId="5" xfId="0" applyFont="1" applyBorder="1" applyAlignment="1">
      <alignment horizontal="left"/>
    </xf>
    <xf numFmtId="170" fontId="3" fillId="0" borderId="16" xfId="3" applyNumberFormat="1" applyFont="1" applyBorder="1"/>
    <xf numFmtId="43" fontId="3" fillId="0" borderId="0" xfId="1" applyFont="1" applyBorder="1"/>
    <xf numFmtId="43" fontId="3" fillId="0" borderId="16" xfId="1" applyFont="1" applyBorder="1"/>
    <xf numFmtId="169" fontId="3" fillId="0" borderId="16" xfId="3" applyNumberFormat="1" applyFont="1" applyBorder="1"/>
    <xf numFmtId="169" fontId="3" fillId="0" borderId="0" xfId="1" applyNumberFormat="1" applyFont="1" applyBorder="1"/>
    <xf numFmtId="0" fontId="3" fillId="0" borderId="0" xfId="0" applyFont="1" applyFill="1"/>
    <xf numFmtId="169" fontId="3" fillId="0" borderId="0" xfId="0" applyNumberFormat="1" applyFont="1" applyFill="1" applyBorder="1"/>
    <xf numFmtId="0" fontId="13" fillId="2" borderId="12" xfId="0" applyFont="1" applyFill="1" applyBorder="1"/>
    <xf numFmtId="169" fontId="14" fillId="2" borderId="13" xfId="0" applyNumberFormat="1" applyFont="1" applyFill="1" applyBorder="1"/>
    <xf numFmtId="0" fontId="14" fillId="2" borderId="13" xfId="0" applyFont="1" applyFill="1" applyBorder="1"/>
    <xf numFmtId="0" fontId="14" fillId="2" borderId="15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18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66476D-8EE6-4372-8DA9-BB4493D69566}"/>
            </a:ext>
          </a:extLst>
        </xdr:cNvPr>
        <xdr:cNvSpPr>
          <a:spLocks noChangeArrowheads="1"/>
        </xdr:cNvSpPr>
      </xdr:nvSpPr>
      <xdr:spPr bwMode="auto">
        <a:xfrm>
          <a:off x="10572750" y="2952750"/>
          <a:ext cx="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</a:t>
          </a:r>
        </a:p>
      </xdr:txBody>
    </xdr:sp>
    <xdr:clientData/>
  </xdr:twoCellAnchor>
  <xdr:twoCellAnchor editAs="oneCell">
    <xdr:from>
      <xdr:col>21</xdr:col>
      <xdr:colOff>266700</xdr:colOff>
      <xdr:row>15</xdr:row>
      <xdr:rowOff>104775</xdr:rowOff>
    </xdr:from>
    <xdr:to>
      <xdr:col>21</xdr:col>
      <xdr:colOff>342900</xdr:colOff>
      <xdr:row>16</xdr:row>
      <xdr:rowOff>142875</xdr:rowOff>
    </xdr:to>
    <xdr:sp macro="" textlink="">
      <xdr:nvSpPr>
        <xdr:cNvPr id="3" name="Text Box 9">
          <a:extLst>
            <a:ext uri="{FF2B5EF4-FFF2-40B4-BE49-F238E27FC236}">
              <a16:creationId xmlns:a16="http://schemas.microsoft.com/office/drawing/2014/main" id="{753DECD0-EA95-43D1-BF3A-ACE7091DADDF}"/>
            </a:ext>
          </a:extLst>
        </xdr:cNvPr>
        <xdr:cNvSpPr txBox="1">
          <a:spLocks noChangeArrowheads="1"/>
        </xdr:cNvSpPr>
      </xdr:nvSpPr>
      <xdr:spPr bwMode="auto">
        <a:xfrm>
          <a:off x="11449050" y="25717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42D5-E17B-42F0-AF3E-F153C5CDD93D}">
  <sheetPr>
    <tabColor theme="1" tint="0.34998626667073579"/>
    <pageSetUpPr fitToPage="1"/>
  </sheetPr>
  <dimension ref="B2:BP42"/>
  <sheetViews>
    <sheetView tabSelected="1" zoomScale="85" zoomScaleNormal="85" workbookViewId="0">
      <selection activeCell="B4" sqref="B4"/>
    </sheetView>
  </sheetViews>
  <sheetFormatPr defaultRowHeight="12.75" x14ac:dyDescent="0.2"/>
  <cols>
    <col min="1" max="1" width="3.28515625" style="4" customWidth="1"/>
    <col min="2" max="2" width="20.7109375" style="4" customWidth="1"/>
    <col min="3" max="3" width="2.7109375" style="4" customWidth="1"/>
    <col min="4" max="4" width="13.42578125" style="4" bestFit="1" customWidth="1"/>
    <col min="5" max="9" width="9.140625" style="4"/>
    <col min="10" max="10" width="8.85546875" style="4" customWidth="1"/>
    <col min="11" max="11" width="9.7109375" style="4" customWidth="1"/>
    <col min="12" max="12" width="1.7109375" style="4" customWidth="1"/>
    <col min="13" max="13" width="10.7109375" style="4" customWidth="1"/>
    <col min="14" max="14" width="1.7109375" style="4" customWidth="1"/>
    <col min="15" max="15" width="9.140625" style="4"/>
    <col min="16" max="16" width="1.7109375" style="4" customWidth="1"/>
    <col min="17" max="17" width="9.140625" style="4"/>
    <col min="18" max="18" width="1.7109375" style="4" customWidth="1"/>
    <col min="19" max="256" width="9.140625" style="4"/>
    <col min="257" max="257" width="3.28515625" style="4" customWidth="1"/>
    <col min="258" max="258" width="20.7109375" style="4" customWidth="1"/>
    <col min="259" max="259" width="2.7109375" style="4" customWidth="1"/>
    <col min="260" max="260" width="13.42578125" style="4" bestFit="1" customWidth="1"/>
    <col min="261" max="265" width="9.140625" style="4"/>
    <col min="266" max="266" width="8.85546875" style="4" customWidth="1"/>
    <col min="267" max="267" width="9.7109375" style="4" customWidth="1"/>
    <col min="268" max="268" width="1.7109375" style="4" customWidth="1"/>
    <col min="269" max="269" width="10.7109375" style="4" customWidth="1"/>
    <col min="270" max="270" width="1.7109375" style="4" customWidth="1"/>
    <col min="271" max="271" width="9.140625" style="4"/>
    <col min="272" max="272" width="1.7109375" style="4" customWidth="1"/>
    <col min="273" max="273" width="9.140625" style="4"/>
    <col min="274" max="274" width="1.7109375" style="4" customWidth="1"/>
    <col min="275" max="512" width="9.140625" style="4"/>
    <col min="513" max="513" width="3.28515625" style="4" customWidth="1"/>
    <col min="514" max="514" width="20.7109375" style="4" customWidth="1"/>
    <col min="515" max="515" width="2.7109375" style="4" customWidth="1"/>
    <col min="516" max="516" width="13.42578125" style="4" bestFit="1" customWidth="1"/>
    <col min="517" max="521" width="9.140625" style="4"/>
    <col min="522" max="522" width="8.85546875" style="4" customWidth="1"/>
    <col min="523" max="523" width="9.7109375" style="4" customWidth="1"/>
    <col min="524" max="524" width="1.7109375" style="4" customWidth="1"/>
    <col min="525" max="525" width="10.7109375" style="4" customWidth="1"/>
    <col min="526" max="526" width="1.7109375" style="4" customWidth="1"/>
    <col min="527" max="527" width="9.140625" style="4"/>
    <col min="528" max="528" width="1.7109375" style="4" customWidth="1"/>
    <col min="529" max="529" width="9.140625" style="4"/>
    <col min="530" max="530" width="1.7109375" style="4" customWidth="1"/>
    <col min="531" max="768" width="9.140625" style="4"/>
    <col min="769" max="769" width="3.28515625" style="4" customWidth="1"/>
    <col min="770" max="770" width="20.7109375" style="4" customWidth="1"/>
    <col min="771" max="771" width="2.7109375" style="4" customWidth="1"/>
    <col min="772" max="772" width="13.42578125" style="4" bestFit="1" customWidth="1"/>
    <col min="773" max="777" width="9.140625" style="4"/>
    <col min="778" max="778" width="8.85546875" style="4" customWidth="1"/>
    <col min="779" max="779" width="9.7109375" style="4" customWidth="1"/>
    <col min="780" max="780" width="1.7109375" style="4" customWidth="1"/>
    <col min="781" max="781" width="10.7109375" style="4" customWidth="1"/>
    <col min="782" max="782" width="1.7109375" style="4" customWidth="1"/>
    <col min="783" max="783" width="9.140625" style="4"/>
    <col min="784" max="784" width="1.7109375" style="4" customWidth="1"/>
    <col min="785" max="785" width="9.140625" style="4"/>
    <col min="786" max="786" width="1.7109375" style="4" customWidth="1"/>
    <col min="787" max="1024" width="9.140625" style="4"/>
    <col min="1025" max="1025" width="3.28515625" style="4" customWidth="1"/>
    <col min="1026" max="1026" width="20.7109375" style="4" customWidth="1"/>
    <col min="1027" max="1027" width="2.7109375" style="4" customWidth="1"/>
    <col min="1028" max="1028" width="13.42578125" style="4" bestFit="1" customWidth="1"/>
    <col min="1029" max="1033" width="9.140625" style="4"/>
    <col min="1034" max="1034" width="8.85546875" style="4" customWidth="1"/>
    <col min="1035" max="1035" width="9.7109375" style="4" customWidth="1"/>
    <col min="1036" max="1036" width="1.7109375" style="4" customWidth="1"/>
    <col min="1037" max="1037" width="10.7109375" style="4" customWidth="1"/>
    <col min="1038" max="1038" width="1.7109375" style="4" customWidth="1"/>
    <col min="1039" max="1039" width="9.140625" style="4"/>
    <col min="1040" max="1040" width="1.7109375" style="4" customWidth="1"/>
    <col min="1041" max="1041" width="9.140625" style="4"/>
    <col min="1042" max="1042" width="1.7109375" style="4" customWidth="1"/>
    <col min="1043" max="1280" width="9.140625" style="4"/>
    <col min="1281" max="1281" width="3.28515625" style="4" customWidth="1"/>
    <col min="1282" max="1282" width="20.7109375" style="4" customWidth="1"/>
    <col min="1283" max="1283" width="2.7109375" style="4" customWidth="1"/>
    <col min="1284" max="1284" width="13.42578125" style="4" bestFit="1" customWidth="1"/>
    <col min="1285" max="1289" width="9.140625" style="4"/>
    <col min="1290" max="1290" width="8.85546875" style="4" customWidth="1"/>
    <col min="1291" max="1291" width="9.7109375" style="4" customWidth="1"/>
    <col min="1292" max="1292" width="1.7109375" style="4" customWidth="1"/>
    <col min="1293" max="1293" width="10.7109375" style="4" customWidth="1"/>
    <col min="1294" max="1294" width="1.7109375" style="4" customWidth="1"/>
    <col min="1295" max="1295" width="9.140625" style="4"/>
    <col min="1296" max="1296" width="1.7109375" style="4" customWidth="1"/>
    <col min="1297" max="1297" width="9.140625" style="4"/>
    <col min="1298" max="1298" width="1.7109375" style="4" customWidth="1"/>
    <col min="1299" max="1536" width="9.140625" style="4"/>
    <col min="1537" max="1537" width="3.28515625" style="4" customWidth="1"/>
    <col min="1538" max="1538" width="20.7109375" style="4" customWidth="1"/>
    <col min="1539" max="1539" width="2.7109375" style="4" customWidth="1"/>
    <col min="1540" max="1540" width="13.42578125" style="4" bestFit="1" customWidth="1"/>
    <col min="1541" max="1545" width="9.140625" style="4"/>
    <col min="1546" max="1546" width="8.85546875" style="4" customWidth="1"/>
    <col min="1547" max="1547" width="9.7109375" style="4" customWidth="1"/>
    <col min="1548" max="1548" width="1.7109375" style="4" customWidth="1"/>
    <col min="1549" max="1549" width="10.7109375" style="4" customWidth="1"/>
    <col min="1550" max="1550" width="1.7109375" style="4" customWidth="1"/>
    <col min="1551" max="1551" width="9.140625" style="4"/>
    <col min="1552" max="1552" width="1.7109375" style="4" customWidth="1"/>
    <col min="1553" max="1553" width="9.140625" style="4"/>
    <col min="1554" max="1554" width="1.7109375" style="4" customWidth="1"/>
    <col min="1555" max="1792" width="9.140625" style="4"/>
    <col min="1793" max="1793" width="3.28515625" style="4" customWidth="1"/>
    <col min="1794" max="1794" width="20.7109375" style="4" customWidth="1"/>
    <col min="1795" max="1795" width="2.7109375" style="4" customWidth="1"/>
    <col min="1796" max="1796" width="13.42578125" style="4" bestFit="1" customWidth="1"/>
    <col min="1797" max="1801" width="9.140625" style="4"/>
    <col min="1802" max="1802" width="8.85546875" style="4" customWidth="1"/>
    <col min="1803" max="1803" width="9.7109375" style="4" customWidth="1"/>
    <col min="1804" max="1804" width="1.7109375" style="4" customWidth="1"/>
    <col min="1805" max="1805" width="10.7109375" style="4" customWidth="1"/>
    <col min="1806" max="1806" width="1.7109375" style="4" customWidth="1"/>
    <col min="1807" max="1807" width="9.140625" style="4"/>
    <col min="1808" max="1808" width="1.7109375" style="4" customWidth="1"/>
    <col min="1809" max="1809" width="9.140625" style="4"/>
    <col min="1810" max="1810" width="1.7109375" style="4" customWidth="1"/>
    <col min="1811" max="2048" width="9.140625" style="4"/>
    <col min="2049" max="2049" width="3.28515625" style="4" customWidth="1"/>
    <col min="2050" max="2050" width="20.7109375" style="4" customWidth="1"/>
    <col min="2051" max="2051" width="2.7109375" style="4" customWidth="1"/>
    <col min="2052" max="2052" width="13.42578125" style="4" bestFit="1" customWidth="1"/>
    <col min="2053" max="2057" width="9.140625" style="4"/>
    <col min="2058" max="2058" width="8.85546875" style="4" customWidth="1"/>
    <col min="2059" max="2059" width="9.7109375" style="4" customWidth="1"/>
    <col min="2060" max="2060" width="1.7109375" style="4" customWidth="1"/>
    <col min="2061" max="2061" width="10.7109375" style="4" customWidth="1"/>
    <col min="2062" max="2062" width="1.7109375" style="4" customWidth="1"/>
    <col min="2063" max="2063" width="9.140625" style="4"/>
    <col min="2064" max="2064" width="1.7109375" style="4" customWidth="1"/>
    <col min="2065" max="2065" width="9.140625" style="4"/>
    <col min="2066" max="2066" width="1.7109375" style="4" customWidth="1"/>
    <col min="2067" max="2304" width="9.140625" style="4"/>
    <col min="2305" max="2305" width="3.28515625" style="4" customWidth="1"/>
    <col min="2306" max="2306" width="20.7109375" style="4" customWidth="1"/>
    <col min="2307" max="2307" width="2.7109375" style="4" customWidth="1"/>
    <col min="2308" max="2308" width="13.42578125" style="4" bestFit="1" customWidth="1"/>
    <col min="2309" max="2313" width="9.140625" style="4"/>
    <col min="2314" max="2314" width="8.85546875" style="4" customWidth="1"/>
    <col min="2315" max="2315" width="9.7109375" style="4" customWidth="1"/>
    <col min="2316" max="2316" width="1.7109375" style="4" customWidth="1"/>
    <col min="2317" max="2317" width="10.7109375" style="4" customWidth="1"/>
    <col min="2318" max="2318" width="1.7109375" style="4" customWidth="1"/>
    <col min="2319" max="2319" width="9.140625" style="4"/>
    <col min="2320" max="2320" width="1.7109375" style="4" customWidth="1"/>
    <col min="2321" max="2321" width="9.140625" style="4"/>
    <col min="2322" max="2322" width="1.7109375" style="4" customWidth="1"/>
    <col min="2323" max="2560" width="9.140625" style="4"/>
    <col min="2561" max="2561" width="3.28515625" style="4" customWidth="1"/>
    <col min="2562" max="2562" width="20.7109375" style="4" customWidth="1"/>
    <col min="2563" max="2563" width="2.7109375" style="4" customWidth="1"/>
    <col min="2564" max="2564" width="13.42578125" style="4" bestFit="1" customWidth="1"/>
    <col min="2565" max="2569" width="9.140625" style="4"/>
    <col min="2570" max="2570" width="8.85546875" style="4" customWidth="1"/>
    <col min="2571" max="2571" width="9.7109375" style="4" customWidth="1"/>
    <col min="2572" max="2572" width="1.7109375" style="4" customWidth="1"/>
    <col min="2573" max="2573" width="10.7109375" style="4" customWidth="1"/>
    <col min="2574" max="2574" width="1.7109375" style="4" customWidth="1"/>
    <col min="2575" max="2575" width="9.140625" style="4"/>
    <col min="2576" max="2576" width="1.7109375" style="4" customWidth="1"/>
    <col min="2577" max="2577" width="9.140625" style="4"/>
    <col min="2578" max="2578" width="1.7109375" style="4" customWidth="1"/>
    <col min="2579" max="2816" width="9.140625" style="4"/>
    <col min="2817" max="2817" width="3.28515625" style="4" customWidth="1"/>
    <col min="2818" max="2818" width="20.7109375" style="4" customWidth="1"/>
    <col min="2819" max="2819" width="2.7109375" style="4" customWidth="1"/>
    <col min="2820" max="2820" width="13.42578125" style="4" bestFit="1" customWidth="1"/>
    <col min="2821" max="2825" width="9.140625" style="4"/>
    <col min="2826" max="2826" width="8.85546875" style="4" customWidth="1"/>
    <col min="2827" max="2827" width="9.7109375" style="4" customWidth="1"/>
    <col min="2828" max="2828" width="1.7109375" style="4" customWidth="1"/>
    <col min="2829" max="2829" width="10.7109375" style="4" customWidth="1"/>
    <col min="2830" max="2830" width="1.7109375" style="4" customWidth="1"/>
    <col min="2831" max="2831" width="9.140625" style="4"/>
    <col min="2832" max="2832" width="1.7109375" style="4" customWidth="1"/>
    <col min="2833" max="2833" width="9.140625" style="4"/>
    <col min="2834" max="2834" width="1.7109375" style="4" customWidth="1"/>
    <col min="2835" max="3072" width="9.140625" style="4"/>
    <col min="3073" max="3073" width="3.28515625" style="4" customWidth="1"/>
    <col min="3074" max="3074" width="20.7109375" style="4" customWidth="1"/>
    <col min="3075" max="3075" width="2.7109375" style="4" customWidth="1"/>
    <col min="3076" max="3076" width="13.42578125" style="4" bestFit="1" customWidth="1"/>
    <col min="3077" max="3081" width="9.140625" style="4"/>
    <col min="3082" max="3082" width="8.85546875" style="4" customWidth="1"/>
    <col min="3083" max="3083" width="9.7109375" style="4" customWidth="1"/>
    <col min="3084" max="3084" width="1.7109375" style="4" customWidth="1"/>
    <col min="3085" max="3085" width="10.7109375" style="4" customWidth="1"/>
    <col min="3086" max="3086" width="1.7109375" style="4" customWidth="1"/>
    <col min="3087" max="3087" width="9.140625" style="4"/>
    <col min="3088" max="3088" width="1.7109375" style="4" customWidth="1"/>
    <col min="3089" max="3089" width="9.140625" style="4"/>
    <col min="3090" max="3090" width="1.7109375" style="4" customWidth="1"/>
    <col min="3091" max="3328" width="9.140625" style="4"/>
    <col min="3329" max="3329" width="3.28515625" style="4" customWidth="1"/>
    <col min="3330" max="3330" width="20.7109375" style="4" customWidth="1"/>
    <col min="3331" max="3331" width="2.7109375" style="4" customWidth="1"/>
    <col min="3332" max="3332" width="13.42578125" style="4" bestFit="1" customWidth="1"/>
    <col min="3333" max="3337" width="9.140625" style="4"/>
    <col min="3338" max="3338" width="8.85546875" style="4" customWidth="1"/>
    <col min="3339" max="3339" width="9.7109375" style="4" customWidth="1"/>
    <col min="3340" max="3340" width="1.7109375" style="4" customWidth="1"/>
    <col min="3341" max="3341" width="10.7109375" style="4" customWidth="1"/>
    <col min="3342" max="3342" width="1.7109375" style="4" customWidth="1"/>
    <col min="3343" max="3343" width="9.140625" style="4"/>
    <col min="3344" max="3344" width="1.7109375" style="4" customWidth="1"/>
    <col min="3345" max="3345" width="9.140625" style="4"/>
    <col min="3346" max="3346" width="1.7109375" style="4" customWidth="1"/>
    <col min="3347" max="3584" width="9.140625" style="4"/>
    <col min="3585" max="3585" width="3.28515625" style="4" customWidth="1"/>
    <col min="3586" max="3586" width="20.7109375" style="4" customWidth="1"/>
    <col min="3587" max="3587" width="2.7109375" style="4" customWidth="1"/>
    <col min="3588" max="3588" width="13.42578125" style="4" bestFit="1" customWidth="1"/>
    <col min="3589" max="3593" width="9.140625" style="4"/>
    <col min="3594" max="3594" width="8.85546875" style="4" customWidth="1"/>
    <col min="3595" max="3595" width="9.7109375" style="4" customWidth="1"/>
    <col min="3596" max="3596" width="1.7109375" style="4" customWidth="1"/>
    <col min="3597" max="3597" width="10.7109375" style="4" customWidth="1"/>
    <col min="3598" max="3598" width="1.7109375" style="4" customWidth="1"/>
    <col min="3599" max="3599" width="9.140625" style="4"/>
    <col min="3600" max="3600" width="1.7109375" style="4" customWidth="1"/>
    <col min="3601" max="3601" width="9.140625" style="4"/>
    <col min="3602" max="3602" width="1.7109375" style="4" customWidth="1"/>
    <col min="3603" max="3840" width="9.140625" style="4"/>
    <col min="3841" max="3841" width="3.28515625" style="4" customWidth="1"/>
    <col min="3842" max="3842" width="20.7109375" style="4" customWidth="1"/>
    <col min="3843" max="3843" width="2.7109375" style="4" customWidth="1"/>
    <col min="3844" max="3844" width="13.42578125" style="4" bestFit="1" customWidth="1"/>
    <col min="3845" max="3849" width="9.140625" style="4"/>
    <col min="3850" max="3850" width="8.85546875" style="4" customWidth="1"/>
    <col min="3851" max="3851" width="9.7109375" style="4" customWidth="1"/>
    <col min="3852" max="3852" width="1.7109375" style="4" customWidth="1"/>
    <col min="3853" max="3853" width="10.7109375" style="4" customWidth="1"/>
    <col min="3854" max="3854" width="1.7109375" style="4" customWidth="1"/>
    <col min="3855" max="3855" width="9.140625" style="4"/>
    <col min="3856" max="3856" width="1.7109375" style="4" customWidth="1"/>
    <col min="3857" max="3857" width="9.140625" style="4"/>
    <col min="3858" max="3858" width="1.7109375" style="4" customWidth="1"/>
    <col min="3859" max="4096" width="9.140625" style="4"/>
    <col min="4097" max="4097" width="3.28515625" style="4" customWidth="1"/>
    <col min="4098" max="4098" width="20.7109375" style="4" customWidth="1"/>
    <col min="4099" max="4099" width="2.7109375" style="4" customWidth="1"/>
    <col min="4100" max="4100" width="13.42578125" style="4" bestFit="1" customWidth="1"/>
    <col min="4101" max="4105" width="9.140625" style="4"/>
    <col min="4106" max="4106" width="8.85546875" style="4" customWidth="1"/>
    <col min="4107" max="4107" width="9.7109375" style="4" customWidth="1"/>
    <col min="4108" max="4108" width="1.7109375" style="4" customWidth="1"/>
    <col min="4109" max="4109" width="10.7109375" style="4" customWidth="1"/>
    <col min="4110" max="4110" width="1.7109375" style="4" customWidth="1"/>
    <col min="4111" max="4111" width="9.140625" style="4"/>
    <col min="4112" max="4112" width="1.7109375" style="4" customWidth="1"/>
    <col min="4113" max="4113" width="9.140625" style="4"/>
    <col min="4114" max="4114" width="1.7109375" style="4" customWidth="1"/>
    <col min="4115" max="4352" width="9.140625" style="4"/>
    <col min="4353" max="4353" width="3.28515625" style="4" customWidth="1"/>
    <col min="4354" max="4354" width="20.7109375" style="4" customWidth="1"/>
    <col min="4355" max="4355" width="2.7109375" style="4" customWidth="1"/>
    <col min="4356" max="4356" width="13.42578125" style="4" bestFit="1" customWidth="1"/>
    <col min="4357" max="4361" width="9.140625" style="4"/>
    <col min="4362" max="4362" width="8.85546875" style="4" customWidth="1"/>
    <col min="4363" max="4363" width="9.7109375" style="4" customWidth="1"/>
    <col min="4364" max="4364" width="1.7109375" style="4" customWidth="1"/>
    <col min="4365" max="4365" width="10.7109375" style="4" customWidth="1"/>
    <col min="4366" max="4366" width="1.7109375" style="4" customWidth="1"/>
    <col min="4367" max="4367" width="9.140625" style="4"/>
    <col min="4368" max="4368" width="1.7109375" style="4" customWidth="1"/>
    <col min="4369" max="4369" width="9.140625" style="4"/>
    <col min="4370" max="4370" width="1.7109375" style="4" customWidth="1"/>
    <col min="4371" max="4608" width="9.140625" style="4"/>
    <col min="4609" max="4609" width="3.28515625" style="4" customWidth="1"/>
    <col min="4610" max="4610" width="20.7109375" style="4" customWidth="1"/>
    <col min="4611" max="4611" width="2.7109375" style="4" customWidth="1"/>
    <col min="4612" max="4612" width="13.42578125" style="4" bestFit="1" customWidth="1"/>
    <col min="4613" max="4617" width="9.140625" style="4"/>
    <col min="4618" max="4618" width="8.85546875" style="4" customWidth="1"/>
    <col min="4619" max="4619" width="9.7109375" style="4" customWidth="1"/>
    <col min="4620" max="4620" width="1.7109375" style="4" customWidth="1"/>
    <col min="4621" max="4621" width="10.7109375" style="4" customWidth="1"/>
    <col min="4622" max="4622" width="1.7109375" style="4" customWidth="1"/>
    <col min="4623" max="4623" width="9.140625" style="4"/>
    <col min="4624" max="4624" width="1.7109375" style="4" customWidth="1"/>
    <col min="4625" max="4625" width="9.140625" style="4"/>
    <col min="4626" max="4626" width="1.7109375" style="4" customWidth="1"/>
    <col min="4627" max="4864" width="9.140625" style="4"/>
    <col min="4865" max="4865" width="3.28515625" style="4" customWidth="1"/>
    <col min="4866" max="4866" width="20.7109375" style="4" customWidth="1"/>
    <col min="4867" max="4867" width="2.7109375" style="4" customWidth="1"/>
    <col min="4868" max="4868" width="13.42578125" style="4" bestFit="1" customWidth="1"/>
    <col min="4869" max="4873" width="9.140625" style="4"/>
    <col min="4874" max="4874" width="8.85546875" style="4" customWidth="1"/>
    <col min="4875" max="4875" width="9.7109375" style="4" customWidth="1"/>
    <col min="4876" max="4876" width="1.7109375" style="4" customWidth="1"/>
    <col min="4877" max="4877" width="10.7109375" style="4" customWidth="1"/>
    <col min="4878" max="4878" width="1.7109375" style="4" customWidth="1"/>
    <col min="4879" max="4879" width="9.140625" style="4"/>
    <col min="4880" max="4880" width="1.7109375" style="4" customWidth="1"/>
    <col min="4881" max="4881" width="9.140625" style="4"/>
    <col min="4882" max="4882" width="1.7109375" style="4" customWidth="1"/>
    <col min="4883" max="5120" width="9.140625" style="4"/>
    <col min="5121" max="5121" width="3.28515625" style="4" customWidth="1"/>
    <col min="5122" max="5122" width="20.7109375" style="4" customWidth="1"/>
    <col min="5123" max="5123" width="2.7109375" style="4" customWidth="1"/>
    <col min="5124" max="5124" width="13.42578125" style="4" bestFit="1" customWidth="1"/>
    <col min="5125" max="5129" width="9.140625" style="4"/>
    <col min="5130" max="5130" width="8.85546875" style="4" customWidth="1"/>
    <col min="5131" max="5131" width="9.7109375" style="4" customWidth="1"/>
    <col min="5132" max="5132" width="1.7109375" style="4" customWidth="1"/>
    <col min="5133" max="5133" width="10.7109375" style="4" customWidth="1"/>
    <col min="5134" max="5134" width="1.7109375" style="4" customWidth="1"/>
    <col min="5135" max="5135" width="9.140625" style="4"/>
    <col min="5136" max="5136" width="1.7109375" style="4" customWidth="1"/>
    <col min="5137" max="5137" width="9.140625" style="4"/>
    <col min="5138" max="5138" width="1.7109375" style="4" customWidth="1"/>
    <col min="5139" max="5376" width="9.140625" style="4"/>
    <col min="5377" max="5377" width="3.28515625" style="4" customWidth="1"/>
    <col min="5378" max="5378" width="20.7109375" style="4" customWidth="1"/>
    <col min="5379" max="5379" width="2.7109375" style="4" customWidth="1"/>
    <col min="5380" max="5380" width="13.42578125" style="4" bestFit="1" customWidth="1"/>
    <col min="5381" max="5385" width="9.140625" style="4"/>
    <col min="5386" max="5386" width="8.85546875" style="4" customWidth="1"/>
    <col min="5387" max="5387" width="9.7109375" style="4" customWidth="1"/>
    <col min="5388" max="5388" width="1.7109375" style="4" customWidth="1"/>
    <col min="5389" max="5389" width="10.7109375" style="4" customWidth="1"/>
    <col min="5390" max="5390" width="1.7109375" style="4" customWidth="1"/>
    <col min="5391" max="5391" width="9.140625" style="4"/>
    <col min="5392" max="5392" width="1.7109375" style="4" customWidth="1"/>
    <col min="5393" max="5393" width="9.140625" style="4"/>
    <col min="5394" max="5394" width="1.7109375" style="4" customWidth="1"/>
    <col min="5395" max="5632" width="9.140625" style="4"/>
    <col min="5633" max="5633" width="3.28515625" style="4" customWidth="1"/>
    <col min="5634" max="5634" width="20.7109375" style="4" customWidth="1"/>
    <col min="5635" max="5635" width="2.7109375" style="4" customWidth="1"/>
    <col min="5636" max="5636" width="13.42578125" style="4" bestFit="1" customWidth="1"/>
    <col min="5637" max="5641" width="9.140625" style="4"/>
    <col min="5642" max="5642" width="8.85546875" style="4" customWidth="1"/>
    <col min="5643" max="5643" width="9.7109375" style="4" customWidth="1"/>
    <col min="5644" max="5644" width="1.7109375" style="4" customWidth="1"/>
    <col min="5645" max="5645" width="10.7109375" style="4" customWidth="1"/>
    <col min="5646" max="5646" width="1.7109375" style="4" customWidth="1"/>
    <col min="5647" max="5647" width="9.140625" style="4"/>
    <col min="5648" max="5648" width="1.7109375" style="4" customWidth="1"/>
    <col min="5649" max="5649" width="9.140625" style="4"/>
    <col min="5650" max="5650" width="1.7109375" style="4" customWidth="1"/>
    <col min="5651" max="5888" width="9.140625" style="4"/>
    <col min="5889" max="5889" width="3.28515625" style="4" customWidth="1"/>
    <col min="5890" max="5890" width="20.7109375" style="4" customWidth="1"/>
    <col min="5891" max="5891" width="2.7109375" style="4" customWidth="1"/>
    <col min="5892" max="5892" width="13.42578125" style="4" bestFit="1" customWidth="1"/>
    <col min="5893" max="5897" width="9.140625" style="4"/>
    <col min="5898" max="5898" width="8.85546875" style="4" customWidth="1"/>
    <col min="5899" max="5899" width="9.7109375" style="4" customWidth="1"/>
    <col min="5900" max="5900" width="1.7109375" style="4" customWidth="1"/>
    <col min="5901" max="5901" width="10.7109375" style="4" customWidth="1"/>
    <col min="5902" max="5902" width="1.7109375" style="4" customWidth="1"/>
    <col min="5903" max="5903" width="9.140625" style="4"/>
    <col min="5904" max="5904" width="1.7109375" style="4" customWidth="1"/>
    <col min="5905" max="5905" width="9.140625" style="4"/>
    <col min="5906" max="5906" width="1.7109375" style="4" customWidth="1"/>
    <col min="5907" max="6144" width="9.140625" style="4"/>
    <col min="6145" max="6145" width="3.28515625" style="4" customWidth="1"/>
    <col min="6146" max="6146" width="20.7109375" style="4" customWidth="1"/>
    <col min="6147" max="6147" width="2.7109375" style="4" customWidth="1"/>
    <col min="6148" max="6148" width="13.42578125" style="4" bestFit="1" customWidth="1"/>
    <col min="6149" max="6153" width="9.140625" style="4"/>
    <col min="6154" max="6154" width="8.85546875" style="4" customWidth="1"/>
    <col min="6155" max="6155" width="9.7109375" style="4" customWidth="1"/>
    <col min="6156" max="6156" width="1.7109375" style="4" customWidth="1"/>
    <col min="6157" max="6157" width="10.7109375" style="4" customWidth="1"/>
    <col min="6158" max="6158" width="1.7109375" style="4" customWidth="1"/>
    <col min="6159" max="6159" width="9.140625" style="4"/>
    <col min="6160" max="6160" width="1.7109375" style="4" customWidth="1"/>
    <col min="6161" max="6161" width="9.140625" style="4"/>
    <col min="6162" max="6162" width="1.7109375" style="4" customWidth="1"/>
    <col min="6163" max="6400" width="9.140625" style="4"/>
    <col min="6401" max="6401" width="3.28515625" style="4" customWidth="1"/>
    <col min="6402" max="6402" width="20.7109375" style="4" customWidth="1"/>
    <col min="6403" max="6403" width="2.7109375" style="4" customWidth="1"/>
    <col min="6404" max="6404" width="13.42578125" style="4" bestFit="1" customWidth="1"/>
    <col min="6405" max="6409" width="9.140625" style="4"/>
    <col min="6410" max="6410" width="8.85546875" style="4" customWidth="1"/>
    <col min="6411" max="6411" width="9.7109375" style="4" customWidth="1"/>
    <col min="6412" max="6412" width="1.7109375" style="4" customWidth="1"/>
    <col min="6413" max="6413" width="10.7109375" style="4" customWidth="1"/>
    <col min="6414" max="6414" width="1.7109375" style="4" customWidth="1"/>
    <col min="6415" max="6415" width="9.140625" style="4"/>
    <col min="6416" max="6416" width="1.7109375" style="4" customWidth="1"/>
    <col min="6417" max="6417" width="9.140625" style="4"/>
    <col min="6418" max="6418" width="1.7109375" style="4" customWidth="1"/>
    <col min="6419" max="6656" width="9.140625" style="4"/>
    <col min="6657" max="6657" width="3.28515625" style="4" customWidth="1"/>
    <col min="6658" max="6658" width="20.7109375" style="4" customWidth="1"/>
    <col min="6659" max="6659" width="2.7109375" style="4" customWidth="1"/>
    <col min="6660" max="6660" width="13.42578125" style="4" bestFit="1" customWidth="1"/>
    <col min="6661" max="6665" width="9.140625" style="4"/>
    <col min="6666" max="6666" width="8.85546875" style="4" customWidth="1"/>
    <col min="6667" max="6667" width="9.7109375" style="4" customWidth="1"/>
    <col min="6668" max="6668" width="1.7109375" style="4" customWidth="1"/>
    <col min="6669" max="6669" width="10.7109375" style="4" customWidth="1"/>
    <col min="6670" max="6670" width="1.7109375" style="4" customWidth="1"/>
    <col min="6671" max="6671" width="9.140625" style="4"/>
    <col min="6672" max="6672" width="1.7109375" style="4" customWidth="1"/>
    <col min="6673" max="6673" width="9.140625" style="4"/>
    <col min="6674" max="6674" width="1.7109375" style="4" customWidth="1"/>
    <col min="6675" max="6912" width="9.140625" style="4"/>
    <col min="6913" max="6913" width="3.28515625" style="4" customWidth="1"/>
    <col min="6914" max="6914" width="20.7109375" style="4" customWidth="1"/>
    <col min="6915" max="6915" width="2.7109375" style="4" customWidth="1"/>
    <col min="6916" max="6916" width="13.42578125" style="4" bestFit="1" customWidth="1"/>
    <col min="6917" max="6921" width="9.140625" style="4"/>
    <col min="6922" max="6922" width="8.85546875" style="4" customWidth="1"/>
    <col min="6923" max="6923" width="9.7109375" style="4" customWidth="1"/>
    <col min="6924" max="6924" width="1.7109375" style="4" customWidth="1"/>
    <col min="6925" max="6925" width="10.7109375" style="4" customWidth="1"/>
    <col min="6926" max="6926" width="1.7109375" style="4" customWidth="1"/>
    <col min="6927" max="6927" width="9.140625" style="4"/>
    <col min="6928" max="6928" width="1.7109375" style="4" customWidth="1"/>
    <col min="6929" max="6929" width="9.140625" style="4"/>
    <col min="6930" max="6930" width="1.7109375" style="4" customWidth="1"/>
    <col min="6931" max="7168" width="9.140625" style="4"/>
    <col min="7169" max="7169" width="3.28515625" style="4" customWidth="1"/>
    <col min="7170" max="7170" width="20.7109375" style="4" customWidth="1"/>
    <col min="7171" max="7171" width="2.7109375" style="4" customWidth="1"/>
    <col min="7172" max="7172" width="13.42578125" style="4" bestFit="1" customWidth="1"/>
    <col min="7173" max="7177" width="9.140625" style="4"/>
    <col min="7178" max="7178" width="8.85546875" style="4" customWidth="1"/>
    <col min="7179" max="7179" width="9.7109375" style="4" customWidth="1"/>
    <col min="7180" max="7180" width="1.7109375" style="4" customWidth="1"/>
    <col min="7181" max="7181" width="10.7109375" style="4" customWidth="1"/>
    <col min="7182" max="7182" width="1.7109375" style="4" customWidth="1"/>
    <col min="7183" max="7183" width="9.140625" style="4"/>
    <col min="7184" max="7184" width="1.7109375" style="4" customWidth="1"/>
    <col min="7185" max="7185" width="9.140625" style="4"/>
    <col min="7186" max="7186" width="1.7109375" style="4" customWidth="1"/>
    <col min="7187" max="7424" width="9.140625" style="4"/>
    <col min="7425" max="7425" width="3.28515625" style="4" customWidth="1"/>
    <col min="7426" max="7426" width="20.7109375" style="4" customWidth="1"/>
    <col min="7427" max="7427" width="2.7109375" style="4" customWidth="1"/>
    <col min="7428" max="7428" width="13.42578125" style="4" bestFit="1" customWidth="1"/>
    <col min="7429" max="7433" width="9.140625" style="4"/>
    <col min="7434" max="7434" width="8.85546875" style="4" customWidth="1"/>
    <col min="7435" max="7435" width="9.7109375" style="4" customWidth="1"/>
    <col min="7436" max="7436" width="1.7109375" style="4" customWidth="1"/>
    <col min="7437" max="7437" width="10.7109375" style="4" customWidth="1"/>
    <col min="7438" max="7438" width="1.7109375" style="4" customWidth="1"/>
    <col min="7439" max="7439" width="9.140625" style="4"/>
    <col min="7440" max="7440" width="1.7109375" style="4" customWidth="1"/>
    <col min="7441" max="7441" width="9.140625" style="4"/>
    <col min="7442" max="7442" width="1.7109375" style="4" customWidth="1"/>
    <col min="7443" max="7680" width="9.140625" style="4"/>
    <col min="7681" max="7681" width="3.28515625" style="4" customWidth="1"/>
    <col min="7682" max="7682" width="20.7109375" style="4" customWidth="1"/>
    <col min="7683" max="7683" width="2.7109375" style="4" customWidth="1"/>
    <col min="7684" max="7684" width="13.42578125" style="4" bestFit="1" customWidth="1"/>
    <col min="7685" max="7689" width="9.140625" style="4"/>
    <col min="7690" max="7690" width="8.85546875" style="4" customWidth="1"/>
    <col min="7691" max="7691" width="9.7109375" style="4" customWidth="1"/>
    <col min="7692" max="7692" width="1.7109375" style="4" customWidth="1"/>
    <col min="7693" max="7693" width="10.7109375" style="4" customWidth="1"/>
    <col min="7694" max="7694" width="1.7109375" style="4" customWidth="1"/>
    <col min="7695" max="7695" width="9.140625" style="4"/>
    <col min="7696" max="7696" width="1.7109375" style="4" customWidth="1"/>
    <col min="7697" max="7697" width="9.140625" style="4"/>
    <col min="7698" max="7698" width="1.7109375" style="4" customWidth="1"/>
    <col min="7699" max="7936" width="9.140625" style="4"/>
    <col min="7937" max="7937" width="3.28515625" style="4" customWidth="1"/>
    <col min="7938" max="7938" width="20.7109375" style="4" customWidth="1"/>
    <col min="7939" max="7939" width="2.7109375" style="4" customWidth="1"/>
    <col min="7940" max="7940" width="13.42578125" style="4" bestFit="1" customWidth="1"/>
    <col min="7941" max="7945" width="9.140625" style="4"/>
    <col min="7946" max="7946" width="8.85546875" style="4" customWidth="1"/>
    <col min="7947" max="7947" width="9.7109375" style="4" customWidth="1"/>
    <col min="7948" max="7948" width="1.7109375" style="4" customWidth="1"/>
    <col min="7949" max="7949" width="10.7109375" style="4" customWidth="1"/>
    <col min="7950" max="7950" width="1.7109375" style="4" customWidth="1"/>
    <col min="7951" max="7951" width="9.140625" style="4"/>
    <col min="7952" max="7952" width="1.7109375" style="4" customWidth="1"/>
    <col min="7953" max="7953" width="9.140625" style="4"/>
    <col min="7954" max="7954" width="1.7109375" style="4" customWidth="1"/>
    <col min="7955" max="8192" width="9.140625" style="4"/>
    <col min="8193" max="8193" width="3.28515625" style="4" customWidth="1"/>
    <col min="8194" max="8194" width="20.7109375" style="4" customWidth="1"/>
    <col min="8195" max="8195" width="2.7109375" style="4" customWidth="1"/>
    <col min="8196" max="8196" width="13.42578125" style="4" bestFit="1" customWidth="1"/>
    <col min="8197" max="8201" width="9.140625" style="4"/>
    <col min="8202" max="8202" width="8.85546875" style="4" customWidth="1"/>
    <col min="8203" max="8203" width="9.7109375" style="4" customWidth="1"/>
    <col min="8204" max="8204" width="1.7109375" style="4" customWidth="1"/>
    <col min="8205" max="8205" width="10.7109375" style="4" customWidth="1"/>
    <col min="8206" max="8206" width="1.7109375" style="4" customWidth="1"/>
    <col min="8207" max="8207" width="9.140625" style="4"/>
    <col min="8208" max="8208" width="1.7109375" style="4" customWidth="1"/>
    <col min="8209" max="8209" width="9.140625" style="4"/>
    <col min="8210" max="8210" width="1.7109375" style="4" customWidth="1"/>
    <col min="8211" max="8448" width="9.140625" style="4"/>
    <col min="8449" max="8449" width="3.28515625" style="4" customWidth="1"/>
    <col min="8450" max="8450" width="20.7109375" style="4" customWidth="1"/>
    <col min="8451" max="8451" width="2.7109375" style="4" customWidth="1"/>
    <col min="8452" max="8452" width="13.42578125" style="4" bestFit="1" customWidth="1"/>
    <col min="8453" max="8457" width="9.140625" style="4"/>
    <col min="8458" max="8458" width="8.85546875" style="4" customWidth="1"/>
    <col min="8459" max="8459" width="9.7109375" style="4" customWidth="1"/>
    <col min="8460" max="8460" width="1.7109375" style="4" customWidth="1"/>
    <col min="8461" max="8461" width="10.7109375" style="4" customWidth="1"/>
    <col min="8462" max="8462" width="1.7109375" style="4" customWidth="1"/>
    <col min="8463" max="8463" width="9.140625" style="4"/>
    <col min="8464" max="8464" width="1.7109375" style="4" customWidth="1"/>
    <col min="8465" max="8465" width="9.140625" style="4"/>
    <col min="8466" max="8466" width="1.7109375" style="4" customWidth="1"/>
    <col min="8467" max="8704" width="9.140625" style="4"/>
    <col min="8705" max="8705" width="3.28515625" style="4" customWidth="1"/>
    <col min="8706" max="8706" width="20.7109375" style="4" customWidth="1"/>
    <col min="8707" max="8707" width="2.7109375" style="4" customWidth="1"/>
    <col min="8708" max="8708" width="13.42578125" style="4" bestFit="1" customWidth="1"/>
    <col min="8709" max="8713" width="9.140625" style="4"/>
    <col min="8714" max="8714" width="8.85546875" style="4" customWidth="1"/>
    <col min="8715" max="8715" width="9.7109375" style="4" customWidth="1"/>
    <col min="8716" max="8716" width="1.7109375" style="4" customWidth="1"/>
    <col min="8717" max="8717" width="10.7109375" style="4" customWidth="1"/>
    <col min="8718" max="8718" width="1.7109375" style="4" customWidth="1"/>
    <col min="8719" max="8719" width="9.140625" style="4"/>
    <col min="8720" max="8720" width="1.7109375" style="4" customWidth="1"/>
    <col min="8721" max="8721" width="9.140625" style="4"/>
    <col min="8722" max="8722" width="1.7109375" style="4" customWidth="1"/>
    <col min="8723" max="8960" width="9.140625" style="4"/>
    <col min="8961" max="8961" width="3.28515625" style="4" customWidth="1"/>
    <col min="8962" max="8962" width="20.7109375" style="4" customWidth="1"/>
    <col min="8963" max="8963" width="2.7109375" style="4" customWidth="1"/>
    <col min="8964" max="8964" width="13.42578125" style="4" bestFit="1" customWidth="1"/>
    <col min="8965" max="8969" width="9.140625" style="4"/>
    <col min="8970" max="8970" width="8.85546875" style="4" customWidth="1"/>
    <col min="8971" max="8971" width="9.7109375" style="4" customWidth="1"/>
    <col min="8972" max="8972" width="1.7109375" style="4" customWidth="1"/>
    <col min="8973" max="8973" width="10.7109375" style="4" customWidth="1"/>
    <col min="8974" max="8974" width="1.7109375" style="4" customWidth="1"/>
    <col min="8975" max="8975" width="9.140625" style="4"/>
    <col min="8976" max="8976" width="1.7109375" style="4" customWidth="1"/>
    <col min="8977" max="8977" width="9.140625" style="4"/>
    <col min="8978" max="8978" width="1.7109375" style="4" customWidth="1"/>
    <col min="8979" max="9216" width="9.140625" style="4"/>
    <col min="9217" max="9217" width="3.28515625" style="4" customWidth="1"/>
    <col min="9218" max="9218" width="20.7109375" style="4" customWidth="1"/>
    <col min="9219" max="9219" width="2.7109375" style="4" customWidth="1"/>
    <col min="9220" max="9220" width="13.42578125" style="4" bestFit="1" customWidth="1"/>
    <col min="9221" max="9225" width="9.140625" style="4"/>
    <col min="9226" max="9226" width="8.85546875" style="4" customWidth="1"/>
    <col min="9227" max="9227" width="9.7109375" style="4" customWidth="1"/>
    <col min="9228" max="9228" width="1.7109375" style="4" customWidth="1"/>
    <col min="9229" max="9229" width="10.7109375" style="4" customWidth="1"/>
    <col min="9230" max="9230" width="1.7109375" style="4" customWidth="1"/>
    <col min="9231" max="9231" width="9.140625" style="4"/>
    <col min="9232" max="9232" width="1.7109375" style="4" customWidth="1"/>
    <col min="9233" max="9233" width="9.140625" style="4"/>
    <col min="9234" max="9234" width="1.7109375" style="4" customWidth="1"/>
    <col min="9235" max="9472" width="9.140625" style="4"/>
    <col min="9473" max="9473" width="3.28515625" style="4" customWidth="1"/>
    <col min="9474" max="9474" width="20.7109375" style="4" customWidth="1"/>
    <col min="9475" max="9475" width="2.7109375" style="4" customWidth="1"/>
    <col min="9476" max="9476" width="13.42578125" style="4" bestFit="1" customWidth="1"/>
    <col min="9477" max="9481" width="9.140625" style="4"/>
    <col min="9482" max="9482" width="8.85546875" style="4" customWidth="1"/>
    <col min="9483" max="9483" width="9.7109375" style="4" customWidth="1"/>
    <col min="9484" max="9484" width="1.7109375" style="4" customWidth="1"/>
    <col min="9485" max="9485" width="10.7109375" style="4" customWidth="1"/>
    <col min="9486" max="9486" width="1.7109375" style="4" customWidth="1"/>
    <col min="9487" max="9487" width="9.140625" style="4"/>
    <col min="9488" max="9488" width="1.7109375" style="4" customWidth="1"/>
    <col min="9489" max="9489" width="9.140625" style="4"/>
    <col min="9490" max="9490" width="1.7109375" style="4" customWidth="1"/>
    <col min="9491" max="9728" width="9.140625" style="4"/>
    <col min="9729" max="9729" width="3.28515625" style="4" customWidth="1"/>
    <col min="9730" max="9730" width="20.7109375" style="4" customWidth="1"/>
    <col min="9731" max="9731" width="2.7109375" style="4" customWidth="1"/>
    <col min="9732" max="9732" width="13.42578125" style="4" bestFit="1" customWidth="1"/>
    <col min="9733" max="9737" width="9.140625" style="4"/>
    <col min="9738" max="9738" width="8.85546875" style="4" customWidth="1"/>
    <col min="9739" max="9739" width="9.7109375" style="4" customWidth="1"/>
    <col min="9740" max="9740" width="1.7109375" style="4" customWidth="1"/>
    <col min="9741" max="9741" width="10.7109375" style="4" customWidth="1"/>
    <col min="9742" max="9742" width="1.7109375" style="4" customWidth="1"/>
    <col min="9743" max="9743" width="9.140625" style="4"/>
    <col min="9744" max="9744" width="1.7109375" style="4" customWidth="1"/>
    <col min="9745" max="9745" width="9.140625" style="4"/>
    <col min="9746" max="9746" width="1.7109375" style="4" customWidth="1"/>
    <col min="9747" max="9984" width="9.140625" style="4"/>
    <col min="9985" max="9985" width="3.28515625" style="4" customWidth="1"/>
    <col min="9986" max="9986" width="20.7109375" style="4" customWidth="1"/>
    <col min="9987" max="9987" width="2.7109375" style="4" customWidth="1"/>
    <col min="9988" max="9988" width="13.42578125" style="4" bestFit="1" customWidth="1"/>
    <col min="9989" max="9993" width="9.140625" style="4"/>
    <col min="9994" max="9994" width="8.85546875" style="4" customWidth="1"/>
    <col min="9995" max="9995" width="9.7109375" style="4" customWidth="1"/>
    <col min="9996" max="9996" width="1.7109375" style="4" customWidth="1"/>
    <col min="9997" max="9997" width="10.7109375" style="4" customWidth="1"/>
    <col min="9998" max="9998" width="1.7109375" style="4" customWidth="1"/>
    <col min="9999" max="9999" width="9.140625" style="4"/>
    <col min="10000" max="10000" width="1.7109375" style="4" customWidth="1"/>
    <col min="10001" max="10001" width="9.140625" style="4"/>
    <col min="10002" max="10002" width="1.7109375" style="4" customWidth="1"/>
    <col min="10003" max="10240" width="9.140625" style="4"/>
    <col min="10241" max="10241" width="3.28515625" style="4" customWidth="1"/>
    <col min="10242" max="10242" width="20.7109375" style="4" customWidth="1"/>
    <col min="10243" max="10243" width="2.7109375" style="4" customWidth="1"/>
    <col min="10244" max="10244" width="13.42578125" style="4" bestFit="1" customWidth="1"/>
    <col min="10245" max="10249" width="9.140625" style="4"/>
    <col min="10250" max="10250" width="8.85546875" style="4" customWidth="1"/>
    <col min="10251" max="10251" width="9.7109375" style="4" customWidth="1"/>
    <col min="10252" max="10252" width="1.7109375" style="4" customWidth="1"/>
    <col min="10253" max="10253" width="10.7109375" style="4" customWidth="1"/>
    <col min="10254" max="10254" width="1.7109375" style="4" customWidth="1"/>
    <col min="10255" max="10255" width="9.140625" style="4"/>
    <col min="10256" max="10256" width="1.7109375" style="4" customWidth="1"/>
    <col min="10257" max="10257" width="9.140625" style="4"/>
    <col min="10258" max="10258" width="1.7109375" style="4" customWidth="1"/>
    <col min="10259" max="10496" width="9.140625" style="4"/>
    <col min="10497" max="10497" width="3.28515625" style="4" customWidth="1"/>
    <col min="10498" max="10498" width="20.7109375" style="4" customWidth="1"/>
    <col min="10499" max="10499" width="2.7109375" style="4" customWidth="1"/>
    <col min="10500" max="10500" width="13.42578125" style="4" bestFit="1" customWidth="1"/>
    <col min="10501" max="10505" width="9.140625" style="4"/>
    <col min="10506" max="10506" width="8.85546875" style="4" customWidth="1"/>
    <col min="10507" max="10507" width="9.7109375" style="4" customWidth="1"/>
    <col min="10508" max="10508" width="1.7109375" style="4" customWidth="1"/>
    <col min="10509" max="10509" width="10.7109375" style="4" customWidth="1"/>
    <col min="10510" max="10510" width="1.7109375" style="4" customWidth="1"/>
    <col min="10511" max="10511" width="9.140625" style="4"/>
    <col min="10512" max="10512" width="1.7109375" style="4" customWidth="1"/>
    <col min="10513" max="10513" width="9.140625" style="4"/>
    <col min="10514" max="10514" width="1.7109375" style="4" customWidth="1"/>
    <col min="10515" max="10752" width="9.140625" style="4"/>
    <col min="10753" max="10753" width="3.28515625" style="4" customWidth="1"/>
    <col min="10754" max="10754" width="20.7109375" style="4" customWidth="1"/>
    <col min="10755" max="10755" width="2.7109375" style="4" customWidth="1"/>
    <col min="10756" max="10756" width="13.42578125" style="4" bestFit="1" customWidth="1"/>
    <col min="10757" max="10761" width="9.140625" style="4"/>
    <col min="10762" max="10762" width="8.85546875" style="4" customWidth="1"/>
    <col min="10763" max="10763" width="9.7109375" style="4" customWidth="1"/>
    <col min="10764" max="10764" width="1.7109375" style="4" customWidth="1"/>
    <col min="10765" max="10765" width="10.7109375" style="4" customWidth="1"/>
    <col min="10766" max="10766" width="1.7109375" style="4" customWidth="1"/>
    <col min="10767" max="10767" width="9.140625" style="4"/>
    <col min="10768" max="10768" width="1.7109375" style="4" customWidth="1"/>
    <col min="10769" max="10769" width="9.140625" style="4"/>
    <col min="10770" max="10770" width="1.7109375" style="4" customWidth="1"/>
    <col min="10771" max="11008" width="9.140625" style="4"/>
    <col min="11009" max="11009" width="3.28515625" style="4" customWidth="1"/>
    <col min="11010" max="11010" width="20.7109375" style="4" customWidth="1"/>
    <col min="11011" max="11011" width="2.7109375" style="4" customWidth="1"/>
    <col min="11012" max="11012" width="13.42578125" style="4" bestFit="1" customWidth="1"/>
    <col min="11013" max="11017" width="9.140625" style="4"/>
    <col min="11018" max="11018" width="8.85546875" style="4" customWidth="1"/>
    <col min="11019" max="11019" width="9.7109375" style="4" customWidth="1"/>
    <col min="11020" max="11020" width="1.7109375" style="4" customWidth="1"/>
    <col min="11021" max="11021" width="10.7109375" style="4" customWidth="1"/>
    <col min="11022" max="11022" width="1.7109375" style="4" customWidth="1"/>
    <col min="11023" max="11023" width="9.140625" style="4"/>
    <col min="11024" max="11024" width="1.7109375" style="4" customWidth="1"/>
    <col min="11025" max="11025" width="9.140625" style="4"/>
    <col min="11026" max="11026" width="1.7109375" style="4" customWidth="1"/>
    <col min="11027" max="11264" width="9.140625" style="4"/>
    <col min="11265" max="11265" width="3.28515625" style="4" customWidth="1"/>
    <col min="11266" max="11266" width="20.7109375" style="4" customWidth="1"/>
    <col min="11267" max="11267" width="2.7109375" style="4" customWidth="1"/>
    <col min="11268" max="11268" width="13.42578125" style="4" bestFit="1" customWidth="1"/>
    <col min="11269" max="11273" width="9.140625" style="4"/>
    <col min="11274" max="11274" width="8.85546875" style="4" customWidth="1"/>
    <col min="11275" max="11275" width="9.7109375" style="4" customWidth="1"/>
    <col min="11276" max="11276" width="1.7109375" style="4" customWidth="1"/>
    <col min="11277" max="11277" width="10.7109375" style="4" customWidth="1"/>
    <col min="11278" max="11278" width="1.7109375" style="4" customWidth="1"/>
    <col min="11279" max="11279" width="9.140625" style="4"/>
    <col min="11280" max="11280" width="1.7109375" style="4" customWidth="1"/>
    <col min="11281" max="11281" width="9.140625" style="4"/>
    <col min="11282" max="11282" width="1.7109375" style="4" customWidth="1"/>
    <col min="11283" max="11520" width="9.140625" style="4"/>
    <col min="11521" max="11521" width="3.28515625" style="4" customWidth="1"/>
    <col min="11522" max="11522" width="20.7109375" style="4" customWidth="1"/>
    <col min="11523" max="11523" width="2.7109375" style="4" customWidth="1"/>
    <col min="11524" max="11524" width="13.42578125" style="4" bestFit="1" customWidth="1"/>
    <col min="11525" max="11529" width="9.140625" style="4"/>
    <col min="11530" max="11530" width="8.85546875" style="4" customWidth="1"/>
    <col min="11531" max="11531" width="9.7109375" style="4" customWidth="1"/>
    <col min="11532" max="11532" width="1.7109375" style="4" customWidth="1"/>
    <col min="11533" max="11533" width="10.7109375" style="4" customWidth="1"/>
    <col min="11534" max="11534" width="1.7109375" style="4" customWidth="1"/>
    <col min="11535" max="11535" width="9.140625" style="4"/>
    <col min="11536" max="11536" width="1.7109375" style="4" customWidth="1"/>
    <col min="11537" max="11537" width="9.140625" style="4"/>
    <col min="11538" max="11538" width="1.7109375" style="4" customWidth="1"/>
    <col min="11539" max="11776" width="9.140625" style="4"/>
    <col min="11777" max="11777" width="3.28515625" style="4" customWidth="1"/>
    <col min="11778" max="11778" width="20.7109375" style="4" customWidth="1"/>
    <col min="11779" max="11779" width="2.7109375" style="4" customWidth="1"/>
    <col min="11780" max="11780" width="13.42578125" style="4" bestFit="1" customWidth="1"/>
    <col min="11781" max="11785" width="9.140625" style="4"/>
    <col min="11786" max="11786" width="8.85546875" style="4" customWidth="1"/>
    <col min="11787" max="11787" width="9.7109375" style="4" customWidth="1"/>
    <col min="11788" max="11788" width="1.7109375" style="4" customWidth="1"/>
    <col min="11789" max="11789" width="10.7109375" style="4" customWidth="1"/>
    <col min="11790" max="11790" width="1.7109375" style="4" customWidth="1"/>
    <col min="11791" max="11791" width="9.140625" style="4"/>
    <col min="11792" max="11792" width="1.7109375" style="4" customWidth="1"/>
    <col min="11793" max="11793" width="9.140625" style="4"/>
    <col min="11794" max="11794" width="1.7109375" style="4" customWidth="1"/>
    <col min="11795" max="12032" width="9.140625" style="4"/>
    <col min="12033" max="12033" width="3.28515625" style="4" customWidth="1"/>
    <col min="12034" max="12034" width="20.7109375" style="4" customWidth="1"/>
    <col min="12035" max="12035" width="2.7109375" style="4" customWidth="1"/>
    <col min="12036" max="12036" width="13.42578125" style="4" bestFit="1" customWidth="1"/>
    <col min="12037" max="12041" width="9.140625" style="4"/>
    <col min="12042" max="12042" width="8.85546875" style="4" customWidth="1"/>
    <col min="12043" max="12043" width="9.7109375" style="4" customWidth="1"/>
    <col min="12044" max="12044" width="1.7109375" style="4" customWidth="1"/>
    <col min="12045" max="12045" width="10.7109375" style="4" customWidth="1"/>
    <col min="12046" max="12046" width="1.7109375" style="4" customWidth="1"/>
    <col min="12047" max="12047" width="9.140625" style="4"/>
    <col min="12048" max="12048" width="1.7109375" style="4" customWidth="1"/>
    <col min="12049" max="12049" width="9.140625" style="4"/>
    <col min="12050" max="12050" width="1.7109375" style="4" customWidth="1"/>
    <col min="12051" max="12288" width="9.140625" style="4"/>
    <col min="12289" max="12289" width="3.28515625" style="4" customWidth="1"/>
    <col min="12290" max="12290" width="20.7109375" style="4" customWidth="1"/>
    <col min="12291" max="12291" width="2.7109375" style="4" customWidth="1"/>
    <col min="12292" max="12292" width="13.42578125" style="4" bestFit="1" customWidth="1"/>
    <col min="12293" max="12297" width="9.140625" style="4"/>
    <col min="12298" max="12298" width="8.85546875" style="4" customWidth="1"/>
    <col min="12299" max="12299" width="9.7109375" style="4" customWidth="1"/>
    <col min="12300" max="12300" width="1.7109375" style="4" customWidth="1"/>
    <col min="12301" max="12301" width="10.7109375" style="4" customWidth="1"/>
    <col min="12302" max="12302" width="1.7109375" style="4" customWidth="1"/>
    <col min="12303" max="12303" width="9.140625" style="4"/>
    <col min="12304" max="12304" width="1.7109375" style="4" customWidth="1"/>
    <col min="12305" max="12305" width="9.140625" style="4"/>
    <col min="12306" max="12306" width="1.7109375" style="4" customWidth="1"/>
    <col min="12307" max="12544" width="9.140625" style="4"/>
    <col min="12545" max="12545" width="3.28515625" style="4" customWidth="1"/>
    <col min="12546" max="12546" width="20.7109375" style="4" customWidth="1"/>
    <col min="12547" max="12547" width="2.7109375" style="4" customWidth="1"/>
    <col min="12548" max="12548" width="13.42578125" style="4" bestFit="1" customWidth="1"/>
    <col min="12549" max="12553" width="9.140625" style="4"/>
    <col min="12554" max="12554" width="8.85546875" style="4" customWidth="1"/>
    <col min="12555" max="12555" width="9.7109375" style="4" customWidth="1"/>
    <col min="12556" max="12556" width="1.7109375" style="4" customWidth="1"/>
    <col min="12557" max="12557" width="10.7109375" style="4" customWidth="1"/>
    <col min="12558" max="12558" width="1.7109375" style="4" customWidth="1"/>
    <col min="12559" max="12559" width="9.140625" style="4"/>
    <col min="12560" max="12560" width="1.7109375" style="4" customWidth="1"/>
    <col min="12561" max="12561" width="9.140625" style="4"/>
    <col min="12562" max="12562" width="1.7109375" style="4" customWidth="1"/>
    <col min="12563" max="12800" width="9.140625" style="4"/>
    <col min="12801" max="12801" width="3.28515625" style="4" customWidth="1"/>
    <col min="12802" max="12802" width="20.7109375" style="4" customWidth="1"/>
    <col min="12803" max="12803" width="2.7109375" style="4" customWidth="1"/>
    <col min="12804" max="12804" width="13.42578125" style="4" bestFit="1" customWidth="1"/>
    <col min="12805" max="12809" width="9.140625" style="4"/>
    <col min="12810" max="12810" width="8.85546875" style="4" customWidth="1"/>
    <col min="12811" max="12811" width="9.7109375" style="4" customWidth="1"/>
    <col min="12812" max="12812" width="1.7109375" style="4" customWidth="1"/>
    <col min="12813" max="12813" width="10.7109375" style="4" customWidth="1"/>
    <col min="12814" max="12814" width="1.7109375" style="4" customWidth="1"/>
    <col min="12815" max="12815" width="9.140625" style="4"/>
    <col min="12816" max="12816" width="1.7109375" style="4" customWidth="1"/>
    <col min="12817" max="12817" width="9.140625" style="4"/>
    <col min="12818" max="12818" width="1.7109375" style="4" customWidth="1"/>
    <col min="12819" max="13056" width="9.140625" style="4"/>
    <col min="13057" max="13057" width="3.28515625" style="4" customWidth="1"/>
    <col min="13058" max="13058" width="20.7109375" style="4" customWidth="1"/>
    <col min="13059" max="13059" width="2.7109375" style="4" customWidth="1"/>
    <col min="13060" max="13060" width="13.42578125" style="4" bestFit="1" customWidth="1"/>
    <col min="13061" max="13065" width="9.140625" style="4"/>
    <col min="13066" max="13066" width="8.85546875" style="4" customWidth="1"/>
    <col min="13067" max="13067" width="9.7109375" style="4" customWidth="1"/>
    <col min="13068" max="13068" width="1.7109375" style="4" customWidth="1"/>
    <col min="13069" max="13069" width="10.7109375" style="4" customWidth="1"/>
    <col min="13070" max="13070" width="1.7109375" style="4" customWidth="1"/>
    <col min="13071" max="13071" width="9.140625" style="4"/>
    <col min="13072" max="13072" width="1.7109375" style="4" customWidth="1"/>
    <col min="13073" max="13073" width="9.140625" style="4"/>
    <col min="13074" max="13074" width="1.7109375" style="4" customWidth="1"/>
    <col min="13075" max="13312" width="9.140625" style="4"/>
    <col min="13313" max="13313" width="3.28515625" style="4" customWidth="1"/>
    <col min="13314" max="13314" width="20.7109375" style="4" customWidth="1"/>
    <col min="13315" max="13315" width="2.7109375" style="4" customWidth="1"/>
    <col min="13316" max="13316" width="13.42578125" style="4" bestFit="1" customWidth="1"/>
    <col min="13317" max="13321" width="9.140625" style="4"/>
    <col min="13322" max="13322" width="8.85546875" style="4" customWidth="1"/>
    <col min="13323" max="13323" width="9.7109375" style="4" customWidth="1"/>
    <col min="13324" max="13324" width="1.7109375" style="4" customWidth="1"/>
    <col min="13325" max="13325" width="10.7109375" style="4" customWidth="1"/>
    <col min="13326" max="13326" width="1.7109375" style="4" customWidth="1"/>
    <col min="13327" max="13327" width="9.140625" style="4"/>
    <col min="13328" max="13328" width="1.7109375" style="4" customWidth="1"/>
    <col min="13329" max="13329" width="9.140625" style="4"/>
    <col min="13330" max="13330" width="1.7109375" style="4" customWidth="1"/>
    <col min="13331" max="13568" width="9.140625" style="4"/>
    <col min="13569" max="13569" width="3.28515625" style="4" customWidth="1"/>
    <col min="13570" max="13570" width="20.7109375" style="4" customWidth="1"/>
    <col min="13571" max="13571" width="2.7109375" style="4" customWidth="1"/>
    <col min="13572" max="13572" width="13.42578125" style="4" bestFit="1" customWidth="1"/>
    <col min="13573" max="13577" width="9.140625" style="4"/>
    <col min="13578" max="13578" width="8.85546875" style="4" customWidth="1"/>
    <col min="13579" max="13579" width="9.7109375" style="4" customWidth="1"/>
    <col min="13580" max="13580" width="1.7109375" style="4" customWidth="1"/>
    <col min="13581" max="13581" width="10.7109375" style="4" customWidth="1"/>
    <col min="13582" max="13582" width="1.7109375" style="4" customWidth="1"/>
    <col min="13583" max="13583" width="9.140625" style="4"/>
    <col min="13584" max="13584" width="1.7109375" style="4" customWidth="1"/>
    <col min="13585" max="13585" width="9.140625" style="4"/>
    <col min="13586" max="13586" width="1.7109375" style="4" customWidth="1"/>
    <col min="13587" max="13824" width="9.140625" style="4"/>
    <col min="13825" max="13825" width="3.28515625" style="4" customWidth="1"/>
    <col min="13826" max="13826" width="20.7109375" style="4" customWidth="1"/>
    <col min="13827" max="13827" width="2.7109375" style="4" customWidth="1"/>
    <col min="13828" max="13828" width="13.42578125" style="4" bestFit="1" customWidth="1"/>
    <col min="13829" max="13833" width="9.140625" style="4"/>
    <col min="13834" max="13834" width="8.85546875" style="4" customWidth="1"/>
    <col min="13835" max="13835" width="9.7109375" style="4" customWidth="1"/>
    <col min="13836" max="13836" width="1.7109375" style="4" customWidth="1"/>
    <col min="13837" max="13837" width="10.7109375" style="4" customWidth="1"/>
    <col min="13838" max="13838" width="1.7109375" style="4" customWidth="1"/>
    <col min="13839" max="13839" width="9.140625" style="4"/>
    <col min="13840" max="13840" width="1.7109375" style="4" customWidth="1"/>
    <col min="13841" max="13841" width="9.140625" style="4"/>
    <col min="13842" max="13842" width="1.7109375" style="4" customWidth="1"/>
    <col min="13843" max="14080" width="9.140625" style="4"/>
    <col min="14081" max="14081" width="3.28515625" style="4" customWidth="1"/>
    <col min="14082" max="14082" width="20.7109375" style="4" customWidth="1"/>
    <col min="14083" max="14083" width="2.7109375" style="4" customWidth="1"/>
    <col min="14084" max="14084" width="13.42578125" style="4" bestFit="1" customWidth="1"/>
    <col min="14085" max="14089" width="9.140625" style="4"/>
    <col min="14090" max="14090" width="8.85546875" style="4" customWidth="1"/>
    <col min="14091" max="14091" width="9.7109375" style="4" customWidth="1"/>
    <col min="14092" max="14092" width="1.7109375" style="4" customWidth="1"/>
    <col min="14093" max="14093" width="10.7109375" style="4" customWidth="1"/>
    <col min="14094" max="14094" width="1.7109375" style="4" customWidth="1"/>
    <col min="14095" max="14095" width="9.140625" style="4"/>
    <col min="14096" max="14096" width="1.7109375" style="4" customWidth="1"/>
    <col min="14097" max="14097" width="9.140625" style="4"/>
    <col min="14098" max="14098" width="1.7109375" style="4" customWidth="1"/>
    <col min="14099" max="14336" width="9.140625" style="4"/>
    <col min="14337" max="14337" width="3.28515625" style="4" customWidth="1"/>
    <col min="14338" max="14338" width="20.7109375" style="4" customWidth="1"/>
    <col min="14339" max="14339" width="2.7109375" style="4" customWidth="1"/>
    <col min="14340" max="14340" width="13.42578125" style="4" bestFit="1" customWidth="1"/>
    <col min="14341" max="14345" width="9.140625" style="4"/>
    <col min="14346" max="14346" width="8.85546875" style="4" customWidth="1"/>
    <col min="14347" max="14347" width="9.7109375" style="4" customWidth="1"/>
    <col min="14348" max="14348" width="1.7109375" style="4" customWidth="1"/>
    <col min="14349" max="14349" width="10.7109375" style="4" customWidth="1"/>
    <col min="14350" max="14350" width="1.7109375" style="4" customWidth="1"/>
    <col min="14351" max="14351" width="9.140625" style="4"/>
    <col min="14352" max="14352" width="1.7109375" style="4" customWidth="1"/>
    <col min="14353" max="14353" width="9.140625" style="4"/>
    <col min="14354" max="14354" width="1.7109375" style="4" customWidth="1"/>
    <col min="14355" max="14592" width="9.140625" style="4"/>
    <col min="14593" max="14593" width="3.28515625" style="4" customWidth="1"/>
    <col min="14594" max="14594" width="20.7109375" style="4" customWidth="1"/>
    <col min="14595" max="14595" width="2.7109375" style="4" customWidth="1"/>
    <col min="14596" max="14596" width="13.42578125" style="4" bestFit="1" customWidth="1"/>
    <col min="14597" max="14601" width="9.140625" style="4"/>
    <col min="14602" max="14602" width="8.85546875" style="4" customWidth="1"/>
    <col min="14603" max="14603" width="9.7109375" style="4" customWidth="1"/>
    <col min="14604" max="14604" width="1.7109375" style="4" customWidth="1"/>
    <col min="14605" max="14605" width="10.7109375" style="4" customWidth="1"/>
    <col min="14606" max="14606" width="1.7109375" style="4" customWidth="1"/>
    <col min="14607" max="14607" width="9.140625" style="4"/>
    <col min="14608" max="14608" width="1.7109375" style="4" customWidth="1"/>
    <col min="14609" max="14609" width="9.140625" style="4"/>
    <col min="14610" max="14610" width="1.7109375" style="4" customWidth="1"/>
    <col min="14611" max="14848" width="9.140625" style="4"/>
    <col min="14849" max="14849" width="3.28515625" style="4" customWidth="1"/>
    <col min="14850" max="14850" width="20.7109375" style="4" customWidth="1"/>
    <col min="14851" max="14851" width="2.7109375" style="4" customWidth="1"/>
    <col min="14852" max="14852" width="13.42578125" style="4" bestFit="1" customWidth="1"/>
    <col min="14853" max="14857" width="9.140625" style="4"/>
    <col min="14858" max="14858" width="8.85546875" style="4" customWidth="1"/>
    <col min="14859" max="14859" width="9.7109375" style="4" customWidth="1"/>
    <col min="14860" max="14860" width="1.7109375" style="4" customWidth="1"/>
    <col min="14861" max="14861" width="10.7109375" style="4" customWidth="1"/>
    <col min="14862" max="14862" width="1.7109375" style="4" customWidth="1"/>
    <col min="14863" max="14863" width="9.140625" style="4"/>
    <col min="14864" max="14864" width="1.7109375" style="4" customWidth="1"/>
    <col min="14865" max="14865" width="9.140625" style="4"/>
    <col min="14866" max="14866" width="1.7109375" style="4" customWidth="1"/>
    <col min="14867" max="15104" width="9.140625" style="4"/>
    <col min="15105" max="15105" width="3.28515625" style="4" customWidth="1"/>
    <col min="15106" max="15106" width="20.7109375" style="4" customWidth="1"/>
    <col min="15107" max="15107" width="2.7109375" style="4" customWidth="1"/>
    <col min="15108" max="15108" width="13.42578125" style="4" bestFit="1" customWidth="1"/>
    <col min="15109" max="15113" width="9.140625" style="4"/>
    <col min="15114" max="15114" width="8.85546875" style="4" customWidth="1"/>
    <col min="15115" max="15115" width="9.7109375" style="4" customWidth="1"/>
    <col min="15116" max="15116" width="1.7109375" style="4" customWidth="1"/>
    <col min="15117" max="15117" width="10.7109375" style="4" customWidth="1"/>
    <col min="15118" max="15118" width="1.7109375" style="4" customWidth="1"/>
    <col min="15119" max="15119" width="9.140625" style="4"/>
    <col min="15120" max="15120" width="1.7109375" style="4" customWidth="1"/>
    <col min="15121" max="15121" width="9.140625" style="4"/>
    <col min="15122" max="15122" width="1.7109375" style="4" customWidth="1"/>
    <col min="15123" max="15360" width="9.140625" style="4"/>
    <col min="15361" max="15361" width="3.28515625" style="4" customWidth="1"/>
    <col min="15362" max="15362" width="20.7109375" style="4" customWidth="1"/>
    <col min="15363" max="15363" width="2.7109375" style="4" customWidth="1"/>
    <col min="15364" max="15364" width="13.42578125" style="4" bestFit="1" customWidth="1"/>
    <col min="15365" max="15369" width="9.140625" style="4"/>
    <col min="15370" max="15370" width="8.85546875" style="4" customWidth="1"/>
    <col min="15371" max="15371" width="9.7109375" style="4" customWidth="1"/>
    <col min="15372" max="15372" width="1.7109375" style="4" customWidth="1"/>
    <col min="15373" max="15373" width="10.7109375" style="4" customWidth="1"/>
    <col min="15374" max="15374" width="1.7109375" style="4" customWidth="1"/>
    <col min="15375" max="15375" width="9.140625" style="4"/>
    <col min="15376" max="15376" width="1.7109375" style="4" customWidth="1"/>
    <col min="15377" max="15377" width="9.140625" style="4"/>
    <col min="15378" max="15378" width="1.7109375" style="4" customWidth="1"/>
    <col min="15379" max="15616" width="9.140625" style="4"/>
    <col min="15617" max="15617" width="3.28515625" style="4" customWidth="1"/>
    <col min="15618" max="15618" width="20.7109375" style="4" customWidth="1"/>
    <col min="15619" max="15619" width="2.7109375" style="4" customWidth="1"/>
    <col min="15620" max="15620" width="13.42578125" style="4" bestFit="1" customWidth="1"/>
    <col min="15621" max="15625" width="9.140625" style="4"/>
    <col min="15626" max="15626" width="8.85546875" style="4" customWidth="1"/>
    <col min="15627" max="15627" width="9.7109375" style="4" customWidth="1"/>
    <col min="15628" max="15628" width="1.7109375" style="4" customWidth="1"/>
    <col min="15629" max="15629" width="10.7109375" style="4" customWidth="1"/>
    <col min="15630" max="15630" width="1.7109375" style="4" customWidth="1"/>
    <col min="15631" max="15631" width="9.140625" style="4"/>
    <col min="15632" max="15632" width="1.7109375" style="4" customWidth="1"/>
    <col min="15633" max="15633" width="9.140625" style="4"/>
    <col min="15634" max="15634" width="1.7109375" style="4" customWidth="1"/>
    <col min="15635" max="15872" width="9.140625" style="4"/>
    <col min="15873" max="15873" width="3.28515625" style="4" customWidth="1"/>
    <col min="15874" max="15874" width="20.7109375" style="4" customWidth="1"/>
    <col min="15875" max="15875" width="2.7109375" style="4" customWidth="1"/>
    <col min="15876" max="15876" width="13.42578125" style="4" bestFit="1" customWidth="1"/>
    <col min="15877" max="15881" width="9.140625" style="4"/>
    <col min="15882" max="15882" width="8.85546875" style="4" customWidth="1"/>
    <col min="15883" max="15883" width="9.7109375" style="4" customWidth="1"/>
    <col min="15884" max="15884" width="1.7109375" style="4" customWidth="1"/>
    <col min="15885" max="15885" width="10.7109375" style="4" customWidth="1"/>
    <col min="15886" max="15886" width="1.7109375" style="4" customWidth="1"/>
    <col min="15887" max="15887" width="9.140625" style="4"/>
    <col min="15888" max="15888" width="1.7109375" style="4" customWidth="1"/>
    <col min="15889" max="15889" width="9.140625" style="4"/>
    <col min="15890" max="15890" width="1.7109375" style="4" customWidth="1"/>
    <col min="15891" max="16128" width="9.140625" style="4"/>
    <col min="16129" max="16129" width="3.28515625" style="4" customWidth="1"/>
    <col min="16130" max="16130" width="20.7109375" style="4" customWidth="1"/>
    <col min="16131" max="16131" width="2.7109375" style="4" customWidth="1"/>
    <col min="16132" max="16132" width="13.42578125" style="4" bestFit="1" customWidth="1"/>
    <col min="16133" max="16137" width="9.140625" style="4"/>
    <col min="16138" max="16138" width="8.85546875" style="4" customWidth="1"/>
    <col min="16139" max="16139" width="9.7109375" style="4" customWidth="1"/>
    <col min="16140" max="16140" width="1.7109375" style="4" customWidth="1"/>
    <col min="16141" max="16141" width="10.7109375" style="4" customWidth="1"/>
    <col min="16142" max="16142" width="1.7109375" style="4" customWidth="1"/>
    <col min="16143" max="16143" width="9.140625" style="4"/>
    <col min="16144" max="16144" width="1.7109375" style="4" customWidth="1"/>
    <col min="16145" max="16145" width="9.140625" style="4"/>
    <col min="16146" max="16146" width="1.7109375" style="4" customWidth="1"/>
    <col min="16147" max="16384" width="9.140625" style="4"/>
  </cols>
  <sheetData>
    <row r="2" spans="2:68" ht="15" x14ac:dyDescent="0.35">
      <c r="D2" s="25" t="s">
        <v>1</v>
      </c>
      <c r="E2" s="25">
        <v>2026</v>
      </c>
      <c r="F2" s="25">
        <v>2027</v>
      </c>
      <c r="G2" s="25">
        <v>2028</v>
      </c>
      <c r="H2" s="25">
        <v>2029</v>
      </c>
      <c r="I2" s="25">
        <v>2030</v>
      </c>
      <c r="J2" s="25">
        <v>2031</v>
      </c>
      <c r="K2" s="25">
        <v>2032</v>
      </c>
      <c r="M2" s="25" t="s">
        <v>15</v>
      </c>
      <c r="N2" s="25"/>
      <c r="O2" s="25" t="s">
        <v>27</v>
      </c>
      <c r="P2" s="25"/>
      <c r="Q2" s="25" t="s">
        <v>28</v>
      </c>
      <c r="S2" s="25" t="s">
        <v>29</v>
      </c>
    </row>
    <row r="3" spans="2:68" x14ac:dyDescent="0.2">
      <c r="B3" s="4" t="s">
        <v>105</v>
      </c>
      <c r="D3" s="4">
        <v>0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</row>
    <row r="4" spans="2:68" x14ac:dyDescent="0.2"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</row>
    <row r="5" spans="2:68" ht="13.5" thickBot="1" x14ac:dyDescent="0.25">
      <c r="B5" s="1" t="s">
        <v>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68" x14ac:dyDescent="0.2">
      <c r="B6" s="4" t="s">
        <v>31</v>
      </c>
      <c r="D6" s="34">
        <v>860000</v>
      </c>
      <c r="E6" s="34">
        <v>1842105.5365623301</v>
      </c>
      <c r="F6" s="34">
        <v>1698742.18134066</v>
      </c>
      <c r="G6" s="34">
        <v>2140037.9133397802</v>
      </c>
      <c r="H6" s="34">
        <v>2317151.9449841501</v>
      </c>
      <c r="I6" s="34">
        <v>2522370.9161184002</v>
      </c>
      <c r="J6" s="34">
        <v>2863476.4682085002</v>
      </c>
      <c r="K6" s="34">
        <v>3378003.2262350898</v>
      </c>
    </row>
    <row r="7" spans="2:68" s="39" customFormat="1" x14ac:dyDescent="0.2">
      <c r="B7" s="35" t="s">
        <v>32</v>
      </c>
      <c r="C7" s="36"/>
      <c r="D7" s="37">
        <v>0.42</v>
      </c>
      <c r="E7" s="38">
        <v>0.42</v>
      </c>
      <c r="F7" s="38">
        <v>0.42</v>
      </c>
      <c r="G7" s="38">
        <v>0.42</v>
      </c>
      <c r="H7" s="38">
        <v>0.42</v>
      </c>
      <c r="I7" s="38">
        <v>0.42</v>
      </c>
      <c r="J7" s="38">
        <v>0.42</v>
      </c>
      <c r="K7" s="38">
        <v>0.42</v>
      </c>
      <c r="L7" s="36"/>
      <c r="M7" s="36"/>
      <c r="N7" s="36"/>
      <c r="P7" s="36"/>
      <c r="Q7" s="38"/>
      <c r="R7" s="36"/>
      <c r="S7" s="4"/>
    </row>
    <row r="8" spans="2:68" x14ac:dyDescent="0.2">
      <c r="B8" s="4" t="s">
        <v>33</v>
      </c>
      <c r="D8" s="40">
        <v>361200</v>
      </c>
      <c r="E8" s="40">
        <v>773684.32535617857</v>
      </c>
      <c r="F8" s="40">
        <v>713471.71616307716</v>
      </c>
      <c r="G8" s="40">
        <v>898815.92360270768</v>
      </c>
      <c r="H8" s="40">
        <v>973203.816893343</v>
      </c>
      <c r="I8" s="40">
        <v>1059395.7847697281</v>
      </c>
      <c r="J8" s="40">
        <v>1202660.1166475699</v>
      </c>
      <c r="K8" s="40">
        <v>1418761.3550187377</v>
      </c>
      <c r="M8" s="40">
        <v>7401193.038451341</v>
      </c>
    </row>
    <row r="9" spans="2:68" x14ac:dyDescent="0.2">
      <c r="B9" s="41" t="s">
        <v>34</v>
      </c>
      <c r="C9" s="9"/>
      <c r="D9" s="42">
        <v>0.28000000000000003</v>
      </c>
      <c r="E9" s="43">
        <v>0.28000000000000003</v>
      </c>
      <c r="F9" s="43">
        <v>0.28000000000000003</v>
      </c>
      <c r="G9" s="43">
        <v>0.28000000000000003</v>
      </c>
      <c r="H9" s="43">
        <v>0.28000000000000003</v>
      </c>
      <c r="I9" s="43">
        <v>0.28000000000000003</v>
      </c>
      <c r="J9" s="43">
        <v>0.28000000000000003</v>
      </c>
      <c r="K9" s="43">
        <v>0.28000000000000003</v>
      </c>
      <c r="L9" s="9"/>
      <c r="M9" s="44"/>
      <c r="N9" s="9"/>
      <c r="O9" s="9"/>
      <c r="P9" s="9"/>
      <c r="Q9" s="45"/>
      <c r="R9" s="9"/>
      <c r="S9" s="9"/>
    </row>
    <row r="10" spans="2:68" x14ac:dyDescent="0.2">
      <c r="B10" s="4" t="s">
        <v>35</v>
      </c>
      <c r="D10" s="40">
        <v>101136.00000000001</v>
      </c>
      <c r="E10" s="40">
        <v>216631.61109973001</v>
      </c>
      <c r="F10" s="40">
        <v>199772.08052566161</v>
      </c>
      <c r="G10" s="40">
        <v>251668.45860875817</v>
      </c>
      <c r="H10" s="40">
        <v>272497.06873013609</v>
      </c>
      <c r="I10" s="40">
        <v>296630.8197355239</v>
      </c>
      <c r="J10" s="40">
        <v>336744.83266131964</v>
      </c>
      <c r="K10" s="40">
        <v>397253.17940524663</v>
      </c>
      <c r="M10" s="40">
        <v>2072334.0507663761</v>
      </c>
    </row>
    <row r="11" spans="2:68" x14ac:dyDescent="0.2">
      <c r="D11" s="46"/>
      <c r="E11" s="40"/>
      <c r="F11" s="40"/>
      <c r="G11" s="40"/>
      <c r="H11" s="40"/>
      <c r="I11" s="40"/>
      <c r="J11" s="40"/>
      <c r="K11" s="40"/>
      <c r="M11" s="40"/>
    </row>
    <row r="12" spans="2:68" x14ac:dyDescent="0.2">
      <c r="B12" s="47" t="s">
        <v>36</v>
      </c>
    </row>
    <row r="13" spans="2:68" s="36" customFormat="1" x14ac:dyDescent="0.2">
      <c r="B13" s="4" t="s">
        <v>37</v>
      </c>
      <c r="C13" s="39"/>
      <c r="D13" s="48">
        <v>3.25</v>
      </c>
      <c r="E13" s="49">
        <v>3.4450000000000003</v>
      </c>
      <c r="F13" s="49">
        <v>3.6517000000000004</v>
      </c>
      <c r="G13" s="49">
        <v>3.8708020000000007</v>
      </c>
      <c r="H13" s="49">
        <v>4.1030501200000007</v>
      </c>
      <c r="I13" s="49">
        <v>4.3492331272000007</v>
      </c>
      <c r="J13" s="49">
        <v>4.6101871148320006</v>
      </c>
      <c r="K13" s="49">
        <v>4.8867983417219207</v>
      </c>
      <c r="L13" s="39"/>
      <c r="M13" s="39"/>
      <c r="N13" s="39"/>
      <c r="P13" s="39"/>
      <c r="Q13" s="39"/>
      <c r="R13" s="39"/>
      <c r="S13" s="50">
        <v>0.06</v>
      </c>
    </row>
    <row r="14" spans="2:68" s="36" customFormat="1" x14ac:dyDescent="0.2">
      <c r="B14" s="9" t="s">
        <v>35</v>
      </c>
      <c r="C14" s="45"/>
      <c r="D14" s="44">
        <v>101136.00000000001</v>
      </c>
      <c r="E14" s="44">
        <v>216631.61109973001</v>
      </c>
      <c r="F14" s="44">
        <v>199772.08052566161</v>
      </c>
      <c r="G14" s="44">
        <v>251668.45860875817</v>
      </c>
      <c r="H14" s="44">
        <v>272497.06873013609</v>
      </c>
      <c r="I14" s="44">
        <v>296630.8197355239</v>
      </c>
      <c r="J14" s="44">
        <v>336744.83266131964</v>
      </c>
      <c r="K14" s="44">
        <v>397253.17940524663</v>
      </c>
      <c r="L14" s="45"/>
      <c r="M14" s="45"/>
      <c r="N14" s="45"/>
      <c r="O14" s="51"/>
      <c r="P14" s="45"/>
      <c r="Q14" s="45"/>
      <c r="R14" s="45"/>
      <c r="S14" s="52"/>
    </row>
    <row r="15" spans="2:68" x14ac:dyDescent="0.2">
      <c r="B15" s="13" t="s">
        <v>38</v>
      </c>
      <c r="C15" s="13"/>
      <c r="D15" s="53">
        <v>0</v>
      </c>
      <c r="E15" s="53">
        <v>8955550.8028628398</v>
      </c>
      <c r="F15" s="53">
        <v>8754092.4774667043</v>
      </c>
      <c r="G15" s="53">
        <v>11689905.275036382</v>
      </c>
      <c r="H15" s="53">
        <v>13416829.566633999</v>
      </c>
      <c r="I15" s="53">
        <v>15481399.052906787</v>
      </c>
      <c r="J15" s="53">
        <v>18629480.262257688</v>
      </c>
      <c r="K15" s="53">
        <v>23295554.140335839</v>
      </c>
      <c r="L15" s="13"/>
      <c r="M15" s="54">
        <v>100222811.57750024</v>
      </c>
      <c r="N15" s="13"/>
      <c r="O15" s="54">
        <v>54272896.915461376</v>
      </c>
    </row>
    <row r="16" spans="2:68" x14ac:dyDescent="0.2">
      <c r="D16" s="55"/>
      <c r="E16" s="55"/>
      <c r="F16" s="55"/>
      <c r="G16" s="55"/>
      <c r="H16" s="55"/>
      <c r="I16" s="55"/>
      <c r="J16" s="55"/>
      <c r="K16" s="55"/>
      <c r="M16" s="30">
        <v>67861517.676206455</v>
      </c>
      <c r="O16" s="30">
        <v>40766762.638084225</v>
      </c>
    </row>
    <row r="17" spans="2:19" s="39" customFormat="1" x14ac:dyDescent="0.2">
      <c r="B17" s="9" t="s">
        <v>39</v>
      </c>
      <c r="C17" s="45"/>
      <c r="D17" s="56">
        <v>0.5</v>
      </c>
      <c r="E17" s="57">
        <v>0.5</v>
      </c>
      <c r="F17" s="57">
        <v>0.5</v>
      </c>
      <c r="G17" s="57">
        <v>0.5</v>
      </c>
      <c r="H17" s="57">
        <v>0.5</v>
      </c>
      <c r="I17" s="57">
        <v>0.5</v>
      </c>
      <c r="J17" s="57">
        <v>0.5</v>
      </c>
      <c r="K17" s="57">
        <v>0.5</v>
      </c>
      <c r="L17" s="45"/>
      <c r="M17" s="45"/>
      <c r="N17" s="45"/>
      <c r="O17" s="45"/>
      <c r="P17" s="45"/>
      <c r="Q17" s="9"/>
      <c r="R17" s="45"/>
      <c r="S17" s="43"/>
    </row>
    <row r="18" spans="2:19" x14ac:dyDescent="0.2">
      <c r="B18" s="13" t="s">
        <v>40</v>
      </c>
      <c r="C18" s="13"/>
      <c r="D18" s="54">
        <v>0</v>
      </c>
      <c r="E18" s="54">
        <v>4477775.4014314199</v>
      </c>
      <c r="F18" s="54">
        <v>4377046.2387333522</v>
      </c>
      <c r="G18" s="54">
        <v>5844952.6375181908</v>
      </c>
      <c r="H18" s="54">
        <v>6708414.7833169997</v>
      </c>
      <c r="I18" s="54">
        <v>7740699.5264533935</v>
      </c>
      <c r="J18" s="54">
        <v>9314740.1311288439</v>
      </c>
      <c r="K18" s="54">
        <v>11647777.07016792</v>
      </c>
      <c r="L18" s="13"/>
      <c r="M18" s="54">
        <v>50111405.78875012</v>
      </c>
      <c r="N18" s="13"/>
      <c r="O18" s="54">
        <v>27136448.457730688</v>
      </c>
    </row>
    <row r="19" spans="2:19" s="39" customFormat="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0"/>
      <c r="N19" s="4"/>
      <c r="O19" s="4"/>
      <c r="P19" s="4"/>
      <c r="Q19" s="4"/>
      <c r="R19" s="4"/>
      <c r="S19" s="4"/>
    </row>
    <row r="21" spans="2:19" ht="13.5" thickBot="1" x14ac:dyDescent="0.25">
      <c r="B21" s="18" t="s">
        <v>41</v>
      </c>
      <c r="C21" s="18"/>
      <c r="D21" s="20">
        <v>0</v>
      </c>
      <c r="E21" s="20">
        <v>4477775.4014314199</v>
      </c>
      <c r="F21" s="20">
        <v>4377046.2387333522</v>
      </c>
      <c r="G21" s="20">
        <v>5844952.6375181908</v>
      </c>
      <c r="H21" s="20">
        <v>6708414.7833169997</v>
      </c>
      <c r="I21" s="20">
        <v>7740699.5264533935</v>
      </c>
      <c r="J21" s="20">
        <v>9314740.1311288439</v>
      </c>
      <c r="K21" s="20">
        <v>11647777.07016792</v>
      </c>
      <c r="L21" s="18"/>
      <c r="M21" s="20">
        <v>50111405.78875012</v>
      </c>
      <c r="N21" s="18"/>
      <c r="O21" s="20">
        <v>27136448.457730688</v>
      </c>
      <c r="P21" s="54"/>
      <c r="Q21" s="54"/>
    </row>
    <row r="22" spans="2:19" ht="13.5" thickTop="1" x14ac:dyDescent="0.2">
      <c r="B22" s="58" t="s">
        <v>42</v>
      </c>
      <c r="C22" s="39"/>
      <c r="D22" s="36"/>
      <c r="E22" s="36">
        <v>0.5</v>
      </c>
      <c r="F22" s="36">
        <v>0.5</v>
      </c>
      <c r="G22" s="36">
        <v>0.5</v>
      </c>
      <c r="H22" s="36">
        <v>0.5</v>
      </c>
      <c r="I22" s="36">
        <v>0.5</v>
      </c>
      <c r="J22" s="36">
        <v>0.5</v>
      </c>
      <c r="K22" s="36">
        <v>0.5</v>
      </c>
      <c r="L22" s="36" t="e">
        <v>#DIV/0!</v>
      </c>
      <c r="M22" s="36">
        <v>0.5</v>
      </c>
      <c r="N22" s="39"/>
      <c r="O22" s="59"/>
      <c r="P22" s="59"/>
      <c r="Q22" s="59"/>
    </row>
    <row r="23" spans="2:19" x14ac:dyDescent="0.2">
      <c r="B23" s="13"/>
      <c r="D23" s="38"/>
      <c r="E23" s="38"/>
      <c r="F23" s="38"/>
      <c r="G23" s="38"/>
      <c r="H23" s="38"/>
      <c r="I23" s="38"/>
      <c r="J23" s="38"/>
      <c r="K23" s="38"/>
      <c r="M23" s="30"/>
      <c r="O23" s="30"/>
      <c r="P23" s="30"/>
      <c r="Q23" s="30"/>
    </row>
    <row r="24" spans="2:19" x14ac:dyDescent="0.2">
      <c r="B24" s="4" t="s">
        <v>43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M24" s="30">
        <v>0</v>
      </c>
      <c r="O24" s="30">
        <v>0</v>
      </c>
      <c r="P24" s="30"/>
      <c r="Q24" s="30"/>
    </row>
    <row r="25" spans="2:19" ht="13.5" thickBot="1" x14ac:dyDescent="0.25">
      <c r="B25" s="18" t="s">
        <v>44</v>
      </c>
      <c r="C25" s="18"/>
      <c r="D25" s="61">
        <v>0</v>
      </c>
      <c r="E25" s="61">
        <v>4477775.4014314199</v>
      </c>
      <c r="F25" s="61">
        <v>4377046.2387333522</v>
      </c>
      <c r="G25" s="61">
        <v>5844952.6375181908</v>
      </c>
      <c r="H25" s="61">
        <v>6708414.7833169997</v>
      </c>
      <c r="I25" s="61">
        <v>7740699.5264533935</v>
      </c>
      <c r="J25" s="61">
        <v>9314740.1311288439</v>
      </c>
      <c r="K25" s="61">
        <v>11647777.07016792</v>
      </c>
      <c r="L25" s="20"/>
      <c r="M25" s="20">
        <v>50111405.78875012</v>
      </c>
      <c r="N25" s="20"/>
      <c r="O25" s="20">
        <v>27136448.457730688</v>
      </c>
      <c r="P25" s="54"/>
      <c r="Q25" s="54"/>
    </row>
    <row r="26" spans="2:19" ht="13.5" thickTop="1" x14ac:dyDescent="0.2">
      <c r="B26" s="13"/>
      <c r="C26" s="13"/>
      <c r="D26" s="62"/>
      <c r="E26" s="62" t="s">
        <v>45</v>
      </c>
      <c r="F26" s="62"/>
      <c r="G26" s="62"/>
      <c r="H26" s="62"/>
      <c r="I26" s="62"/>
      <c r="J26" s="62"/>
      <c r="K26" s="62"/>
      <c r="L26" s="13"/>
      <c r="M26" s="30"/>
      <c r="O26" s="30"/>
      <c r="P26" s="30"/>
      <c r="Q26" s="30"/>
    </row>
    <row r="27" spans="2:19" x14ac:dyDescent="0.2">
      <c r="B27" s="4" t="s">
        <v>46</v>
      </c>
      <c r="D27" s="60">
        <v>0</v>
      </c>
      <c r="E27" s="60">
        <v>1701554.6525439397</v>
      </c>
      <c r="F27" s="60">
        <v>1663277.5707186738</v>
      </c>
      <c r="G27" s="60">
        <v>2221082.0022569126</v>
      </c>
      <c r="H27" s="60">
        <v>2549197.6176604601</v>
      </c>
      <c r="I27" s="60">
        <v>2941465.8200522894</v>
      </c>
      <c r="J27" s="60">
        <v>3539601.2498289607</v>
      </c>
      <c r="K27" s="60">
        <v>4426155.2866638098</v>
      </c>
      <c r="M27" s="30">
        <v>19042334.199725047</v>
      </c>
      <c r="O27" s="30">
        <v>10311850.413937662</v>
      </c>
      <c r="P27" s="30"/>
      <c r="Q27" s="30"/>
    </row>
    <row r="28" spans="2:19" ht="13.5" thickBot="1" x14ac:dyDescent="0.25">
      <c r="B28" s="18" t="s">
        <v>47</v>
      </c>
      <c r="C28" s="18"/>
      <c r="D28" s="20">
        <v>0</v>
      </c>
      <c r="E28" s="20">
        <v>2776220.7488874802</v>
      </c>
      <c r="F28" s="20">
        <v>2713768.6680146782</v>
      </c>
      <c r="G28" s="20">
        <v>3623870.6352612781</v>
      </c>
      <c r="H28" s="20">
        <v>4159217.1656565396</v>
      </c>
      <c r="I28" s="20">
        <v>4799233.7064011041</v>
      </c>
      <c r="J28" s="20">
        <v>5775138.8812998831</v>
      </c>
      <c r="K28" s="20">
        <v>7221621.7835041098</v>
      </c>
      <c r="L28" s="18"/>
      <c r="M28" s="20">
        <v>31069071.589025076</v>
      </c>
      <c r="N28" s="18"/>
      <c r="O28" s="20">
        <v>16824598.04379303</v>
      </c>
      <c r="P28" s="54"/>
      <c r="Q28" s="54"/>
    </row>
    <row r="29" spans="2:19" ht="13.5" thickTop="1" x14ac:dyDescent="0.2">
      <c r="C29" s="63" t="s">
        <v>45</v>
      </c>
      <c r="E29" s="17" t="s">
        <v>45</v>
      </c>
      <c r="M29" s="30"/>
      <c r="O29" s="30"/>
      <c r="P29" s="30"/>
      <c r="Q29" s="30"/>
    </row>
    <row r="30" spans="2:19" x14ac:dyDescent="0.2">
      <c r="B30" s="4" t="s">
        <v>48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M30" s="30">
        <v>0</v>
      </c>
      <c r="O30" s="30">
        <v>0</v>
      </c>
      <c r="P30" s="30"/>
      <c r="Q30" s="30"/>
    </row>
    <row r="31" spans="2:19" x14ac:dyDescent="0.2">
      <c r="B31" s="4" t="s">
        <v>49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M31" s="30">
        <v>0</v>
      </c>
      <c r="O31" s="30">
        <v>0</v>
      </c>
      <c r="P31" s="30"/>
      <c r="Q31" s="30"/>
    </row>
    <row r="32" spans="2:19" x14ac:dyDescent="0.2">
      <c r="B32" s="4" t="s">
        <v>50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M32" s="30">
        <v>0</v>
      </c>
      <c r="O32" s="30">
        <v>0</v>
      </c>
      <c r="P32" s="30"/>
      <c r="Q32" s="30"/>
    </row>
    <row r="33" spans="2:17" ht="13.5" thickBot="1" x14ac:dyDescent="0.25">
      <c r="B33" s="18" t="s">
        <v>51</v>
      </c>
      <c r="C33" s="18"/>
      <c r="D33" s="20">
        <v>0</v>
      </c>
      <c r="E33" s="20">
        <v>2776220.7488874802</v>
      </c>
      <c r="F33" s="20">
        <v>2713768.6680146782</v>
      </c>
      <c r="G33" s="20">
        <v>3623870.6352612781</v>
      </c>
      <c r="H33" s="20">
        <v>4159217.1656565396</v>
      </c>
      <c r="I33" s="20">
        <v>4799233.7064011041</v>
      </c>
      <c r="J33" s="20">
        <v>5775138.8812998831</v>
      </c>
      <c r="K33" s="20">
        <v>7221621.7835041098</v>
      </c>
      <c r="L33" s="18"/>
      <c r="M33" s="20">
        <v>31069071.589025076</v>
      </c>
      <c r="N33" s="18"/>
      <c r="O33" s="20">
        <v>16824598.04379303</v>
      </c>
      <c r="P33" s="54"/>
      <c r="Q33" s="54"/>
    </row>
    <row r="34" spans="2:17" ht="13.5" thickTop="1" x14ac:dyDescent="0.2">
      <c r="B34" s="4" t="s">
        <v>52</v>
      </c>
      <c r="D34" s="65">
        <v>0</v>
      </c>
      <c r="E34" s="65">
        <v>2776220.7488874802</v>
      </c>
      <c r="F34" s="65">
        <v>5489989.4169021584</v>
      </c>
      <c r="G34" s="65">
        <v>9113860.052163437</v>
      </c>
      <c r="H34" s="65">
        <v>13273077.217819978</v>
      </c>
      <c r="I34" s="65">
        <v>18072310.924221084</v>
      </c>
      <c r="J34" s="65">
        <v>23847449.805520967</v>
      </c>
      <c r="K34" s="65">
        <v>31069071.589025076</v>
      </c>
      <c r="M34" s="30"/>
      <c r="O34" s="30"/>
      <c r="P34" s="30"/>
      <c r="Q34" s="30"/>
    </row>
    <row r="37" spans="2:17" x14ac:dyDescent="0.2">
      <c r="B37" s="13" t="s">
        <v>53</v>
      </c>
      <c r="D37" s="66">
        <v>0.15</v>
      </c>
    </row>
    <row r="38" spans="2:17" ht="13.5" thickBot="1" x14ac:dyDescent="0.25"/>
    <row r="39" spans="2:17" x14ac:dyDescent="0.2">
      <c r="B39" s="67" t="s">
        <v>27</v>
      </c>
      <c r="C39" s="68"/>
      <c r="D39" s="69"/>
    </row>
    <row r="40" spans="2:17" x14ac:dyDescent="0.2">
      <c r="B40" s="70" t="s">
        <v>54</v>
      </c>
      <c r="C40" s="13"/>
      <c r="D40" s="71">
        <v>6848857.7587782387</v>
      </c>
    </row>
    <row r="41" spans="2:17" x14ac:dyDescent="0.2">
      <c r="B41" s="70" t="s">
        <v>55</v>
      </c>
      <c r="C41" s="13"/>
      <c r="D41" s="71">
        <v>11612971.018450635</v>
      </c>
    </row>
    <row r="42" spans="2:17" ht="13.5" thickBot="1" x14ac:dyDescent="0.25">
      <c r="B42" s="72" t="s">
        <v>56</v>
      </c>
      <c r="C42" s="1"/>
      <c r="D42" s="73">
        <v>16824598.04379303</v>
      </c>
    </row>
  </sheetData>
  <printOptions horizontalCentered="1"/>
  <pageMargins left="0.5" right="0.5" top="1" bottom="0.5" header="0.25" footer="0.25"/>
  <pageSetup paperSize="148" scale="91" orientation="landscape" r:id="rId1"/>
  <headerFooter alignWithMargins="0">
    <oddHeader>&amp;CMobile Wallet Model</oddHeader>
    <oddFooter>&amp;L&amp;A&amp;R&amp;D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256E-1E4A-44FD-ADCD-5FB67AF5CC00}">
  <sheetPr>
    <tabColor theme="1" tint="0.34998626667073579"/>
    <pageSetUpPr fitToPage="1"/>
  </sheetPr>
  <dimension ref="B2:S36"/>
  <sheetViews>
    <sheetView workbookViewId="0">
      <selection activeCell="F44" sqref="F44"/>
    </sheetView>
  </sheetViews>
  <sheetFormatPr defaultRowHeight="12.75" x14ac:dyDescent="0.2"/>
  <cols>
    <col min="1" max="1" width="9.140625" style="4"/>
    <col min="2" max="2" width="27" style="4" bestFit="1" customWidth="1"/>
    <col min="3" max="3" width="2.7109375" style="4" customWidth="1"/>
    <col min="4" max="11" width="12.28515625" style="4" customWidth="1"/>
    <col min="12" max="12" width="1.7109375" style="4" customWidth="1"/>
    <col min="13" max="13" width="13.140625" style="4" bestFit="1" customWidth="1"/>
    <col min="14" max="14" width="1.7109375" style="4" customWidth="1"/>
    <col min="15" max="15" width="13.140625" style="4" bestFit="1" customWidth="1"/>
    <col min="16" max="16" width="1.7109375" style="4" customWidth="1"/>
    <col min="17" max="17" width="10.7109375" style="4" customWidth="1"/>
    <col min="18" max="18" width="1.7109375" style="4" customWidth="1"/>
    <col min="19" max="257" width="9.140625" style="4"/>
    <col min="258" max="258" width="27" style="4" bestFit="1" customWidth="1"/>
    <col min="259" max="259" width="2.7109375" style="4" customWidth="1"/>
    <col min="260" max="267" width="12.28515625" style="4" customWidth="1"/>
    <col min="268" max="268" width="1.7109375" style="4" customWidth="1"/>
    <col min="269" max="269" width="13.140625" style="4" bestFit="1" customWidth="1"/>
    <col min="270" max="270" width="1.7109375" style="4" customWidth="1"/>
    <col min="271" max="271" width="13.140625" style="4" bestFit="1" customWidth="1"/>
    <col min="272" max="272" width="1.7109375" style="4" customWidth="1"/>
    <col min="273" max="273" width="10.7109375" style="4" customWidth="1"/>
    <col min="274" max="274" width="1.7109375" style="4" customWidth="1"/>
    <col min="275" max="513" width="9.140625" style="4"/>
    <col min="514" max="514" width="27" style="4" bestFit="1" customWidth="1"/>
    <col min="515" max="515" width="2.7109375" style="4" customWidth="1"/>
    <col min="516" max="523" width="12.28515625" style="4" customWidth="1"/>
    <col min="524" max="524" width="1.7109375" style="4" customWidth="1"/>
    <col min="525" max="525" width="13.140625" style="4" bestFit="1" customWidth="1"/>
    <col min="526" max="526" width="1.7109375" style="4" customWidth="1"/>
    <col min="527" max="527" width="13.140625" style="4" bestFit="1" customWidth="1"/>
    <col min="528" max="528" width="1.7109375" style="4" customWidth="1"/>
    <col min="529" max="529" width="10.7109375" style="4" customWidth="1"/>
    <col min="530" max="530" width="1.7109375" style="4" customWidth="1"/>
    <col min="531" max="769" width="9.140625" style="4"/>
    <col min="770" max="770" width="27" style="4" bestFit="1" customWidth="1"/>
    <col min="771" max="771" width="2.7109375" style="4" customWidth="1"/>
    <col min="772" max="779" width="12.28515625" style="4" customWidth="1"/>
    <col min="780" max="780" width="1.7109375" style="4" customWidth="1"/>
    <col min="781" max="781" width="13.140625" style="4" bestFit="1" customWidth="1"/>
    <col min="782" max="782" width="1.7109375" style="4" customWidth="1"/>
    <col min="783" max="783" width="13.140625" style="4" bestFit="1" customWidth="1"/>
    <col min="784" max="784" width="1.7109375" style="4" customWidth="1"/>
    <col min="785" max="785" width="10.7109375" style="4" customWidth="1"/>
    <col min="786" max="786" width="1.7109375" style="4" customWidth="1"/>
    <col min="787" max="1025" width="9.140625" style="4"/>
    <col min="1026" max="1026" width="27" style="4" bestFit="1" customWidth="1"/>
    <col min="1027" max="1027" width="2.7109375" style="4" customWidth="1"/>
    <col min="1028" max="1035" width="12.28515625" style="4" customWidth="1"/>
    <col min="1036" max="1036" width="1.7109375" style="4" customWidth="1"/>
    <col min="1037" max="1037" width="13.140625" style="4" bestFit="1" customWidth="1"/>
    <col min="1038" max="1038" width="1.7109375" style="4" customWidth="1"/>
    <col min="1039" max="1039" width="13.140625" style="4" bestFit="1" customWidth="1"/>
    <col min="1040" max="1040" width="1.7109375" style="4" customWidth="1"/>
    <col min="1041" max="1041" width="10.7109375" style="4" customWidth="1"/>
    <col min="1042" max="1042" width="1.7109375" style="4" customWidth="1"/>
    <col min="1043" max="1281" width="9.140625" style="4"/>
    <col min="1282" max="1282" width="27" style="4" bestFit="1" customWidth="1"/>
    <col min="1283" max="1283" width="2.7109375" style="4" customWidth="1"/>
    <col min="1284" max="1291" width="12.28515625" style="4" customWidth="1"/>
    <col min="1292" max="1292" width="1.7109375" style="4" customWidth="1"/>
    <col min="1293" max="1293" width="13.140625" style="4" bestFit="1" customWidth="1"/>
    <col min="1294" max="1294" width="1.7109375" style="4" customWidth="1"/>
    <col min="1295" max="1295" width="13.140625" style="4" bestFit="1" customWidth="1"/>
    <col min="1296" max="1296" width="1.7109375" style="4" customWidth="1"/>
    <col min="1297" max="1297" width="10.7109375" style="4" customWidth="1"/>
    <col min="1298" max="1298" width="1.7109375" style="4" customWidth="1"/>
    <col min="1299" max="1537" width="9.140625" style="4"/>
    <col min="1538" max="1538" width="27" style="4" bestFit="1" customWidth="1"/>
    <col min="1539" max="1539" width="2.7109375" style="4" customWidth="1"/>
    <col min="1540" max="1547" width="12.28515625" style="4" customWidth="1"/>
    <col min="1548" max="1548" width="1.7109375" style="4" customWidth="1"/>
    <col min="1549" max="1549" width="13.140625" style="4" bestFit="1" customWidth="1"/>
    <col min="1550" max="1550" width="1.7109375" style="4" customWidth="1"/>
    <col min="1551" max="1551" width="13.140625" style="4" bestFit="1" customWidth="1"/>
    <col min="1552" max="1552" width="1.7109375" style="4" customWidth="1"/>
    <col min="1553" max="1553" width="10.7109375" style="4" customWidth="1"/>
    <col min="1554" max="1554" width="1.7109375" style="4" customWidth="1"/>
    <col min="1555" max="1793" width="9.140625" style="4"/>
    <col min="1794" max="1794" width="27" style="4" bestFit="1" customWidth="1"/>
    <col min="1795" max="1795" width="2.7109375" style="4" customWidth="1"/>
    <col min="1796" max="1803" width="12.28515625" style="4" customWidth="1"/>
    <col min="1804" max="1804" width="1.7109375" style="4" customWidth="1"/>
    <col min="1805" max="1805" width="13.140625" style="4" bestFit="1" customWidth="1"/>
    <col min="1806" max="1806" width="1.7109375" style="4" customWidth="1"/>
    <col min="1807" max="1807" width="13.140625" style="4" bestFit="1" customWidth="1"/>
    <col min="1808" max="1808" width="1.7109375" style="4" customWidth="1"/>
    <col min="1809" max="1809" width="10.7109375" style="4" customWidth="1"/>
    <col min="1810" max="1810" width="1.7109375" style="4" customWidth="1"/>
    <col min="1811" max="2049" width="9.140625" style="4"/>
    <col min="2050" max="2050" width="27" style="4" bestFit="1" customWidth="1"/>
    <col min="2051" max="2051" width="2.7109375" style="4" customWidth="1"/>
    <col min="2052" max="2059" width="12.28515625" style="4" customWidth="1"/>
    <col min="2060" max="2060" width="1.7109375" style="4" customWidth="1"/>
    <col min="2061" max="2061" width="13.140625" style="4" bestFit="1" customWidth="1"/>
    <col min="2062" max="2062" width="1.7109375" style="4" customWidth="1"/>
    <col min="2063" max="2063" width="13.140625" style="4" bestFit="1" customWidth="1"/>
    <col min="2064" max="2064" width="1.7109375" style="4" customWidth="1"/>
    <col min="2065" max="2065" width="10.7109375" style="4" customWidth="1"/>
    <col min="2066" max="2066" width="1.7109375" style="4" customWidth="1"/>
    <col min="2067" max="2305" width="9.140625" style="4"/>
    <col min="2306" max="2306" width="27" style="4" bestFit="1" customWidth="1"/>
    <col min="2307" max="2307" width="2.7109375" style="4" customWidth="1"/>
    <col min="2308" max="2315" width="12.28515625" style="4" customWidth="1"/>
    <col min="2316" max="2316" width="1.7109375" style="4" customWidth="1"/>
    <col min="2317" max="2317" width="13.140625" style="4" bestFit="1" customWidth="1"/>
    <col min="2318" max="2318" width="1.7109375" style="4" customWidth="1"/>
    <col min="2319" max="2319" width="13.140625" style="4" bestFit="1" customWidth="1"/>
    <col min="2320" max="2320" width="1.7109375" style="4" customWidth="1"/>
    <col min="2321" max="2321" width="10.7109375" style="4" customWidth="1"/>
    <col min="2322" max="2322" width="1.7109375" style="4" customWidth="1"/>
    <col min="2323" max="2561" width="9.140625" style="4"/>
    <col min="2562" max="2562" width="27" style="4" bestFit="1" customWidth="1"/>
    <col min="2563" max="2563" width="2.7109375" style="4" customWidth="1"/>
    <col min="2564" max="2571" width="12.28515625" style="4" customWidth="1"/>
    <col min="2572" max="2572" width="1.7109375" style="4" customWidth="1"/>
    <col min="2573" max="2573" width="13.140625" style="4" bestFit="1" customWidth="1"/>
    <col min="2574" max="2574" width="1.7109375" style="4" customWidth="1"/>
    <col min="2575" max="2575" width="13.140625" style="4" bestFit="1" customWidth="1"/>
    <col min="2576" max="2576" width="1.7109375" style="4" customWidth="1"/>
    <col min="2577" max="2577" width="10.7109375" style="4" customWidth="1"/>
    <col min="2578" max="2578" width="1.7109375" style="4" customWidth="1"/>
    <col min="2579" max="2817" width="9.140625" style="4"/>
    <col min="2818" max="2818" width="27" style="4" bestFit="1" customWidth="1"/>
    <col min="2819" max="2819" width="2.7109375" style="4" customWidth="1"/>
    <col min="2820" max="2827" width="12.28515625" style="4" customWidth="1"/>
    <col min="2828" max="2828" width="1.7109375" style="4" customWidth="1"/>
    <col min="2829" max="2829" width="13.140625" style="4" bestFit="1" customWidth="1"/>
    <col min="2830" max="2830" width="1.7109375" style="4" customWidth="1"/>
    <col min="2831" max="2831" width="13.140625" style="4" bestFit="1" customWidth="1"/>
    <col min="2832" max="2832" width="1.7109375" style="4" customWidth="1"/>
    <col min="2833" max="2833" width="10.7109375" style="4" customWidth="1"/>
    <col min="2834" max="2834" width="1.7109375" style="4" customWidth="1"/>
    <col min="2835" max="3073" width="9.140625" style="4"/>
    <col min="3074" max="3074" width="27" style="4" bestFit="1" customWidth="1"/>
    <col min="3075" max="3075" width="2.7109375" style="4" customWidth="1"/>
    <col min="3076" max="3083" width="12.28515625" style="4" customWidth="1"/>
    <col min="3084" max="3084" width="1.7109375" style="4" customWidth="1"/>
    <col min="3085" max="3085" width="13.140625" style="4" bestFit="1" customWidth="1"/>
    <col min="3086" max="3086" width="1.7109375" style="4" customWidth="1"/>
    <col min="3087" max="3087" width="13.140625" style="4" bestFit="1" customWidth="1"/>
    <col min="3088" max="3088" width="1.7109375" style="4" customWidth="1"/>
    <col min="3089" max="3089" width="10.7109375" style="4" customWidth="1"/>
    <col min="3090" max="3090" width="1.7109375" style="4" customWidth="1"/>
    <col min="3091" max="3329" width="9.140625" style="4"/>
    <col min="3330" max="3330" width="27" style="4" bestFit="1" customWidth="1"/>
    <col min="3331" max="3331" width="2.7109375" style="4" customWidth="1"/>
    <col min="3332" max="3339" width="12.28515625" style="4" customWidth="1"/>
    <col min="3340" max="3340" width="1.7109375" style="4" customWidth="1"/>
    <col min="3341" max="3341" width="13.140625" style="4" bestFit="1" customWidth="1"/>
    <col min="3342" max="3342" width="1.7109375" style="4" customWidth="1"/>
    <col min="3343" max="3343" width="13.140625" style="4" bestFit="1" customWidth="1"/>
    <col min="3344" max="3344" width="1.7109375" style="4" customWidth="1"/>
    <col min="3345" max="3345" width="10.7109375" style="4" customWidth="1"/>
    <col min="3346" max="3346" width="1.7109375" style="4" customWidth="1"/>
    <col min="3347" max="3585" width="9.140625" style="4"/>
    <col min="3586" max="3586" width="27" style="4" bestFit="1" customWidth="1"/>
    <col min="3587" max="3587" width="2.7109375" style="4" customWidth="1"/>
    <col min="3588" max="3595" width="12.28515625" style="4" customWidth="1"/>
    <col min="3596" max="3596" width="1.7109375" style="4" customWidth="1"/>
    <col min="3597" max="3597" width="13.140625" style="4" bestFit="1" customWidth="1"/>
    <col min="3598" max="3598" width="1.7109375" style="4" customWidth="1"/>
    <col min="3599" max="3599" width="13.140625" style="4" bestFit="1" customWidth="1"/>
    <col min="3600" max="3600" width="1.7109375" style="4" customWidth="1"/>
    <col min="3601" max="3601" width="10.7109375" style="4" customWidth="1"/>
    <col min="3602" max="3602" width="1.7109375" style="4" customWidth="1"/>
    <col min="3603" max="3841" width="9.140625" style="4"/>
    <col min="3842" max="3842" width="27" style="4" bestFit="1" customWidth="1"/>
    <col min="3843" max="3843" width="2.7109375" style="4" customWidth="1"/>
    <col min="3844" max="3851" width="12.28515625" style="4" customWidth="1"/>
    <col min="3852" max="3852" width="1.7109375" style="4" customWidth="1"/>
    <col min="3853" max="3853" width="13.140625" style="4" bestFit="1" customWidth="1"/>
    <col min="3854" max="3854" width="1.7109375" style="4" customWidth="1"/>
    <col min="3855" max="3855" width="13.140625" style="4" bestFit="1" customWidth="1"/>
    <col min="3856" max="3856" width="1.7109375" style="4" customWidth="1"/>
    <col min="3857" max="3857" width="10.7109375" style="4" customWidth="1"/>
    <col min="3858" max="3858" width="1.7109375" style="4" customWidth="1"/>
    <col min="3859" max="4097" width="9.140625" style="4"/>
    <col min="4098" max="4098" width="27" style="4" bestFit="1" customWidth="1"/>
    <col min="4099" max="4099" width="2.7109375" style="4" customWidth="1"/>
    <col min="4100" max="4107" width="12.28515625" style="4" customWidth="1"/>
    <col min="4108" max="4108" width="1.7109375" style="4" customWidth="1"/>
    <col min="4109" max="4109" width="13.140625" style="4" bestFit="1" customWidth="1"/>
    <col min="4110" max="4110" width="1.7109375" style="4" customWidth="1"/>
    <col min="4111" max="4111" width="13.140625" style="4" bestFit="1" customWidth="1"/>
    <col min="4112" max="4112" width="1.7109375" style="4" customWidth="1"/>
    <col min="4113" max="4113" width="10.7109375" style="4" customWidth="1"/>
    <col min="4114" max="4114" width="1.7109375" style="4" customWidth="1"/>
    <col min="4115" max="4353" width="9.140625" style="4"/>
    <col min="4354" max="4354" width="27" style="4" bestFit="1" customWidth="1"/>
    <col min="4355" max="4355" width="2.7109375" style="4" customWidth="1"/>
    <col min="4356" max="4363" width="12.28515625" style="4" customWidth="1"/>
    <col min="4364" max="4364" width="1.7109375" style="4" customWidth="1"/>
    <col min="4365" max="4365" width="13.140625" style="4" bestFit="1" customWidth="1"/>
    <col min="4366" max="4366" width="1.7109375" style="4" customWidth="1"/>
    <col min="4367" max="4367" width="13.140625" style="4" bestFit="1" customWidth="1"/>
    <col min="4368" max="4368" width="1.7109375" style="4" customWidth="1"/>
    <col min="4369" max="4369" width="10.7109375" style="4" customWidth="1"/>
    <col min="4370" max="4370" width="1.7109375" style="4" customWidth="1"/>
    <col min="4371" max="4609" width="9.140625" style="4"/>
    <col min="4610" max="4610" width="27" style="4" bestFit="1" customWidth="1"/>
    <col min="4611" max="4611" width="2.7109375" style="4" customWidth="1"/>
    <col min="4612" max="4619" width="12.28515625" style="4" customWidth="1"/>
    <col min="4620" max="4620" width="1.7109375" style="4" customWidth="1"/>
    <col min="4621" max="4621" width="13.140625" style="4" bestFit="1" customWidth="1"/>
    <col min="4622" max="4622" width="1.7109375" style="4" customWidth="1"/>
    <col min="4623" max="4623" width="13.140625" style="4" bestFit="1" customWidth="1"/>
    <col min="4624" max="4624" width="1.7109375" style="4" customWidth="1"/>
    <col min="4625" max="4625" width="10.7109375" style="4" customWidth="1"/>
    <col min="4626" max="4626" width="1.7109375" style="4" customWidth="1"/>
    <col min="4627" max="4865" width="9.140625" style="4"/>
    <col min="4866" max="4866" width="27" style="4" bestFit="1" customWidth="1"/>
    <col min="4867" max="4867" width="2.7109375" style="4" customWidth="1"/>
    <col min="4868" max="4875" width="12.28515625" style="4" customWidth="1"/>
    <col min="4876" max="4876" width="1.7109375" style="4" customWidth="1"/>
    <col min="4877" max="4877" width="13.140625" style="4" bestFit="1" customWidth="1"/>
    <col min="4878" max="4878" width="1.7109375" style="4" customWidth="1"/>
    <col min="4879" max="4879" width="13.140625" style="4" bestFit="1" customWidth="1"/>
    <col min="4880" max="4880" width="1.7109375" style="4" customWidth="1"/>
    <col min="4881" max="4881" width="10.7109375" style="4" customWidth="1"/>
    <col min="4882" max="4882" width="1.7109375" style="4" customWidth="1"/>
    <col min="4883" max="5121" width="9.140625" style="4"/>
    <col min="5122" max="5122" width="27" style="4" bestFit="1" customWidth="1"/>
    <col min="5123" max="5123" width="2.7109375" style="4" customWidth="1"/>
    <col min="5124" max="5131" width="12.28515625" style="4" customWidth="1"/>
    <col min="5132" max="5132" width="1.7109375" style="4" customWidth="1"/>
    <col min="5133" max="5133" width="13.140625" style="4" bestFit="1" customWidth="1"/>
    <col min="5134" max="5134" width="1.7109375" style="4" customWidth="1"/>
    <col min="5135" max="5135" width="13.140625" style="4" bestFit="1" customWidth="1"/>
    <col min="5136" max="5136" width="1.7109375" style="4" customWidth="1"/>
    <col min="5137" max="5137" width="10.7109375" style="4" customWidth="1"/>
    <col min="5138" max="5138" width="1.7109375" style="4" customWidth="1"/>
    <col min="5139" max="5377" width="9.140625" style="4"/>
    <col min="5378" max="5378" width="27" style="4" bestFit="1" customWidth="1"/>
    <col min="5379" max="5379" width="2.7109375" style="4" customWidth="1"/>
    <col min="5380" max="5387" width="12.28515625" style="4" customWidth="1"/>
    <col min="5388" max="5388" width="1.7109375" style="4" customWidth="1"/>
    <col min="5389" max="5389" width="13.140625" style="4" bestFit="1" customWidth="1"/>
    <col min="5390" max="5390" width="1.7109375" style="4" customWidth="1"/>
    <col min="5391" max="5391" width="13.140625" style="4" bestFit="1" customWidth="1"/>
    <col min="5392" max="5392" width="1.7109375" style="4" customWidth="1"/>
    <col min="5393" max="5393" width="10.7109375" style="4" customWidth="1"/>
    <col min="5394" max="5394" width="1.7109375" style="4" customWidth="1"/>
    <col min="5395" max="5633" width="9.140625" style="4"/>
    <col min="5634" max="5634" width="27" style="4" bestFit="1" customWidth="1"/>
    <col min="5635" max="5635" width="2.7109375" style="4" customWidth="1"/>
    <col min="5636" max="5643" width="12.28515625" style="4" customWidth="1"/>
    <col min="5644" max="5644" width="1.7109375" style="4" customWidth="1"/>
    <col min="5645" max="5645" width="13.140625" style="4" bestFit="1" customWidth="1"/>
    <col min="5646" max="5646" width="1.7109375" style="4" customWidth="1"/>
    <col min="5647" max="5647" width="13.140625" style="4" bestFit="1" customWidth="1"/>
    <col min="5648" max="5648" width="1.7109375" style="4" customWidth="1"/>
    <col min="5649" max="5649" width="10.7109375" style="4" customWidth="1"/>
    <col min="5650" max="5650" width="1.7109375" style="4" customWidth="1"/>
    <col min="5651" max="5889" width="9.140625" style="4"/>
    <col min="5890" max="5890" width="27" style="4" bestFit="1" customWidth="1"/>
    <col min="5891" max="5891" width="2.7109375" style="4" customWidth="1"/>
    <col min="5892" max="5899" width="12.28515625" style="4" customWidth="1"/>
    <col min="5900" max="5900" width="1.7109375" style="4" customWidth="1"/>
    <col min="5901" max="5901" width="13.140625" style="4" bestFit="1" customWidth="1"/>
    <col min="5902" max="5902" width="1.7109375" style="4" customWidth="1"/>
    <col min="5903" max="5903" width="13.140625" style="4" bestFit="1" customWidth="1"/>
    <col min="5904" max="5904" width="1.7109375" style="4" customWidth="1"/>
    <col min="5905" max="5905" width="10.7109375" style="4" customWidth="1"/>
    <col min="5906" max="5906" width="1.7109375" style="4" customWidth="1"/>
    <col min="5907" max="6145" width="9.140625" style="4"/>
    <col min="6146" max="6146" width="27" style="4" bestFit="1" customWidth="1"/>
    <col min="6147" max="6147" width="2.7109375" style="4" customWidth="1"/>
    <col min="6148" max="6155" width="12.28515625" style="4" customWidth="1"/>
    <col min="6156" max="6156" width="1.7109375" style="4" customWidth="1"/>
    <col min="6157" max="6157" width="13.140625" style="4" bestFit="1" customWidth="1"/>
    <col min="6158" max="6158" width="1.7109375" style="4" customWidth="1"/>
    <col min="6159" max="6159" width="13.140625" style="4" bestFit="1" customWidth="1"/>
    <col min="6160" max="6160" width="1.7109375" style="4" customWidth="1"/>
    <col min="6161" max="6161" width="10.7109375" style="4" customWidth="1"/>
    <col min="6162" max="6162" width="1.7109375" style="4" customWidth="1"/>
    <col min="6163" max="6401" width="9.140625" style="4"/>
    <col min="6402" max="6402" width="27" style="4" bestFit="1" customWidth="1"/>
    <col min="6403" max="6403" width="2.7109375" style="4" customWidth="1"/>
    <col min="6404" max="6411" width="12.28515625" style="4" customWidth="1"/>
    <col min="6412" max="6412" width="1.7109375" style="4" customWidth="1"/>
    <col min="6413" max="6413" width="13.140625" style="4" bestFit="1" customWidth="1"/>
    <col min="6414" max="6414" width="1.7109375" style="4" customWidth="1"/>
    <col min="6415" max="6415" width="13.140625" style="4" bestFit="1" customWidth="1"/>
    <col min="6416" max="6416" width="1.7109375" style="4" customWidth="1"/>
    <col min="6417" max="6417" width="10.7109375" style="4" customWidth="1"/>
    <col min="6418" max="6418" width="1.7109375" style="4" customWidth="1"/>
    <col min="6419" max="6657" width="9.140625" style="4"/>
    <col min="6658" max="6658" width="27" style="4" bestFit="1" customWidth="1"/>
    <col min="6659" max="6659" width="2.7109375" style="4" customWidth="1"/>
    <col min="6660" max="6667" width="12.28515625" style="4" customWidth="1"/>
    <col min="6668" max="6668" width="1.7109375" style="4" customWidth="1"/>
    <col min="6669" max="6669" width="13.140625" style="4" bestFit="1" customWidth="1"/>
    <col min="6670" max="6670" width="1.7109375" style="4" customWidth="1"/>
    <col min="6671" max="6671" width="13.140625" style="4" bestFit="1" customWidth="1"/>
    <col min="6672" max="6672" width="1.7109375" style="4" customWidth="1"/>
    <col min="6673" max="6673" width="10.7109375" style="4" customWidth="1"/>
    <col min="6674" max="6674" width="1.7109375" style="4" customWidth="1"/>
    <col min="6675" max="6913" width="9.140625" style="4"/>
    <col min="6914" max="6914" width="27" style="4" bestFit="1" customWidth="1"/>
    <col min="6915" max="6915" width="2.7109375" style="4" customWidth="1"/>
    <col min="6916" max="6923" width="12.28515625" style="4" customWidth="1"/>
    <col min="6924" max="6924" width="1.7109375" style="4" customWidth="1"/>
    <col min="6925" max="6925" width="13.140625" style="4" bestFit="1" customWidth="1"/>
    <col min="6926" max="6926" width="1.7109375" style="4" customWidth="1"/>
    <col min="6927" max="6927" width="13.140625" style="4" bestFit="1" customWidth="1"/>
    <col min="6928" max="6928" width="1.7109375" style="4" customWidth="1"/>
    <col min="6929" max="6929" width="10.7109375" style="4" customWidth="1"/>
    <col min="6930" max="6930" width="1.7109375" style="4" customWidth="1"/>
    <col min="6931" max="7169" width="9.140625" style="4"/>
    <col min="7170" max="7170" width="27" style="4" bestFit="1" customWidth="1"/>
    <col min="7171" max="7171" width="2.7109375" style="4" customWidth="1"/>
    <col min="7172" max="7179" width="12.28515625" style="4" customWidth="1"/>
    <col min="7180" max="7180" width="1.7109375" style="4" customWidth="1"/>
    <col min="7181" max="7181" width="13.140625" style="4" bestFit="1" customWidth="1"/>
    <col min="7182" max="7182" width="1.7109375" style="4" customWidth="1"/>
    <col min="7183" max="7183" width="13.140625" style="4" bestFit="1" customWidth="1"/>
    <col min="7184" max="7184" width="1.7109375" style="4" customWidth="1"/>
    <col min="7185" max="7185" width="10.7109375" style="4" customWidth="1"/>
    <col min="7186" max="7186" width="1.7109375" style="4" customWidth="1"/>
    <col min="7187" max="7425" width="9.140625" style="4"/>
    <col min="7426" max="7426" width="27" style="4" bestFit="1" customWidth="1"/>
    <col min="7427" max="7427" width="2.7109375" style="4" customWidth="1"/>
    <col min="7428" max="7435" width="12.28515625" style="4" customWidth="1"/>
    <col min="7436" max="7436" width="1.7109375" style="4" customWidth="1"/>
    <col min="7437" max="7437" width="13.140625" style="4" bestFit="1" customWidth="1"/>
    <col min="7438" max="7438" width="1.7109375" style="4" customWidth="1"/>
    <col min="7439" max="7439" width="13.140625" style="4" bestFit="1" customWidth="1"/>
    <col min="7440" max="7440" width="1.7109375" style="4" customWidth="1"/>
    <col min="7441" max="7441" width="10.7109375" style="4" customWidth="1"/>
    <col min="7442" max="7442" width="1.7109375" style="4" customWidth="1"/>
    <col min="7443" max="7681" width="9.140625" style="4"/>
    <col min="7682" max="7682" width="27" style="4" bestFit="1" customWidth="1"/>
    <col min="7683" max="7683" width="2.7109375" style="4" customWidth="1"/>
    <col min="7684" max="7691" width="12.28515625" style="4" customWidth="1"/>
    <col min="7692" max="7692" width="1.7109375" style="4" customWidth="1"/>
    <col min="7693" max="7693" width="13.140625" style="4" bestFit="1" customWidth="1"/>
    <col min="7694" max="7694" width="1.7109375" style="4" customWidth="1"/>
    <col min="7695" max="7695" width="13.140625" style="4" bestFit="1" customWidth="1"/>
    <col min="7696" max="7696" width="1.7109375" style="4" customWidth="1"/>
    <col min="7697" max="7697" width="10.7109375" style="4" customWidth="1"/>
    <col min="7698" max="7698" width="1.7109375" style="4" customWidth="1"/>
    <col min="7699" max="7937" width="9.140625" style="4"/>
    <col min="7938" max="7938" width="27" style="4" bestFit="1" customWidth="1"/>
    <col min="7939" max="7939" width="2.7109375" style="4" customWidth="1"/>
    <col min="7940" max="7947" width="12.28515625" style="4" customWidth="1"/>
    <col min="7948" max="7948" width="1.7109375" style="4" customWidth="1"/>
    <col min="7949" max="7949" width="13.140625" style="4" bestFit="1" customWidth="1"/>
    <col min="7950" max="7950" width="1.7109375" style="4" customWidth="1"/>
    <col min="7951" max="7951" width="13.140625" style="4" bestFit="1" customWidth="1"/>
    <col min="7952" max="7952" width="1.7109375" style="4" customWidth="1"/>
    <col min="7953" max="7953" width="10.7109375" style="4" customWidth="1"/>
    <col min="7954" max="7954" width="1.7109375" style="4" customWidth="1"/>
    <col min="7955" max="8193" width="9.140625" style="4"/>
    <col min="8194" max="8194" width="27" style="4" bestFit="1" customWidth="1"/>
    <col min="8195" max="8195" width="2.7109375" style="4" customWidth="1"/>
    <col min="8196" max="8203" width="12.28515625" style="4" customWidth="1"/>
    <col min="8204" max="8204" width="1.7109375" style="4" customWidth="1"/>
    <col min="8205" max="8205" width="13.140625" style="4" bestFit="1" customWidth="1"/>
    <col min="8206" max="8206" width="1.7109375" style="4" customWidth="1"/>
    <col min="8207" max="8207" width="13.140625" style="4" bestFit="1" customWidth="1"/>
    <col min="8208" max="8208" width="1.7109375" style="4" customWidth="1"/>
    <col min="8209" max="8209" width="10.7109375" style="4" customWidth="1"/>
    <col min="8210" max="8210" width="1.7109375" style="4" customWidth="1"/>
    <col min="8211" max="8449" width="9.140625" style="4"/>
    <col min="8450" max="8450" width="27" style="4" bestFit="1" customWidth="1"/>
    <col min="8451" max="8451" width="2.7109375" style="4" customWidth="1"/>
    <col min="8452" max="8459" width="12.28515625" style="4" customWidth="1"/>
    <col min="8460" max="8460" width="1.7109375" style="4" customWidth="1"/>
    <col min="8461" max="8461" width="13.140625" style="4" bestFit="1" customWidth="1"/>
    <col min="8462" max="8462" width="1.7109375" style="4" customWidth="1"/>
    <col min="8463" max="8463" width="13.140625" style="4" bestFit="1" customWidth="1"/>
    <col min="8464" max="8464" width="1.7109375" style="4" customWidth="1"/>
    <col min="8465" max="8465" width="10.7109375" style="4" customWidth="1"/>
    <col min="8466" max="8466" width="1.7109375" style="4" customWidth="1"/>
    <col min="8467" max="8705" width="9.140625" style="4"/>
    <col min="8706" max="8706" width="27" style="4" bestFit="1" customWidth="1"/>
    <col min="8707" max="8707" width="2.7109375" style="4" customWidth="1"/>
    <col min="8708" max="8715" width="12.28515625" style="4" customWidth="1"/>
    <col min="8716" max="8716" width="1.7109375" style="4" customWidth="1"/>
    <col min="8717" max="8717" width="13.140625" style="4" bestFit="1" customWidth="1"/>
    <col min="8718" max="8718" width="1.7109375" style="4" customWidth="1"/>
    <col min="8719" max="8719" width="13.140625" style="4" bestFit="1" customWidth="1"/>
    <col min="8720" max="8720" width="1.7109375" style="4" customWidth="1"/>
    <col min="8721" max="8721" width="10.7109375" style="4" customWidth="1"/>
    <col min="8722" max="8722" width="1.7109375" style="4" customWidth="1"/>
    <col min="8723" max="8961" width="9.140625" style="4"/>
    <col min="8962" max="8962" width="27" style="4" bestFit="1" customWidth="1"/>
    <col min="8963" max="8963" width="2.7109375" style="4" customWidth="1"/>
    <col min="8964" max="8971" width="12.28515625" style="4" customWidth="1"/>
    <col min="8972" max="8972" width="1.7109375" style="4" customWidth="1"/>
    <col min="8973" max="8973" width="13.140625" style="4" bestFit="1" customWidth="1"/>
    <col min="8974" max="8974" width="1.7109375" style="4" customWidth="1"/>
    <col min="8975" max="8975" width="13.140625" style="4" bestFit="1" customWidth="1"/>
    <col min="8976" max="8976" width="1.7109375" style="4" customWidth="1"/>
    <col min="8977" max="8977" width="10.7109375" style="4" customWidth="1"/>
    <col min="8978" max="8978" width="1.7109375" style="4" customWidth="1"/>
    <col min="8979" max="9217" width="9.140625" style="4"/>
    <col min="9218" max="9218" width="27" style="4" bestFit="1" customWidth="1"/>
    <col min="9219" max="9219" width="2.7109375" style="4" customWidth="1"/>
    <col min="9220" max="9227" width="12.28515625" style="4" customWidth="1"/>
    <col min="9228" max="9228" width="1.7109375" style="4" customWidth="1"/>
    <col min="9229" max="9229" width="13.140625" style="4" bestFit="1" customWidth="1"/>
    <col min="9230" max="9230" width="1.7109375" style="4" customWidth="1"/>
    <col min="9231" max="9231" width="13.140625" style="4" bestFit="1" customWidth="1"/>
    <col min="9232" max="9232" width="1.7109375" style="4" customWidth="1"/>
    <col min="9233" max="9233" width="10.7109375" style="4" customWidth="1"/>
    <col min="9234" max="9234" width="1.7109375" style="4" customWidth="1"/>
    <col min="9235" max="9473" width="9.140625" style="4"/>
    <col min="9474" max="9474" width="27" style="4" bestFit="1" customWidth="1"/>
    <col min="9475" max="9475" width="2.7109375" style="4" customWidth="1"/>
    <col min="9476" max="9483" width="12.28515625" style="4" customWidth="1"/>
    <col min="9484" max="9484" width="1.7109375" style="4" customWidth="1"/>
    <col min="9485" max="9485" width="13.140625" style="4" bestFit="1" customWidth="1"/>
    <col min="9486" max="9486" width="1.7109375" style="4" customWidth="1"/>
    <col min="9487" max="9487" width="13.140625" style="4" bestFit="1" customWidth="1"/>
    <col min="9488" max="9488" width="1.7109375" style="4" customWidth="1"/>
    <col min="9489" max="9489" width="10.7109375" style="4" customWidth="1"/>
    <col min="9490" max="9490" width="1.7109375" style="4" customWidth="1"/>
    <col min="9491" max="9729" width="9.140625" style="4"/>
    <col min="9730" max="9730" width="27" style="4" bestFit="1" customWidth="1"/>
    <col min="9731" max="9731" width="2.7109375" style="4" customWidth="1"/>
    <col min="9732" max="9739" width="12.28515625" style="4" customWidth="1"/>
    <col min="9740" max="9740" width="1.7109375" style="4" customWidth="1"/>
    <col min="9741" max="9741" width="13.140625" style="4" bestFit="1" customWidth="1"/>
    <col min="9742" max="9742" width="1.7109375" style="4" customWidth="1"/>
    <col min="9743" max="9743" width="13.140625" style="4" bestFit="1" customWidth="1"/>
    <col min="9744" max="9744" width="1.7109375" style="4" customWidth="1"/>
    <col min="9745" max="9745" width="10.7109375" style="4" customWidth="1"/>
    <col min="9746" max="9746" width="1.7109375" style="4" customWidth="1"/>
    <col min="9747" max="9985" width="9.140625" style="4"/>
    <col min="9986" max="9986" width="27" style="4" bestFit="1" customWidth="1"/>
    <col min="9987" max="9987" width="2.7109375" style="4" customWidth="1"/>
    <col min="9988" max="9995" width="12.28515625" style="4" customWidth="1"/>
    <col min="9996" max="9996" width="1.7109375" style="4" customWidth="1"/>
    <col min="9997" max="9997" width="13.140625" style="4" bestFit="1" customWidth="1"/>
    <col min="9998" max="9998" width="1.7109375" style="4" customWidth="1"/>
    <col min="9999" max="9999" width="13.140625" style="4" bestFit="1" customWidth="1"/>
    <col min="10000" max="10000" width="1.7109375" style="4" customWidth="1"/>
    <col min="10001" max="10001" width="10.7109375" style="4" customWidth="1"/>
    <col min="10002" max="10002" width="1.7109375" style="4" customWidth="1"/>
    <col min="10003" max="10241" width="9.140625" style="4"/>
    <col min="10242" max="10242" width="27" style="4" bestFit="1" customWidth="1"/>
    <col min="10243" max="10243" width="2.7109375" style="4" customWidth="1"/>
    <col min="10244" max="10251" width="12.28515625" style="4" customWidth="1"/>
    <col min="10252" max="10252" width="1.7109375" style="4" customWidth="1"/>
    <col min="10253" max="10253" width="13.140625" style="4" bestFit="1" customWidth="1"/>
    <col min="10254" max="10254" width="1.7109375" style="4" customWidth="1"/>
    <col min="10255" max="10255" width="13.140625" style="4" bestFit="1" customWidth="1"/>
    <col min="10256" max="10256" width="1.7109375" style="4" customWidth="1"/>
    <col min="10257" max="10257" width="10.7109375" style="4" customWidth="1"/>
    <col min="10258" max="10258" width="1.7109375" style="4" customWidth="1"/>
    <col min="10259" max="10497" width="9.140625" style="4"/>
    <col min="10498" max="10498" width="27" style="4" bestFit="1" customWidth="1"/>
    <col min="10499" max="10499" width="2.7109375" style="4" customWidth="1"/>
    <col min="10500" max="10507" width="12.28515625" style="4" customWidth="1"/>
    <col min="10508" max="10508" width="1.7109375" style="4" customWidth="1"/>
    <col min="10509" max="10509" width="13.140625" style="4" bestFit="1" customWidth="1"/>
    <col min="10510" max="10510" width="1.7109375" style="4" customWidth="1"/>
    <col min="10511" max="10511" width="13.140625" style="4" bestFit="1" customWidth="1"/>
    <col min="10512" max="10512" width="1.7109375" style="4" customWidth="1"/>
    <col min="10513" max="10513" width="10.7109375" style="4" customWidth="1"/>
    <col min="10514" max="10514" width="1.7109375" style="4" customWidth="1"/>
    <col min="10515" max="10753" width="9.140625" style="4"/>
    <col min="10754" max="10754" width="27" style="4" bestFit="1" customWidth="1"/>
    <col min="10755" max="10755" width="2.7109375" style="4" customWidth="1"/>
    <col min="10756" max="10763" width="12.28515625" style="4" customWidth="1"/>
    <col min="10764" max="10764" width="1.7109375" style="4" customWidth="1"/>
    <col min="10765" max="10765" width="13.140625" style="4" bestFit="1" customWidth="1"/>
    <col min="10766" max="10766" width="1.7109375" style="4" customWidth="1"/>
    <col min="10767" max="10767" width="13.140625" style="4" bestFit="1" customWidth="1"/>
    <col min="10768" max="10768" width="1.7109375" style="4" customWidth="1"/>
    <col min="10769" max="10769" width="10.7109375" style="4" customWidth="1"/>
    <col min="10770" max="10770" width="1.7109375" style="4" customWidth="1"/>
    <col min="10771" max="11009" width="9.140625" style="4"/>
    <col min="11010" max="11010" width="27" style="4" bestFit="1" customWidth="1"/>
    <col min="11011" max="11011" width="2.7109375" style="4" customWidth="1"/>
    <col min="11012" max="11019" width="12.28515625" style="4" customWidth="1"/>
    <col min="11020" max="11020" width="1.7109375" style="4" customWidth="1"/>
    <col min="11021" max="11021" width="13.140625" style="4" bestFit="1" customWidth="1"/>
    <col min="11022" max="11022" width="1.7109375" style="4" customWidth="1"/>
    <col min="11023" max="11023" width="13.140625" style="4" bestFit="1" customWidth="1"/>
    <col min="11024" max="11024" width="1.7109375" style="4" customWidth="1"/>
    <col min="11025" max="11025" width="10.7109375" style="4" customWidth="1"/>
    <col min="11026" max="11026" width="1.7109375" style="4" customWidth="1"/>
    <col min="11027" max="11265" width="9.140625" style="4"/>
    <col min="11266" max="11266" width="27" style="4" bestFit="1" customWidth="1"/>
    <col min="11267" max="11267" width="2.7109375" style="4" customWidth="1"/>
    <col min="11268" max="11275" width="12.28515625" style="4" customWidth="1"/>
    <col min="11276" max="11276" width="1.7109375" style="4" customWidth="1"/>
    <col min="11277" max="11277" width="13.140625" style="4" bestFit="1" customWidth="1"/>
    <col min="11278" max="11278" width="1.7109375" style="4" customWidth="1"/>
    <col min="11279" max="11279" width="13.140625" style="4" bestFit="1" customWidth="1"/>
    <col min="11280" max="11280" width="1.7109375" style="4" customWidth="1"/>
    <col min="11281" max="11281" width="10.7109375" style="4" customWidth="1"/>
    <col min="11282" max="11282" width="1.7109375" style="4" customWidth="1"/>
    <col min="11283" max="11521" width="9.140625" style="4"/>
    <col min="11522" max="11522" width="27" style="4" bestFit="1" customWidth="1"/>
    <col min="11523" max="11523" width="2.7109375" style="4" customWidth="1"/>
    <col min="11524" max="11531" width="12.28515625" style="4" customWidth="1"/>
    <col min="11532" max="11532" width="1.7109375" style="4" customWidth="1"/>
    <col min="11533" max="11533" width="13.140625" style="4" bestFit="1" customWidth="1"/>
    <col min="11534" max="11534" width="1.7109375" style="4" customWidth="1"/>
    <col min="11535" max="11535" width="13.140625" style="4" bestFit="1" customWidth="1"/>
    <col min="11536" max="11536" width="1.7109375" style="4" customWidth="1"/>
    <col min="11537" max="11537" width="10.7109375" style="4" customWidth="1"/>
    <col min="11538" max="11538" width="1.7109375" style="4" customWidth="1"/>
    <col min="11539" max="11777" width="9.140625" style="4"/>
    <col min="11778" max="11778" width="27" style="4" bestFit="1" customWidth="1"/>
    <col min="11779" max="11779" width="2.7109375" style="4" customWidth="1"/>
    <col min="11780" max="11787" width="12.28515625" style="4" customWidth="1"/>
    <col min="11788" max="11788" width="1.7109375" style="4" customWidth="1"/>
    <col min="11789" max="11789" width="13.140625" style="4" bestFit="1" customWidth="1"/>
    <col min="11790" max="11790" width="1.7109375" style="4" customWidth="1"/>
    <col min="11791" max="11791" width="13.140625" style="4" bestFit="1" customWidth="1"/>
    <col min="11792" max="11792" width="1.7109375" style="4" customWidth="1"/>
    <col min="11793" max="11793" width="10.7109375" style="4" customWidth="1"/>
    <col min="11794" max="11794" width="1.7109375" style="4" customWidth="1"/>
    <col min="11795" max="12033" width="9.140625" style="4"/>
    <col min="12034" max="12034" width="27" style="4" bestFit="1" customWidth="1"/>
    <col min="12035" max="12035" width="2.7109375" style="4" customWidth="1"/>
    <col min="12036" max="12043" width="12.28515625" style="4" customWidth="1"/>
    <col min="12044" max="12044" width="1.7109375" style="4" customWidth="1"/>
    <col min="12045" max="12045" width="13.140625" style="4" bestFit="1" customWidth="1"/>
    <col min="12046" max="12046" width="1.7109375" style="4" customWidth="1"/>
    <col min="12047" max="12047" width="13.140625" style="4" bestFit="1" customWidth="1"/>
    <col min="12048" max="12048" width="1.7109375" style="4" customWidth="1"/>
    <col min="12049" max="12049" width="10.7109375" style="4" customWidth="1"/>
    <col min="12050" max="12050" width="1.7109375" style="4" customWidth="1"/>
    <col min="12051" max="12289" width="9.140625" style="4"/>
    <col min="12290" max="12290" width="27" style="4" bestFit="1" customWidth="1"/>
    <col min="12291" max="12291" width="2.7109375" style="4" customWidth="1"/>
    <col min="12292" max="12299" width="12.28515625" style="4" customWidth="1"/>
    <col min="12300" max="12300" width="1.7109375" style="4" customWidth="1"/>
    <col min="12301" max="12301" width="13.140625" style="4" bestFit="1" customWidth="1"/>
    <col min="12302" max="12302" width="1.7109375" style="4" customWidth="1"/>
    <col min="12303" max="12303" width="13.140625" style="4" bestFit="1" customWidth="1"/>
    <col min="12304" max="12304" width="1.7109375" style="4" customWidth="1"/>
    <col min="12305" max="12305" width="10.7109375" style="4" customWidth="1"/>
    <col min="12306" max="12306" width="1.7109375" style="4" customWidth="1"/>
    <col min="12307" max="12545" width="9.140625" style="4"/>
    <col min="12546" max="12546" width="27" style="4" bestFit="1" customWidth="1"/>
    <col min="12547" max="12547" width="2.7109375" style="4" customWidth="1"/>
    <col min="12548" max="12555" width="12.28515625" style="4" customWidth="1"/>
    <col min="12556" max="12556" width="1.7109375" style="4" customWidth="1"/>
    <col min="12557" max="12557" width="13.140625" style="4" bestFit="1" customWidth="1"/>
    <col min="12558" max="12558" width="1.7109375" style="4" customWidth="1"/>
    <col min="12559" max="12559" width="13.140625" style="4" bestFit="1" customWidth="1"/>
    <col min="12560" max="12560" width="1.7109375" style="4" customWidth="1"/>
    <col min="12561" max="12561" width="10.7109375" style="4" customWidth="1"/>
    <col min="12562" max="12562" width="1.7109375" style="4" customWidth="1"/>
    <col min="12563" max="12801" width="9.140625" style="4"/>
    <col min="12802" max="12802" width="27" style="4" bestFit="1" customWidth="1"/>
    <col min="12803" max="12803" width="2.7109375" style="4" customWidth="1"/>
    <col min="12804" max="12811" width="12.28515625" style="4" customWidth="1"/>
    <col min="12812" max="12812" width="1.7109375" style="4" customWidth="1"/>
    <col min="12813" max="12813" width="13.140625" style="4" bestFit="1" customWidth="1"/>
    <col min="12814" max="12814" width="1.7109375" style="4" customWidth="1"/>
    <col min="12815" max="12815" width="13.140625" style="4" bestFit="1" customWidth="1"/>
    <col min="12816" max="12816" width="1.7109375" style="4" customWidth="1"/>
    <col min="12817" max="12817" width="10.7109375" style="4" customWidth="1"/>
    <col min="12818" max="12818" width="1.7109375" style="4" customWidth="1"/>
    <col min="12819" max="13057" width="9.140625" style="4"/>
    <col min="13058" max="13058" width="27" style="4" bestFit="1" customWidth="1"/>
    <col min="13059" max="13059" width="2.7109375" style="4" customWidth="1"/>
    <col min="13060" max="13067" width="12.28515625" style="4" customWidth="1"/>
    <col min="13068" max="13068" width="1.7109375" style="4" customWidth="1"/>
    <col min="13069" max="13069" width="13.140625" style="4" bestFit="1" customWidth="1"/>
    <col min="13070" max="13070" width="1.7109375" style="4" customWidth="1"/>
    <col min="13071" max="13071" width="13.140625" style="4" bestFit="1" customWidth="1"/>
    <col min="13072" max="13072" width="1.7109375" style="4" customWidth="1"/>
    <col min="13073" max="13073" width="10.7109375" style="4" customWidth="1"/>
    <col min="13074" max="13074" width="1.7109375" style="4" customWidth="1"/>
    <col min="13075" max="13313" width="9.140625" style="4"/>
    <col min="13314" max="13314" width="27" style="4" bestFit="1" customWidth="1"/>
    <col min="13315" max="13315" width="2.7109375" style="4" customWidth="1"/>
    <col min="13316" max="13323" width="12.28515625" style="4" customWidth="1"/>
    <col min="13324" max="13324" width="1.7109375" style="4" customWidth="1"/>
    <col min="13325" max="13325" width="13.140625" style="4" bestFit="1" customWidth="1"/>
    <col min="13326" max="13326" width="1.7109375" style="4" customWidth="1"/>
    <col min="13327" max="13327" width="13.140625" style="4" bestFit="1" customWidth="1"/>
    <col min="13328" max="13328" width="1.7109375" style="4" customWidth="1"/>
    <col min="13329" max="13329" width="10.7109375" style="4" customWidth="1"/>
    <col min="13330" max="13330" width="1.7109375" style="4" customWidth="1"/>
    <col min="13331" max="13569" width="9.140625" style="4"/>
    <col min="13570" max="13570" width="27" style="4" bestFit="1" customWidth="1"/>
    <col min="13571" max="13571" width="2.7109375" style="4" customWidth="1"/>
    <col min="13572" max="13579" width="12.28515625" style="4" customWidth="1"/>
    <col min="13580" max="13580" width="1.7109375" style="4" customWidth="1"/>
    <col min="13581" max="13581" width="13.140625" style="4" bestFit="1" customWidth="1"/>
    <col min="13582" max="13582" width="1.7109375" style="4" customWidth="1"/>
    <col min="13583" max="13583" width="13.140625" style="4" bestFit="1" customWidth="1"/>
    <col min="13584" max="13584" width="1.7109375" style="4" customWidth="1"/>
    <col min="13585" max="13585" width="10.7109375" style="4" customWidth="1"/>
    <col min="13586" max="13586" width="1.7109375" style="4" customWidth="1"/>
    <col min="13587" max="13825" width="9.140625" style="4"/>
    <col min="13826" max="13826" width="27" style="4" bestFit="1" customWidth="1"/>
    <col min="13827" max="13827" width="2.7109375" style="4" customWidth="1"/>
    <col min="13828" max="13835" width="12.28515625" style="4" customWidth="1"/>
    <col min="13836" max="13836" width="1.7109375" style="4" customWidth="1"/>
    <col min="13837" max="13837" width="13.140625" style="4" bestFit="1" customWidth="1"/>
    <col min="13838" max="13838" width="1.7109375" style="4" customWidth="1"/>
    <col min="13839" max="13839" width="13.140625" style="4" bestFit="1" customWidth="1"/>
    <col min="13840" max="13840" width="1.7109375" style="4" customWidth="1"/>
    <col min="13841" max="13841" width="10.7109375" style="4" customWidth="1"/>
    <col min="13842" max="13842" width="1.7109375" style="4" customWidth="1"/>
    <col min="13843" max="14081" width="9.140625" style="4"/>
    <col min="14082" max="14082" width="27" style="4" bestFit="1" customWidth="1"/>
    <col min="14083" max="14083" width="2.7109375" style="4" customWidth="1"/>
    <col min="14084" max="14091" width="12.28515625" style="4" customWidth="1"/>
    <col min="14092" max="14092" width="1.7109375" style="4" customWidth="1"/>
    <col min="14093" max="14093" width="13.140625" style="4" bestFit="1" customWidth="1"/>
    <col min="14094" max="14094" width="1.7109375" style="4" customWidth="1"/>
    <col min="14095" max="14095" width="13.140625" style="4" bestFit="1" customWidth="1"/>
    <col min="14096" max="14096" width="1.7109375" style="4" customWidth="1"/>
    <col min="14097" max="14097" width="10.7109375" style="4" customWidth="1"/>
    <col min="14098" max="14098" width="1.7109375" style="4" customWidth="1"/>
    <col min="14099" max="14337" width="9.140625" style="4"/>
    <col min="14338" max="14338" width="27" style="4" bestFit="1" customWidth="1"/>
    <col min="14339" max="14339" width="2.7109375" style="4" customWidth="1"/>
    <col min="14340" max="14347" width="12.28515625" style="4" customWidth="1"/>
    <col min="14348" max="14348" width="1.7109375" style="4" customWidth="1"/>
    <col min="14349" max="14349" width="13.140625" style="4" bestFit="1" customWidth="1"/>
    <col min="14350" max="14350" width="1.7109375" style="4" customWidth="1"/>
    <col min="14351" max="14351" width="13.140625" style="4" bestFit="1" customWidth="1"/>
    <col min="14352" max="14352" width="1.7109375" style="4" customWidth="1"/>
    <col min="14353" max="14353" width="10.7109375" style="4" customWidth="1"/>
    <col min="14354" max="14354" width="1.7109375" style="4" customWidth="1"/>
    <col min="14355" max="14593" width="9.140625" style="4"/>
    <col min="14594" max="14594" width="27" style="4" bestFit="1" customWidth="1"/>
    <col min="14595" max="14595" width="2.7109375" style="4" customWidth="1"/>
    <col min="14596" max="14603" width="12.28515625" style="4" customWidth="1"/>
    <col min="14604" max="14604" width="1.7109375" style="4" customWidth="1"/>
    <col min="14605" max="14605" width="13.140625" style="4" bestFit="1" customWidth="1"/>
    <col min="14606" max="14606" width="1.7109375" style="4" customWidth="1"/>
    <col min="14607" max="14607" width="13.140625" style="4" bestFit="1" customWidth="1"/>
    <col min="14608" max="14608" width="1.7109375" style="4" customWidth="1"/>
    <col min="14609" max="14609" width="10.7109375" style="4" customWidth="1"/>
    <col min="14610" max="14610" width="1.7109375" style="4" customWidth="1"/>
    <col min="14611" max="14849" width="9.140625" style="4"/>
    <col min="14850" max="14850" width="27" style="4" bestFit="1" customWidth="1"/>
    <col min="14851" max="14851" width="2.7109375" style="4" customWidth="1"/>
    <col min="14852" max="14859" width="12.28515625" style="4" customWidth="1"/>
    <col min="14860" max="14860" width="1.7109375" style="4" customWidth="1"/>
    <col min="14861" max="14861" width="13.140625" style="4" bestFit="1" customWidth="1"/>
    <col min="14862" max="14862" width="1.7109375" style="4" customWidth="1"/>
    <col min="14863" max="14863" width="13.140625" style="4" bestFit="1" customWidth="1"/>
    <col min="14864" max="14864" width="1.7109375" style="4" customWidth="1"/>
    <col min="14865" max="14865" width="10.7109375" style="4" customWidth="1"/>
    <col min="14866" max="14866" width="1.7109375" style="4" customWidth="1"/>
    <col min="14867" max="15105" width="9.140625" style="4"/>
    <col min="15106" max="15106" width="27" style="4" bestFit="1" customWidth="1"/>
    <col min="15107" max="15107" width="2.7109375" style="4" customWidth="1"/>
    <col min="15108" max="15115" width="12.28515625" style="4" customWidth="1"/>
    <col min="15116" max="15116" width="1.7109375" style="4" customWidth="1"/>
    <col min="15117" max="15117" width="13.140625" style="4" bestFit="1" customWidth="1"/>
    <col min="15118" max="15118" width="1.7109375" style="4" customWidth="1"/>
    <col min="15119" max="15119" width="13.140625" style="4" bestFit="1" customWidth="1"/>
    <col min="15120" max="15120" width="1.7109375" style="4" customWidth="1"/>
    <col min="15121" max="15121" width="10.7109375" style="4" customWidth="1"/>
    <col min="15122" max="15122" width="1.7109375" style="4" customWidth="1"/>
    <col min="15123" max="15361" width="9.140625" style="4"/>
    <col min="15362" max="15362" width="27" style="4" bestFit="1" customWidth="1"/>
    <col min="15363" max="15363" width="2.7109375" style="4" customWidth="1"/>
    <col min="15364" max="15371" width="12.28515625" style="4" customWidth="1"/>
    <col min="15372" max="15372" width="1.7109375" style="4" customWidth="1"/>
    <col min="15373" max="15373" width="13.140625" style="4" bestFit="1" customWidth="1"/>
    <col min="15374" max="15374" width="1.7109375" style="4" customWidth="1"/>
    <col min="15375" max="15375" width="13.140625" style="4" bestFit="1" customWidth="1"/>
    <col min="15376" max="15376" width="1.7109375" style="4" customWidth="1"/>
    <col min="15377" max="15377" width="10.7109375" style="4" customWidth="1"/>
    <col min="15378" max="15378" width="1.7109375" style="4" customWidth="1"/>
    <col min="15379" max="15617" width="9.140625" style="4"/>
    <col min="15618" max="15618" width="27" style="4" bestFit="1" customWidth="1"/>
    <col min="15619" max="15619" width="2.7109375" style="4" customWidth="1"/>
    <col min="15620" max="15627" width="12.28515625" style="4" customWidth="1"/>
    <col min="15628" max="15628" width="1.7109375" style="4" customWidth="1"/>
    <col min="15629" max="15629" width="13.140625" style="4" bestFit="1" customWidth="1"/>
    <col min="15630" max="15630" width="1.7109375" style="4" customWidth="1"/>
    <col min="15631" max="15631" width="13.140625" style="4" bestFit="1" customWidth="1"/>
    <col min="15632" max="15632" width="1.7109375" style="4" customWidth="1"/>
    <col min="15633" max="15633" width="10.7109375" style="4" customWidth="1"/>
    <col min="15634" max="15634" width="1.7109375" style="4" customWidth="1"/>
    <col min="15635" max="15873" width="9.140625" style="4"/>
    <col min="15874" max="15874" width="27" style="4" bestFit="1" customWidth="1"/>
    <col min="15875" max="15875" width="2.7109375" style="4" customWidth="1"/>
    <col min="15876" max="15883" width="12.28515625" style="4" customWidth="1"/>
    <col min="15884" max="15884" width="1.7109375" style="4" customWidth="1"/>
    <col min="15885" max="15885" width="13.140625" style="4" bestFit="1" customWidth="1"/>
    <col min="15886" max="15886" width="1.7109375" style="4" customWidth="1"/>
    <col min="15887" max="15887" width="13.140625" style="4" bestFit="1" customWidth="1"/>
    <col min="15888" max="15888" width="1.7109375" style="4" customWidth="1"/>
    <col min="15889" max="15889" width="10.7109375" style="4" customWidth="1"/>
    <col min="15890" max="15890" width="1.7109375" style="4" customWidth="1"/>
    <col min="15891" max="16129" width="9.140625" style="4"/>
    <col min="16130" max="16130" width="27" style="4" bestFit="1" customWidth="1"/>
    <col min="16131" max="16131" width="2.7109375" style="4" customWidth="1"/>
    <col min="16132" max="16139" width="12.28515625" style="4" customWidth="1"/>
    <col min="16140" max="16140" width="1.7109375" style="4" customWidth="1"/>
    <col min="16141" max="16141" width="13.140625" style="4" bestFit="1" customWidth="1"/>
    <col min="16142" max="16142" width="1.7109375" style="4" customWidth="1"/>
    <col min="16143" max="16143" width="13.140625" style="4" bestFit="1" customWidth="1"/>
    <col min="16144" max="16144" width="1.7109375" style="4" customWidth="1"/>
    <col min="16145" max="16145" width="10.7109375" style="4" customWidth="1"/>
    <col min="16146" max="16146" width="1.7109375" style="4" customWidth="1"/>
    <col min="16147" max="16384" width="9.140625" style="4"/>
  </cols>
  <sheetData>
    <row r="2" spans="2:19" ht="13.5" thickBot="1" x14ac:dyDescent="0.25">
      <c r="B2" s="1" t="s">
        <v>0</v>
      </c>
      <c r="C2" s="2"/>
      <c r="D2" s="3" t="s">
        <v>1</v>
      </c>
      <c r="E2" s="3">
        <v>2026</v>
      </c>
      <c r="F2" s="3">
        <v>2027</v>
      </c>
      <c r="G2" s="3">
        <v>2028</v>
      </c>
      <c r="H2" s="3">
        <v>2029</v>
      </c>
      <c r="I2" s="3">
        <v>2030</v>
      </c>
      <c r="J2" s="3">
        <v>2031</v>
      </c>
      <c r="K2" s="3">
        <v>2032</v>
      </c>
    </row>
    <row r="3" spans="2:19" x14ac:dyDescent="0.2">
      <c r="B3" s="4" t="s">
        <v>2</v>
      </c>
      <c r="D3" s="5">
        <v>0</v>
      </c>
      <c r="E3" s="5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2:19" x14ac:dyDescent="0.2">
      <c r="B4" s="4" t="s">
        <v>3</v>
      </c>
      <c r="D4" s="7">
        <v>325000</v>
      </c>
      <c r="E4" s="5">
        <v>81250</v>
      </c>
      <c r="F4" s="6">
        <v>81250</v>
      </c>
      <c r="G4" s="6">
        <v>81250</v>
      </c>
      <c r="H4" s="6">
        <v>81250</v>
      </c>
      <c r="I4" s="6">
        <v>81250</v>
      </c>
      <c r="J4" s="6">
        <v>81250</v>
      </c>
      <c r="K4" s="6">
        <v>81250</v>
      </c>
      <c r="S4" s="8">
        <v>0.25</v>
      </c>
    </row>
    <row r="5" spans="2:19" x14ac:dyDescent="0.2">
      <c r="B5" s="9" t="s">
        <v>4</v>
      </c>
      <c r="C5" s="9"/>
      <c r="D5" s="10">
        <v>200000</v>
      </c>
      <c r="E5" s="11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2:19" s="13" customFormat="1" x14ac:dyDescent="0.2">
      <c r="B6" s="13" t="s">
        <v>5</v>
      </c>
      <c r="D6" s="14">
        <v>525000</v>
      </c>
      <c r="E6" s="14">
        <v>81250</v>
      </c>
      <c r="F6" s="14">
        <v>81250</v>
      </c>
      <c r="G6" s="14">
        <v>81250</v>
      </c>
      <c r="H6" s="14">
        <v>81250</v>
      </c>
      <c r="I6" s="14">
        <v>81250</v>
      </c>
      <c r="J6" s="14">
        <v>81250</v>
      </c>
      <c r="K6" s="14">
        <v>81250</v>
      </c>
    </row>
    <row r="9" spans="2:19" ht="13.5" thickBot="1" x14ac:dyDescent="0.25">
      <c r="B9" s="1" t="s">
        <v>6</v>
      </c>
      <c r="C9" s="2"/>
      <c r="D9" s="2"/>
      <c r="E9" s="2"/>
      <c r="F9" s="2"/>
      <c r="G9" s="2"/>
      <c r="H9" s="2"/>
      <c r="I9" s="2"/>
      <c r="J9" s="2"/>
      <c r="K9" s="2"/>
    </row>
    <row r="10" spans="2:19" ht="15" x14ac:dyDescent="0.35">
      <c r="B10" s="4" t="s">
        <v>7</v>
      </c>
      <c r="E10" s="15">
        <v>175000</v>
      </c>
      <c r="F10" s="16">
        <v>175000</v>
      </c>
      <c r="G10" s="16">
        <v>175000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</row>
    <row r="11" spans="2:19" ht="15" x14ac:dyDescent="0.35">
      <c r="B11" s="4" t="s">
        <v>8</v>
      </c>
      <c r="F11" s="15">
        <v>27083.333333333332</v>
      </c>
      <c r="G11" s="16">
        <v>27083.333333333332</v>
      </c>
      <c r="H11" s="16">
        <v>27083.333333333332</v>
      </c>
      <c r="I11" s="16">
        <v>0</v>
      </c>
      <c r="J11" s="16">
        <v>0</v>
      </c>
      <c r="K11" s="16">
        <v>0</v>
      </c>
      <c r="L11" s="16">
        <v>0</v>
      </c>
    </row>
    <row r="12" spans="2:19" ht="15" x14ac:dyDescent="0.35">
      <c r="B12" s="4" t="s">
        <v>9</v>
      </c>
      <c r="E12" s="16"/>
      <c r="F12" s="16"/>
      <c r="G12" s="15">
        <v>27083.333333333332</v>
      </c>
      <c r="H12" s="16">
        <v>27083.333333333332</v>
      </c>
      <c r="I12" s="16">
        <v>27083.333333333332</v>
      </c>
      <c r="J12" s="16">
        <v>0</v>
      </c>
      <c r="K12" s="16">
        <v>0</v>
      </c>
      <c r="L12" s="16">
        <v>0</v>
      </c>
    </row>
    <row r="13" spans="2:19" ht="15" x14ac:dyDescent="0.35">
      <c r="B13" s="4" t="s">
        <v>10</v>
      </c>
      <c r="E13" s="16"/>
      <c r="F13" s="16"/>
      <c r="G13" s="16"/>
      <c r="H13" s="15">
        <v>27083.333333333332</v>
      </c>
      <c r="I13" s="16">
        <v>27083.333333333332</v>
      </c>
      <c r="J13" s="16">
        <v>27083.333333333332</v>
      </c>
      <c r="K13" s="16">
        <v>0</v>
      </c>
      <c r="L13" s="16">
        <v>0</v>
      </c>
    </row>
    <row r="14" spans="2:19" ht="15" x14ac:dyDescent="0.35">
      <c r="B14" s="4" t="s">
        <v>11</v>
      </c>
      <c r="E14" s="16"/>
      <c r="F14" s="16"/>
      <c r="G14" s="16"/>
      <c r="H14" s="16"/>
      <c r="I14" s="15">
        <v>27083.333333333332</v>
      </c>
      <c r="J14" s="16">
        <v>27083.333333333332</v>
      </c>
      <c r="K14" s="16">
        <v>27083.333333333332</v>
      </c>
      <c r="L14" s="16">
        <v>0</v>
      </c>
    </row>
    <row r="15" spans="2:19" ht="15" x14ac:dyDescent="0.35">
      <c r="B15" s="4" t="s">
        <v>12</v>
      </c>
      <c r="E15" s="16"/>
      <c r="F15" s="16"/>
      <c r="G15" s="16"/>
      <c r="H15" s="16"/>
      <c r="I15" s="16"/>
      <c r="J15" s="15">
        <v>27083.333333333332</v>
      </c>
      <c r="K15" s="16">
        <v>27083.333333333332</v>
      </c>
      <c r="L15" s="16">
        <v>27083.333333333332</v>
      </c>
    </row>
    <row r="16" spans="2:19" ht="15" x14ac:dyDescent="0.35">
      <c r="B16" s="4" t="s">
        <v>13</v>
      </c>
      <c r="E16" s="16"/>
      <c r="F16" s="16"/>
      <c r="G16" s="16"/>
      <c r="H16" s="16"/>
      <c r="I16" s="16"/>
      <c r="J16" s="16"/>
      <c r="K16" s="15">
        <v>27083.333333333332</v>
      </c>
      <c r="L16" s="16">
        <v>27083.333333333332</v>
      </c>
    </row>
    <row r="17" spans="2:19" ht="15" x14ac:dyDescent="0.35">
      <c r="B17" s="4" t="s">
        <v>14</v>
      </c>
      <c r="E17" s="15"/>
      <c r="F17" s="15"/>
      <c r="G17" s="15"/>
      <c r="H17" s="15"/>
      <c r="I17" s="15"/>
      <c r="J17" s="15"/>
      <c r="K17" s="15"/>
      <c r="L17" s="15">
        <v>27083.333333333332</v>
      </c>
    </row>
    <row r="18" spans="2:19" x14ac:dyDescent="0.2">
      <c r="B18" s="4" t="s">
        <v>15</v>
      </c>
      <c r="E18" s="17">
        <v>175000</v>
      </c>
      <c r="F18" s="17">
        <v>202083.33333333334</v>
      </c>
      <c r="G18" s="17">
        <v>229166.66666666669</v>
      </c>
      <c r="H18" s="17">
        <v>81250</v>
      </c>
      <c r="I18" s="17">
        <v>81250</v>
      </c>
      <c r="J18" s="17">
        <v>81250</v>
      </c>
      <c r="K18" s="17">
        <v>81250</v>
      </c>
      <c r="L18" s="17">
        <v>81250</v>
      </c>
    </row>
    <row r="20" spans="2:19" s="13" customFormat="1" ht="13.5" thickBot="1" x14ac:dyDescent="0.25">
      <c r="B20" s="18" t="s">
        <v>16</v>
      </c>
      <c r="C20" s="18"/>
      <c r="D20" s="19">
        <v>525000</v>
      </c>
      <c r="E20" s="19">
        <v>606250</v>
      </c>
      <c r="F20" s="19">
        <v>687500</v>
      </c>
      <c r="G20" s="19">
        <v>768750</v>
      </c>
      <c r="H20" s="19">
        <v>850000</v>
      </c>
      <c r="I20" s="19">
        <v>931250</v>
      </c>
      <c r="J20" s="19">
        <v>1012500</v>
      </c>
      <c r="K20" s="19">
        <v>1093750</v>
      </c>
      <c r="L20" s="18"/>
      <c r="M20" s="20">
        <v>1093750</v>
      </c>
      <c r="N20" s="18"/>
      <c r="O20" s="20">
        <v>3783816.1514989687</v>
      </c>
    </row>
    <row r="21" spans="2:19" s="13" customFormat="1" ht="14.25" thickTop="1" thickBot="1" x14ac:dyDescent="0.25">
      <c r="B21" s="21" t="s">
        <v>17</v>
      </c>
      <c r="C21" s="21"/>
      <c r="D21" s="22">
        <v>0</v>
      </c>
      <c r="E21" s="22">
        <v>175000</v>
      </c>
      <c r="F21" s="22">
        <v>377083.33333333337</v>
      </c>
      <c r="G21" s="22">
        <v>606250</v>
      </c>
      <c r="H21" s="22">
        <v>687500</v>
      </c>
      <c r="I21" s="22">
        <v>768750</v>
      </c>
      <c r="J21" s="22">
        <v>850000</v>
      </c>
      <c r="K21" s="22">
        <v>931250</v>
      </c>
      <c r="L21" s="21"/>
      <c r="M21" s="23">
        <v>931250</v>
      </c>
      <c r="N21" s="21"/>
      <c r="O21" s="23">
        <v>2333383.9588544136</v>
      </c>
    </row>
    <row r="22" spans="2:19" ht="6.75" customHeight="1" thickTop="1" x14ac:dyDescent="0.2"/>
    <row r="23" spans="2:19" s="13" customFormat="1" x14ac:dyDescent="0.2">
      <c r="B23" s="13" t="s">
        <v>18</v>
      </c>
      <c r="D23" s="24">
        <v>525000</v>
      </c>
      <c r="E23" s="24">
        <v>431250</v>
      </c>
      <c r="F23" s="24">
        <v>310416.66666666663</v>
      </c>
      <c r="G23" s="24">
        <v>162500</v>
      </c>
      <c r="H23" s="24">
        <v>162500</v>
      </c>
      <c r="I23" s="24">
        <v>162500</v>
      </c>
      <c r="J23" s="24">
        <v>162500</v>
      </c>
      <c r="K23" s="24">
        <v>162500</v>
      </c>
    </row>
    <row r="24" spans="2:19" ht="13.5" thickBo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6" spans="2:19" ht="15" x14ac:dyDescent="0.35">
      <c r="B26" s="13" t="s">
        <v>19</v>
      </c>
      <c r="D26" s="25" t="s">
        <v>1</v>
      </c>
      <c r="E26" s="25">
        <v>2026</v>
      </c>
      <c r="F26" s="25">
        <v>2027</v>
      </c>
      <c r="G26" s="25">
        <v>2028</v>
      </c>
      <c r="H26" s="25">
        <v>2029</v>
      </c>
      <c r="I26" s="25">
        <v>2030</v>
      </c>
      <c r="J26" s="25">
        <v>2031</v>
      </c>
      <c r="K26" s="25">
        <v>2032</v>
      </c>
    </row>
    <row r="27" spans="2:19" x14ac:dyDescent="0.2">
      <c r="B27" s="26" t="s">
        <v>20</v>
      </c>
      <c r="C27" s="27">
        <v>70</v>
      </c>
      <c r="D27" s="28">
        <v>70</v>
      </c>
      <c r="E27" s="4">
        <v>60</v>
      </c>
      <c r="F27" s="4">
        <v>60</v>
      </c>
      <c r="G27" s="4">
        <v>60</v>
      </c>
      <c r="H27" s="4">
        <v>60</v>
      </c>
      <c r="I27" s="4">
        <v>60</v>
      </c>
      <c r="J27" s="4">
        <v>60</v>
      </c>
      <c r="K27" s="4">
        <v>60</v>
      </c>
    </row>
    <row r="28" spans="2:19" x14ac:dyDescent="0.2">
      <c r="B28" s="26" t="s">
        <v>21</v>
      </c>
      <c r="C28" s="27">
        <v>55</v>
      </c>
      <c r="D28" s="28">
        <v>55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  <c r="K28" s="4">
        <v>45</v>
      </c>
    </row>
    <row r="29" spans="2:19" ht="7.5" customHeight="1" x14ac:dyDescent="0.2"/>
    <row r="30" spans="2:19" x14ac:dyDescent="0.2">
      <c r="B30" s="4" t="s">
        <v>22</v>
      </c>
      <c r="D30" s="29">
        <v>0</v>
      </c>
      <c r="E30" s="29">
        <v>1472145.3374569051</v>
      </c>
      <c r="F30" s="29">
        <v>1439028.9004054856</v>
      </c>
      <c r="G30" s="29">
        <v>1921628.2643895422</v>
      </c>
      <c r="H30" s="29">
        <v>2205506.2301316164</v>
      </c>
      <c r="I30" s="29">
        <v>2544887.5155463214</v>
      </c>
      <c r="J30" s="29">
        <v>3062380.3170834556</v>
      </c>
      <c r="K30" s="29">
        <v>3829406.1600552062</v>
      </c>
      <c r="M30" s="30">
        <v>16474982.725068532</v>
      </c>
      <c r="O30" s="30">
        <v>8891768.0345862433</v>
      </c>
    </row>
    <row r="31" spans="2:19" x14ac:dyDescent="0.2">
      <c r="B31" s="31" t="s">
        <v>23</v>
      </c>
      <c r="C31" s="31"/>
      <c r="D31" s="32">
        <v>0</v>
      </c>
      <c r="E31" s="32">
        <v>552054.50154633936</v>
      </c>
      <c r="F31" s="32">
        <v>539635.83765205706</v>
      </c>
      <c r="G31" s="32">
        <v>720610.59914607834</v>
      </c>
      <c r="H31" s="32">
        <v>827064.83629935607</v>
      </c>
      <c r="I31" s="32">
        <v>954332.81832987047</v>
      </c>
      <c r="J31" s="32">
        <v>1148392.6189062959</v>
      </c>
      <c r="K31" s="32">
        <v>1436027.3100207024</v>
      </c>
      <c r="M31" s="30">
        <v>6178118.5219007004</v>
      </c>
      <c r="O31" s="30">
        <v>3334413.0129698408</v>
      </c>
    </row>
    <row r="32" spans="2:19" x14ac:dyDescent="0.2">
      <c r="B32" s="4" t="s">
        <v>19</v>
      </c>
      <c r="D32" s="29">
        <v>0</v>
      </c>
      <c r="E32" s="29">
        <v>920090.83591056569</v>
      </c>
      <c r="F32" s="29">
        <v>899393.06275342859</v>
      </c>
      <c r="G32" s="29">
        <v>1201017.6652434638</v>
      </c>
      <c r="H32" s="29">
        <v>1378441.3938322603</v>
      </c>
      <c r="I32" s="29">
        <v>1590554.6972164509</v>
      </c>
      <c r="J32" s="29">
        <v>1913987.6981771598</v>
      </c>
      <c r="K32" s="29">
        <v>2393378.8500345037</v>
      </c>
      <c r="M32" s="30">
        <v>10296864.203167833</v>
      </c>
      <c r="O32" s="30">
        <v>5557355.0216164021</v>
      </c>
    </row>
    <row r="33" spans="2:15" x14ac:dyDescent="0.2">
      <c r="B33" s="4" t="s">
        <v>24</v>
      </c>
      <c r="D33" s="29">
        <v>0</v>
      </c>
      <c r="E33" s="29">
        <v>920090.83591056569</v>
      </c>
      <c r="F33" s="29">
        <v>-20697.773157137097</v>
      </c>
      <c r="G33" s="29">
        <v>301624.60249003523</v>
      </c>
      <c r="H33" s="29">
        <v>177423.72858879645</v>
      </c>
      <c r="I33" s="29">
        <v>212113.30338419066</v>
      </c>
      <c r="J33" s="29">
        <v>323433.00096070883</v>
      </c>
      <c r="K33" s="29">
        <v>479391.15185734397</v>
      </c>
      <c r="M33" s="30">
        <v>2393378.8500345037</v>
      </c>
      <c r="O33" s="30">
        <v>1458507.3020745125</v>
      </c>
    </row>
    <row r="35" spans="2:15" x14ac:dyDescent="0.2">
      <c r="B35" s="4" t="s">
        <v>25</v>
      </c>
      <c r="C35" s="4">
        <v>0</v>
      </c>
      <c r="D35" s="17">
        <v>525000</v>
      </c>
      <c r="E35" s="17">
        <v>1351340.8359105657</v>
      </c>
      <c r="F35" s="17">
        <v>1209809.7294200952</v>
      </c>
      <c r="G35" s="17">
        <v>1363517.6652434638</v>
      </c>
      <c r="H35" s="17">
        <v>1540941.3938322603</v>
      </c>
      <c r="I35" s="17">
        <v>1753054.6972164509</v>
      </c>
      <c r="J35" s="17">
        <v>2076487.6981771598</v>
      </c>
      <c r="K35" s="17">
        <v>2555878.8500345037</v>
      </c>
    </row>
    <row r="36" spans="2:15" x14ac:dyDescent="0.2">
      <c r="B36" s="4" t="s">
        <v>26</v>
      </c>
      <c r="D36" s="17">
        <v>262500</v>
      </c>
      <c r="E36" s="17">
        <v>938170.41795528284</v>
      </c>
      <c r="F36" s="17">
        <v>1280575.2826653305</v>
      </c>
      <c r="G36" s="17">
        <v>1286663.6973317796</v>
      </c>
      <c r="H36" s="17">
        <v>1452229.5295378622</v>
      </c>
      <c r="I36" s="17">
        <v>1646998.0455243555</v>
      </c>
      <c r="J36" s="17">
        <v>1914771.1976968055</v>
      </c>
      <c r="K36" s="17">
        <v>2316183.274105832</v>
      </c>
    </row>
  </sheetData>
  <printOptions horizontalCentered="1"/>
  <pageMargins left="0.5" right="0.5" top="1" bottom="0.5" header="0.25" footer="0.25"/>
  <pageSetup paperSize="148" scale="72" orientation="landscape" r:id="rId1"/>
  <headerFooter alignWithMargins="0">
    <oddHeader>&amp;CMobile Wallet Model</oddHeader>
    <oddFooter>&amp;L&amp;A&amp;R&amp;D</oddFooter>
  </headerFooter>
  <ignoredErrors>
    <ignoredError sqref="D25:D26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3A5F-9DB7-405A-80A1-EC34F6CBE84F}">
  <sheetPr>
    <tabColor theme="0" tint="-0.249977111117893"/>
    <pageSetUpPr fitToPage="1"/>
  </sheetPr>
  <dimension ref="B1:O116"/>
  <sheetViews>
    <sheetView workbookViewId="0">
      <selection activeCell="L94" sqref="L94"/>
    </sheetView>
  </sheetViews>
  <sheetFormatPr defaultRowHeight="12.75" outlineLevelRow="1" x14ac:dyDescent="0.2"/>
  <cols>
    <col min="1" max="1" width="9.140625" style="126"/>
    <col min="2" max="2" width="27.140625" style="126" customWidth="1"/>
    <col min="3" max="3" width="4.7109375" style="126" bestFit="1" customWidth="1"/>
    <col min="4" max="6" width="11.7109375" style="126" customWidth="1"/>
    <col min="7" max="11" width="10.7109375" style="126" customWidth="1"/>
    <col min="12" max="12" width="13.85546875" style="126" bestFit="1" customWidth="1"/>
    <col min="13" max="91" width="9.140625" style="126"/>
    <col min="92" max="92" width="27.140625" style="126" customWidth="1"/>
    <col min="93" max="93" width="4.7109375" style="126" bestFit="1" customWidth="1"/>
    <col min="94" max="96" width="11.7109375" style="126" customWidth="1"/>
    <col min="97" max="101" width="10.7109375" style="126" customWidth="1"/>
    <col min="102" max="102" width="13.85546875" style="126" bestFit="1" customWidth="1"/>
    <col min="103" max="347" width="9.140625" style="126"/>
    <col min="348" max="348" width="27.140625" style="126" customWidth="1"/>
    <col min="349" max="349" width="4.7109375" style="126" bestFit="1" customWidth="1"/>
    <col min="350" max="352" width="11.7109375" style="126" customWidth="1"/>
    <col min="353" max="357" width="10.7109375" style="126" customWidth="1"/>
    <col min="358" max="358" width="13.85546875" style="126" bestFit="1" customWidth="1"/>
    <col min="359" max="603" width="9.140625" style="126"/>
    <col min="604" max="604" width="27.140625" style="126" customWidth="1"/>
    <col min="605" max="605" width="4.7109375" style="126" bestFit="1" customWidth="1"/>
    <col min="606" max="608" width="11.7109375" style="126" customWidth="1"/>
    <col min="609" max="613" width="10.7109375" style="126" customWidth="1"/>
    <col min="614" max="614" width="13.85546875" style="126" bestFit="1" customWidth="1"/>
    <col min="615" max="859" width="9.140625" style="126"/>
    <col min="860" max="860" width="27.140625" style="126" customWidth="1"/>
    <col min="861" max="861" width="4.7109375" style="126" bestFit="1" customWidth="1"/>
    <col min="862" max="864" width="11.7109375" style="126" customWidth="1"/>
    <col min="865" max="869" width="10.7109375" style="126" customWidth="1"/>
    <col min="870" max="870" width="13.85546875" style="126" bestFit="1" customWidth="1"/>
    <col min="871" max="1115" width="9.140625" style="126"/>
    <col min="1116" max="1116" width="27.140625" style="126" customWidth="1"/>
    <col min="1117" max="1117" width="4.7109375" style="126" bestFit="1" customWidth="1"/>
    <col min="1118" max="1120" width="11.7109375" style="126" customWidth="1"/>
    <col min="1121" max="1125" width="10.7109375" style="126" customWidth="1"/>
    <col min="1126" max="1126" width="13.85546875" style="126" bestFit="1" customWidth="1"/>
    <col min="1127" max="1371" width="9.140625" style="126"/>
    <col min="1372" max="1372" width="27.140625" style="126" customWidth="1"/>
    <col min="1373" max="1373" width="4.7109375" style="126" bestFit="1" customWidth="1"/>
    <col min="1374" max="1376" width="11.7109375" style="126" customWidth="1"/>
    <col min="1377" max="1381" width="10.7109375" style="126" customWidth="1"/>
    <col min="1382" max="1382" width="13.85546875" style="126" bestFit="1" customWidth="1"/>
    <col min="1383" max="1627" width="9.140625" style="126"/>
    <col min="1628" max="1628" width="27.140625" style="126" customWidth="1"/>
    <col min="1629" max="1629" width="4.7109375" style="126" bestFit="1" customWidth="1"/>
    <col min="1630" max="1632" width="11.7109375" style="126" customWidth="1"/>
    <col min="1633" max="1637" width="10.7109375" style="126" customWidth="1"/>
    <col min="1638" max="1638" width="13.85546875" style="126" bestFit="1" customWidth="1"/>
    <col min="1639" max="1883" width="9.140625" style="126"/>
    <col min="1884" max="1884" width="27.140625" style="126" customWidth="1"/>
    <col min="1885" max="1885" width="4.7109375" style="126" bestFit="1" customWidth="1"/>
    <col min="1886" max="1888" width="11.7109375" style="126" customWidth="1"/>
    <col min="1889" max="1893" width="10.7109375" style="126" customWidth="1"/>
    <col min="1894" max="1894" width="13.85546875" style="126" bestFit="1" customWidth="1"/>
    <col min="1895" max="2139" width="9.140625" style="126"/>
    <col min="2140" max="2140" width="27.140625" style="126" customWidth="1"/>
    <col min="2141" max="2141" width="4.7109375" style="126" bestFit="1" customWidth="1"/>
    <col min="2142" max="2144" width="11.7109375" style="126" customWidth="1"/>
    <col min="2145" max="2149" width="10.7109375" style="126" customWidth="1"/>
    <col min="2150" max="2150" width="13.85546875" style="126" bestFit="1" customWidth="1"/>
    <col min="2151" max="2395" width="9.140625" style="126"/>
    <col min="2396" max="2396" width="27.140625" style="126" customWidth="1"/>
    <col min="2397" max="2397" width="4.7109375" style="126" bestFit="1" customWidth="1"/>
    <col min="2398" max="2400" width="11.7109375" style="126" customWidth="1"/>
    <col min="2401" max="2405" width="10.7109375" style="126" customWidth="1"/>
    <col min="2406" max="2406" width="13.85546875" style="126" bestFit="1" customWidth="1"/>
    <col min="2407" max="2651" width="9.140625" style="126"/>
    <col min="2652" max="2652" width="27.140625" style="126" customWidth="1"/>
    <col min="2653" max="2653" width="4.7109375" style="126" bestFit="1" customWidth="1"/>
    <col min="2654" max="2656" width="11.7109375" style="126" customWidth="1"/>
    <col min="2657" max="2661" width="10.7109375" style="126" customWidth="1"/>
    <col min="2662" max="2662" width="13.85546875" style="126" bestFit="1" customWidth="1"/>
    <col min="2663" max="2907" width="9.140625" style="126"/>
    <col min="2908" max="2908" width="27.140625" style="126" customWidth="1"/>
    <col min="2909" max="2909" width="4.7109375" style="126" bestFit="1" customWidth="1"/>
    <col min="2910" max="2912" width="11.7109375" style="126" customWidth="1"/>
    <col min="2913" max="2917" width="10.7109375" style="126" customWidth="1"/>
    <col min="2918" max="2918" width="13.85546875" style="126" bestFit="1" customWidth="1"/>
    <col min="2919" max="3163" width="9.140625" style="126"/>
    <col min="3164" max="3164" width="27.140625" style="126" customWidth="1"/>
    <col min="3165" max="3165" width="4.7109375" style="126" bestFit="1" customWidth="1"/>
    <col min="3166" max="3168" width="11.7109375" style="126" customWidth="1"/>
    <col min="3169" max="3173" width="10.7109375" style="126" customWidth="1"/>
    <col min="3174" max="3174" width="13.85546875" style="126" bestFit="1" customWidth="1"/>
    <col min="3175" max="3419" width="9.140625" style="126"/>
    <col min="3420" max="3420" width="27.140625" style="126" customWidth="1"/>
    <col min="3421" max="3421" width="4.7109375" style="126" bestFit="1" customWidth="1"/>
    <col min="3422" max="3424" width="11.7109375" style="126" customWidth="1"/>
    <col min="3425" max="3429" width="10.7109375" style="126" customWidth="1"/>
    <col min="3430" max="3430" width="13.85546875" style="126" bestFit="1" customWidth="1"/>
    <col min="3431" max="3675" width="9.140625" style="126"/>
    <col min="3676" max="3676" width="27.140625" style="126" customWidth="1"/>
    <col min="3677" max="3677" width="4.7109375" style="126" bestFit="1" customWidth="1"/>
    <col min="3678" max="3680" width="11.7109375" style="126" customWidth="1"/>
    <col min="3681" max="3685" width="10.7109375" style="126" customWidth="1"/>
    <col min="3686" max="3686" width="13.85546875" style="126" bestFit="1" customWidth="1"/>
    <col min="3687" max="3931" width="9.140625" style="126"/>
    <col min="3932" max="3932" width="27.140625" style="126" customWidth="1"/>
    <col min="3933" max="3933" width="4.7109375" style="126" bestFit="1" customWidth="1"/>
    <col min="3934" max="3936" width="11.7109375" style="126" customWidth="1"/>
    <col min="3937" max="3941" width="10.7109375" style="126" customWidth="1"/>
    <col min="3942" max="3942" width="13.85546875" style="126" bestFit="1" customWidth="1"/>
    <col min="3943" max="4187" width="9.140625" style="126"/>
    <col min="4188" max="4188" width="27.140625" style="126" customWidth="1"/>
    <col min="4189" max="4189" width="4.7109375" style="126" bestFit="1" customWidth="1"/>
    <col min="4190" max="4192" width="11.7109375" style="126" customWidth="1"/>
    <col min="4193" max="4197" width="10.7109375" style="126" customWidth="1"/>
    <col min="4198" max="4198" width="13.85546875" style="126" bestFit="1" customWidth="1"/>
    <col min="4199" max="4443" width="9.140625" style="126"/>
    <col min="4444" max="4444" width="27.140625" style="126" customWidth="1"/>
    <col min="4445" max="4445" width="4.7109375" style="126" bestFit="1" customWidth="1"/>
    <col min="4446" max="4448" width="11.7109375" style="126" customWidth="1"/>
    <col min="4449" max="4453" width="10.7109375" style="126" customWidth="1"/>
    <col min="4454" max="4454" width="13.85546875" style="126" bestFit="1" customWidth="1"/>
    <col min="4455" max="4699" width="9.140625" style="126"/>
    <col min="4700" max="4700" width="27.140625" style="126" customWidth="1"/>
    <col min="4701" max="4701" width="4.7109375" style="126" bestFit="1" customWidth="1"/>
    <col min="4702" max="4704" width="11.7109375" style="126" customWidth="1"/>
    <col min="4705" max="4709" width="10.7109375" style="126" customWidth="1"/>
    <col min="4710" max="4710" width="13.85546875" style="126" bestFit="1" customWidth="1"/>
    <col min="4711" max="4955" width="9.140625" style="126"/>
    <col min="4956" max="4956" width="27.140625" style="126" customWidth="1"/>
    <col min="4957" max="4957" width="4.7109375" style="126" bestFit="1" customWidth="1"/>
    <col min="4958" max="4960" width="11.7109375" style="126" customWidth="1"/>
    <col min="4961" max="4965" width="10.7109375" style="126" customWidth="1"/>
    <col min="4966" max="4966" width="13.85546875" style="126" bestFit="1" customWidth="1"/>
    <col min="4967" max="5211" width="9.140625" style="126"/>
    <col min="5212" max="5212" width="27.140625" style="126" customWidth="1"/>
    <col min="5213" max="5213" width="4.7109375" style="126" bestFit="1" customWidth="1"/>
    <col min="5214" max="5216" width="11.7109375" style="126" customWidth="1"/>
    <col min="5217" max="5221" width="10.7109375" style="126" customWidth="1"/>
    <col min="5222" max="5222" width="13.85546875" style="126" bestFit="1" customWidth="1"/>
    <col min="5223" max="5467" width="9.140625" style="126"/>
    <col min="5468" max="5468" width="27.140625" style="126" customWidth="1"/>
    <col min="5469" max="5469" width="4.7109375" style="126" bestFit="1" customWidth="1"/>
    <col min="5470" max="5472" width="11.7109375" style="126" customWidth="1"/>
    <col min="5473" max="5477" width="10.7109375" style="126" customWidth="1"/>
    <col min="5478" max="5478" width="13.85546875" style="126" bestFit="1" customWidth="1"/>
    <col min="5479" max="5723" width="9.140625" style="126"/>
    <col min="5724" max="5724" width="27.140625" style="126" customWidth="1"/>
    <col min="5725" max="5725" width="4.7109375" style="126" bestFit="1" customWidth="1"/>
    <col min="5726" max="5728" width="11.7109375" style="126" customWidth="1"/>
    <col min="5729" max="5733" width="10.7109375" style="126" customWidth="1"/>
    <col min="5734" max="5734" width="13.85546875" style="126" bestFit="1" customWidth="1"/>
    <col min="5735" max="5979" width="9.140625" style="126"/>
    <col min="5980" max="5980" width="27.140625" style="126" customWidth="1"/>
    <col min="5981" max="5981" width="4.7109375" style="126" bestFit="1" customWidth="1"/>
    <col min="5982" max="5984" width="11.7109375" style="126" customWidth="1"/>
    <col min="5985" max="5989" width="10.7109375" style="126" customWidth="1"/>
    <col min="5990" max="5990" width="13.85546875" style="126" bestFit="1" customWidth="1"/>
    <col min="5991" max="6235" width="9.140625" style="126"/>
    <col min="6236" max="6236" width="27.140625" style="126" customWidth="1"/>
    <col min="6237" max="6237" width="4.7109375" style="126" bestFit="1" customWidth="1"/>
    <col min="6238" max="6240" width="11.7109375" style="126" customWidth="1"/>
    <col min="6241" max="6245" width="10.7109375" style="126" customWidth="1"/>
    <col min="6246" max="6246" width="13.85546875" style="126" bestFit="1" customWidth="1"/>
    <col min="6247" max="6491" width="9.140625" style="126"/>
    <col min="6492" max="6492" width="27.140625" style="126" customWidth="1"/>
    <col min="6493" max="6493" width="4.7109375" style="126" bestFit="1" customWidth="1"/>
    <col min="6494" max="6496" width="11.7109375" style="126" customWidth="1"/>
    <col min="6497" max="6501" width="10.7109375" style="126" customWidth="1"/>
    <col min="6502" max="6502" width="13.85546875" style="126" bestFit="1" customWidth="1"/>
    <col min="6503" max="6747" width="9.140625" style="126"/>
    <col min="6748" max="6748" width="27.140625" style="126" customWidth="1"/>
    <col min="6749" max="6749" width="4.7109375" style="126" bestFit="1" customWidth="1"/>
    <col min="6750" max="6752" width="11.7109375" style="126" customWidth="1"/>
    <col min="6753" max="6757" width="10.7109375" style="126" customWidth="1"/>
    <col min="6758" max="6758" width="13.85546875" style="126" bestFit="1" customWidth="1"/>
    <col min="6759" max="7003" width="9.140625" style="126"/>
    <col min="7004" max="7004" width="27.140625" style="126" customWidth="1"/>
    <col min="7005" max="7005" width="4.7109375" style="126" bestFit="1" customWidth="1"/>
    <col min="7006" max="7008" width="11.7109375" style="126" customWidth="1"/>
    <col min="7009" max="7013" width="10.7109375" style="126" customWidth="1"/>
    <col min="7014" max="7014" width="13.85546875" style="126" bestFit="1" customWidth="1"/>
    <col min="7015" max="7259" width="9.140625" style="126"/>
    <col min="7260" max="7260" width="27.140625" style="126" customWidth="1"/>
    <col min="7261" max="7261" width="4.7109375" style="126" bestFit="1" customWidth="1"/>
    <col min="7262" max="7264" width="11.7109375" style="126" customWidth="1"/>
    <col min="7265" max="7269" width="10.7109375" style="126" customWidth="1"/>
    <col min="7270" max="7270" width="13.85546875" style="126" bestFit="1" customWidth="1"/>
    <col min="7271" max="7515" width="9.140625" style="126"/>
    <col min="7516" max="7516" width="27.140625" style="126" customWidth="1"/>
    <col min="7517" max="7517" width="4.7109375" style="126" bestFit="1" customWidth="1"/>
    <col min="7518" max="7520" width="11.7109375" style="126" customWidth="1"/>
    <col min="7521" max="7525" width="10.7109375" style="126" customWidth="1"/>
    <col min="7526" max="7526" width="13.85546875" style="126" bestFit="1" customWidth="1"/>
    <col min="7527" max="7771" width="9.140625" style="126"/>
    <col min="7772" max="7772" width="27.140625" style="126" customWidth="1"/>
    <col min="7773" max="7773" width="4.7109375" style="126" bestFit="1" customWidth="1"/>
    <col min="7774" max="7776" width="11.7109375" style="126" customWidth="1"/>
    <col min="7777" max="7781" width="10.7109375" style="126" customWidth="1"/>
    <col min="7782" max="7782" width="13.85546875" style="126" bestFit="1" customWidth="1"/>
    <col min="7783" max="8027" width="9.140625" style="126"/>
    <col min="8028" max="8028" width="27.140625" style="126" customWidth="1"/>
    <col min="8029" max="8029" width="4.7109375" style="126" bestFit="1" customWidth="1"/>
    <col min="8030" max="8032" width="11.7109375" style="126" customWidth="1"/>
    <col min="8033" max="8037" width="10.7109375" style="126" customWidth="1"/>
    <col min="8038" max="8038" width="13.85546875" style="126" bestFit="1" customWidth="1"/>
    <col min="8039" max="8283" width="9.140625" style="126"/>
    <col min="8284" max="8284" width="27.140625" style="126" customWidth="1"/>
    <col min="8285" max="8285" width="4.7109375" style="126" bestFit="1" customWidth="1"/>
    <col min="8286" max="8288" width="11.7109375" style="126" customWidth="1"/>
    <col min="8289" max="8293" width="10.7109375" style="126" customWidth="1"/>
    <col min="8294" max="8294" width="13.85546875" style="126" bestFit="1" customWidth="1"/>
    <col min="8295" max="8539" width="9.140625" style="126"/>
    <col min="8540" max="8540" width="27.140625" style="126" customWidth="1"/>
    <col min="8541" max="8541" width="4.7109375" style="126" bestFit="1" customWidth="1"/>
    <col min="8542" max="8544" width="11.7109375" style="126" customWidth="1"/>
    <col min="8545" max="8549" width="10.7109375" style="126" customWidth="1"/>
    <col min="8550" max="8550" width="13.85546875" style="126" bestFit="1" customWidth="1"/>
    <col min="8551" max="8795" width="9.140625" style="126"/>
    <col min="8796" max="8796" width="27.140625" style="126" customWidth="1"/>
    <col min="8797" max="8797" width="4.7109375" style="126" bestFit="1" customWidth="1"/>
    <col min="8798" max="8800" width="11.7109375" style="126" customWidth="1"/>
    <col min="8801" max="8805" width="10.7109375" style="126" customWidth="1"/>
    <col min="8806" max="8806" width="13.85546875" style="126" bestFit="1" customWidth="1"/>
    <col min="8807" max="9051" width="9.140625" style="126"/>
    <col min="9052" max="9052" width="27.140625" style="126" customWidth="1"/>
    <col min="9053" max="9053" width="4.7109375" style="126" bestFit="1" customWidth="1"/>
    <col min="9054" max="9056" width="11.7109375" style="126" customWidth="1"/>
    <col min="9057" max="9061" width="10.7109375" style="126" customWidth="1"/>
    <col min="9062" max="9062" width="13.85546875" style="126" bestFit="1" customWidth="1"/>
    <col min="9063" max="9307" width="9.140625" style="126"/>
    <col min="9308" max="9308" width="27.140625" style="126" customWidth="1"/>
    <col min="9309" max="9309" width="4.7109375" style="126" bestFit="1" customWidth="1"/>
    <col min="9310" max="9312" width="11.7109375" style="126" customWidth="1"/>
    <col min="9313" max="9317" width="10.7109375" style="126" customWidth="1"/>
    <col min="9318" max="9318" width="13.85546875" style="126" bestFit="1" customWidth="1"/>
    <col min="9319" max="9563" width="9.140625" style="126"/>
    <col min="9564" max="9564" width="27.140625" style="126" customWidth="1"/>
    <col min="9565" max="9565" width="4.7109375" style="126" bestFit="1" customWidth="1"/>
    <col min="9566" max="9568" width="11.7109375" style="126" customWidth="1"/>
    <col min="9569" max="9573" width="10.7109375" style="126" customWidth="1"/>
    <col min="9574" max="9574" width="13.85546875" style="126" bestFit="1" customWidth="1"/>
    <col min="9575" max="9819" width="9.140625" style="126"/>
    <col min="9820" max="9820" width="27.140625" style="126" customWidth="1"/>
    <col min="9821" max="9821" width="4.7109375" style="126" bestFit="1" customWidth="1"/>
    <col min="9822" max="9824" width="11.7109375" style="126" customWidth="1"/>
    <col min="9825" max="9829" width="10.7109375" style="126" customWidth="1"/>
    <col min="9830" max="9830" width="13.85546875" style="126" bestFit="1" customWidth="1"/>
    <col min="9831" max="10075" width="9.140625" style="126"/>
    <col min="10076" max="10076" width="27.140625" style="126" customWidth="1"/>
    <col min="10077" max="10077" width="4.7109375" style="126" bestFit="1" customWidth="1"/>
    <col min="10078" max="10080" width="11.7109375" style="126" customWidth="1"/>
    <col min="10081" max="10085" width="10.7109375" style="126" customWidth="1"/>
    <col min="10086" max="10086" width="13.85546875" style="126" bestFit="1" customWidth="1"/>
    <col min="10087" max="10331" width="9.140625" style="126"/>
    <col min="10332" max="10332" width="27.140625" style="126" customWidth="1"/>
    <col min="10333" max="10333" width="4.7109375" style="126" bestFit="1" customWidth="1"/>
    <col min="10334" max="10336" width="11.7109375" style="126" customWidth="1"/>
    <col min="10337" max="10341" width="10.7109375" style="126" customWidth="1"/>
    <col min="10342" max="10342" width="13.85546875" style="126" bestFit="1" customWidth="1"/>
    <col min="10343" max="10587" width="9.140625" style="126"/>
    <col min="10588" max="10588" width="27.140625" style="126" customWidth="1"/>
    <col min="10589" max="10589" width="4.7109375" style="126" bestFit="1" customWidth="1"/>
    <col min="10590" max="10592" width="11.7109375" style="126" customWidth="1"/>
    <col min="10593" max="10597" width="10.7109375" style="126" customWidth="1"/>
    <col min="10598" max="10598" width="13.85546875" style="126" bestFit="1" customWidth="1"/>
    <col min="10599" max="10843" width="9.140625" style="126"/>
    <col min="10844" max="10844" width="27.140625" style="126" customWidth="1"/>
    <col min="10845" max="10845" width="4.7109375" style="126" bestFit="1" customWidth="1"/>
    <col min="10846" max="10848" width="11.7109375" style="126" customWidth="1"/>
    <col min="10849" max="10853" width="10.7109375" style="126" customWidth="1"/>
    <col min="10854" max="10854" width="13.85546875" style="126" bestFit="1" customWidth="1"/>
    <col min="10855" max="11099" width="9.140625" style="126"/>
    <col min="11100" max="11100" width="27.140625" style="126" customWidth="1"/>
    <col min="11101" max="11101" width="4.7109375" style="126" bestFit="1" customWidth="1"/>
    <col min="11102" max="11104" width="11.7109375" style="126" customWidth="1"/>
    <col min="11105" max="11109" width="10.7109375" style="126" customWidth="1"/>
    <col min="11110" max="11110" width="13.85546875" style="126" bestFit="1" customWidth="1"/>
    <col min="11111" max="11355" width="9.140625" style="126"/>
    <col min="11356" max="11356" width="27.140625" style="126" customWidth="1"/>
    <col min="11357" max="11357" width="4.7109375" style="126" bestFit="1" customWidth="1"/>
    <col min="11358" max="11360" width="11.7109375" style="126" customWidth="1"/>
    <col min="11361" max="11365" width="10.7109375" style="126" customWidth="1"/>
    <col min="11366" max="11366" width="13.85546875" style="126" bestFit="1" customWidth="1"/>
    <col min="11367" max="11611" width="9.140625" style="126"/>
    <col min="11612" max="11612" width="27.140625" style="126" customWidth="1"/>
    <col min="11613" max="11613" width="4.7109375" style="126" bestFit="1" customWidth="1"/>
    <col min="11614" max="11616" width="11.7109375" style="126" customWidth="1"/>
    <col min="11617" max="11621" width="10.7109375" style="126" customWidth="1"/>
    <col min="11622" max="11622" width="13.85546875" style="126" bestFit="1" customWidth="1"/>
    <col min="11623" max="11867" width="9.140625" style="126"/>
    <col min="11868" max="11868" width="27.140625" style="126" customWidth="1"/>
    <col min="11869" max="11869" width="4.7109375" style="126" bestFit="1" customWidth="1"/>
    <col min="11870" max="11872" width="11.7109375" style="126" customWidth="1"/>
    <col min="11873" max="11877" width="10.7109375" style="126" customWidth="1"/>
    <col min="11878" max="11878" width="13.85546875" style="126" bestFit="1" customWidth="1"/>
    <col min="11879" max="12123" width="9.140625" style="126"/>
    <col min="12124" max="12124" width="27.140625" style="126" customWidth="1"/>
    <col min="12125" max="12125" width="4.7109375" style="126" bestFit="1" customWidth="1"/>
    <col min="12126" max="12128" width="11.7109375" style="126" customWidth="1"/>
    <col min="12129" max="12133" width="10.7109375" style="126" customWidth="1"/>
    <col min="12134" max="12134" width="13.85546875" style="126" bestFit="1" customWidth="1"/>
    <col min="12135" max="12379" width="9.140625" style="126"/>
    <col min="12380" max="12380" width="27.140625" style="126" customWidth="1"/>
    <col min="12381" max="12381" width="4.7109375" style="126" bestFit="1" customWidth="1"/>
    <col min="12382" max="12384" width="11.7109375" style="126" customWidth="1"/>
    <col min="12385" max="12389" width="10.7109375" style="126" customWidth="1"/>
    <col min="12390" max="12390" width="13.85546875" style="126" bestFit="1" customWidth="1"/>
    <col min="12391" max="12635" width="9.140625" style="126"/>
    <col min="12636" max="12636" width="27.140625" style="126" customWidth="1"/>
    <col min="12637" max="12637" width="4.7109375" style="126" bestFit="1" customWidth="1"/>
    <col min="12638" max="12640" width="11.7109375" style="126" customWidth="1"/>
    <col min="12641" max="12645" width="10.7109375" style="126" customWidth="1"/>
    <col min="12646" max="12646" width="13.85546875" style="126" bestFit="1" customWidth="1"/>
    <col min="12647" max="12891" width="9.140625" style="126"/>
    <col min="12892" max="12892" width="27.140625" style="126" customWidth="1"/>
    <col min="12893" max="12893" width="4.7109375" style="126" bestFit="1" customWidth="1"/>
    <col min="12894" max="12896" width="11.7109375" style="126" customWidth="1"/>
    <col min="12897" max="12901" width="10.7109375" style="126" customWidth="1"/>
    <col min="12902" max="12902" width="13.85546875" style="126" bestFit="1" customWidth="1"/>
    <col min="12903" max="13147" width="9.140625" style="126"/>
    <col min="13148" max="13148" width="27.140625" style="126" customWidth="1"/>
    <col min="13149" max="13149" width="4.7109375" style="126" bestFit="1" customWidth="1"/>
    <col min="13150" max="13152" width="11.7109375" style="126" customWidth="1"/>
    <col min="13153" max="13157" width="10.7109375" style="126" customWidth="1"/>
    <col min="13158" max="13158" width="13.85546875" style="126" bestFit="1" customWidth="1"/>
    <col min="13159" max="13403" width="9.140625" style="126"/>
    <col min="13404" max="13404" width="27.140625" style="126" customWidth="1"/>
    <col min="13405" max="13405" width="4.7109375" style="126" bestFit="1" customWidth="1"/>
    <col min="13406" max="13408" width="11.7109375" style="126" customWidth="1"/>
    <col min="13409" max="13413" width="10.7109375" style="126" customWidth="1"/>
    <col min="13414" max="13414" width="13.85546875" style="126" bestFit="1" customWidth="1"/>
    <col min="13415" max="16384" width="9.140625" style="126"/>
  </cols>
  <sheetData>
    <row r="1" spans="2:12" ht="13.5" thickBot="1" x14ac:dyDescent="0.25"/>
    <row r="2" spans="2:12" ht="13.5" thickBot="1" x14ac:dyDescent="0.25">
      <c r="B2" s="75" t="s">
        <v>57</v>
      </c>
      <c r="C2" s="76"/>
      <c r="D2" s="77">
        <v>2025</v>
      </c>
      <c r="E2" s="77">
        <f>D2+1</f>
        <v>2026</v>
      </c>
      <c r="F2" s="77">
        <f t="shared" ref="F2:K2" si="0">E2+1</f>
        <v>2027</v>
      </c>
      <c r="G2" s="77">
        <f t="shared" si="0"/>
        <v>2028</v>
      </c>
      <c r="H2" s="77">
        <f t="shared" si="0"/>
        <v>2029</v>
      </c>
      <c r="I2" s="77">
        <f t="shared" si="0"/>
        <v>2030</v>
      </c>
      <c r="J2" s="77">
        <f t="shared" si="0"/>
        <v>2031</v>
      </c>
      <c r="K2" s="77">
        <f t="shared" si="0"/>
        <v>2032</v>
      </c>
      <c r="L2" s="78" t="s">
        <v>58</v>
      </c>
    </row>
    <row r="3" spans="2:12" ht="13.5" thickBot="1" x14ac:dyDescent="0.25">
      <c r="B3" s="26"/>
      <c r="C3" s="4"/>
      <c r="D3" s="79">
        <v>0</v>
      </c>
      <c r="E3" s="79">
        <v>1</v>
      </c>
      <c r="F3" s="79">
        <v>2</v>
      </c>
      <c r="G3" s="79">
        <v>3</v>
      </c>
      <c r="H3" s="79">
        <v>4</v>
      </c>
      <c r="I3" s="79">
        <v>5</v>
      </c>
      <c r="J3" s="79">
        <v>6</v>
      </c>
      <c r="K3" s="79">
        <v>7</v>
      </c>
      <c r="L3" s="80"/>
    </row>
    <row r="4" spans="2:12" x14ac:dyDescent="0.2">
      <c r="B4" s="81" t="s">
        <v>53</v>
      </c>
      <c r="C4" s="82">
        <v>0.18</v>
      </c>
      <c r="D4" s="79"/>
      <c r="E4" s="79"/>
      <c r="F4" s="79"/>
      <c r="G4" s="79"/>
      <c r="H4" s="79"/>
      <c r="I4" s="79"/>
      <c r="J4" s="79"/>
      <c r="K4" s="79"/>
      <c r="L4" s="80"/>
    </row>
    <row r="5" spans="2:12" x14ac:dyDescent="0.2">
      <c r="B5" s="26" t="s">
        <v>59</v>
      </c>
      <c r="C5" s="83">
        <v>0.02</v>
      </c>
      <c r="D5" s="79"/>
      <c r="E5" s="79"/>
      <c r="F5" s="79"/>
      <c r="G5" s="79"/>
      <c r="H5" s="79"/>
      <c r="I5" s="79"/>
      <c r="J5" s="79"/>
      <c r="K5" s="79"/>
      <c r="L5" s="80"/>
    </row>
    <row r="6" spans="2:12" ht="13.5" thickBot="1" x14ac:dyDescent="0.25">
      <c r="B6" s="74" t="s">
        <v>60</v>
      </c>
      <c r="C6" s="84">
        <v>0.1</v>
      </c>
      <c r="D6" s="79"/>
      <c r="E6" s="28"/>
      <c r="F6" s="28"/>
      <c r="G6" s="28"/>
      <c r="H6" s="28"/>
      <c r="I6" s="28"/>
      <c r="J6" s="79"/>
      <c r="K6" s="79"/>
      <c r="L6" s="80"/>
    </row>
    <row r="7" spans="2:12" ht="12.75" customHeight="1" thickBot="1" x14ac:dyDescent="0.25">
      <c r="B7" s="26"/>
      <c r="C7" s="4"/>
      <c r="D7" s="79"/>
      <c r="E7" s="28"/>
      <c r="F7" s="28"/>
      <c r="G7" s="28"/>
      <c r="H7" s="28"/>
      <c r="I7" s="28"/>
      <c r="J7" s="79"/>
      <c r="K7" s="79"/>
      <c r="L7" s="80"/>
    </row>
    <row r="8" spans="2:12" ht="12.75" customHeight="1" x14ac:dyDescent="0.2">
      <c r="B8" s="67" t="s">
        <v>61</v>
      </c>
      <c r="C8" s="68"/>
      <c r="D8" s="85"/>
      <c r="E8" s="28"/>
      <c r="F8" s="28"/>
      <c r="G8" s="86"/>
      <c r="H8" s="28"/>
      <c r="I8" s="28"/>
      <c r="J8" s="79"/>
      <c r="K8" s="79"/>
      <c r="L8" s="80"/>
    </row>
    <row r="9" spans="2:12" ht="6.75" customHeight="1" x14ac:dyDescent="0.2">
      <c r="B9" s="26"/>
      <c r="C9" s="4"/>
      <c r="D9" s="87"/>
      <c r="E9" s="28"/>
      <c r="F9" s="28"/>
      <c r="G9" s="28"/>
      <c r="H9" s="28"/>
      <c r="I9" s="28"/>
      <c r="J9" s="79"/>
      <c r="K9" s="79"/>
      <c r="L9" s="80"/>
    </row>
    <row r="10" spans="2:12" x14ac:dyDescent="0.2">
      <c r="B10" s="70" t="s">
        <v>62</v>
      </c>
      <c r="C10" s="4"/>
      <c r="D10" s="88">
        <v>3952454.9860151601</v>
      </c>
      <c r="E10" s="89"/>
      <c r="F10" s="28"/>
      <c r="G10" s="90"/>
      <c r="H10" s="28"/>
      <c r="I10" s="28"/>
      <c r="J10" s="79"/>
      <c r="K10" s="79"/>
      <c r="L10" s="80"/>
    </row>
    <row r="11" spans="2:12" ht="6.75" customHeight="1" x14ac:dyDescent="0.2">
      <c r="B11" s="26"/>
      <c r="C11" s="4"/>
      <c r="D11" s="88"/>
      <c r="E11" s="89"/>
      <c r="F11" s="28"/>
      <c r="G11" s="28"/>
      <c r="H11" s="28"/>
      <c r="I11" s="28"/>
      <c r="J11" s="79"/>
      <c r="K11" s="79"/>
      <c r="L11" s="80"/>
    </row>
    <row r="12" spans="2:12" x14ac:dyDescent="0.2">
      <c r="B12" s="70" t="s">
        <v>63</v>
      </c>
      <c r="C12" s="4"/>
      <c r="D12" s="88">
        <v>12786508.6301705</v>
      </c>
      <c r="E12" s="89"/>
      <c r="F12" s="28"/>
      <c r="G12" s="90"/>
      <c r="H12" s="28"/>
      <c r="I12" s="28"/>
      <c r="J12" s="79"/>
      <c r="K12" s="79"/>
      <c r="L12" s="80"/>
    </row>
    <row r="13" spans="2:12" ht="6.75" customHeight="1" x14ac:dyDescent="0.2">
      <c r="B13" s="26"/>
      <c r="C13" s="4"/>
      <c r="D13" s="88"/>
      <c r="E13" s="89"/>
      <c r="F13" s="28"/>
      <c r="G13" s="28"/>
      <c r="H13" s="28"/>
      <c r="I13" s="28"/>
      <c r="J13" s="79"/>
      <c r="K13" s="79"/>
      <c r="L13" s="80"/>
    </row>
    <row r="14" spans="2:12" x14ac:dyDescent="0.2">
      <c r="B14" s="70" t="s">
        <v>64</v>
      </c>
      <c r="C14" s="4"/>
      <c r="D14" s="88">
        <v>19856744.6329806</v>
      </c>
      <c r="E14" s="89"/>
      <c r="F14" s="90"/>
      <c r="G14" s="90"/>
      <c r="H14" s="28"/>
      <c r="I14" s="28"/>
      <c r="J14" s="79"/>
      <c r="K14" s="79"/>
      <c r="L14" s="80"/>
    </row>
    <row r="15" spans="2:12" ht="6.75" customHeight="1" x14ac:dyDescent="0.2">
      <c r="B15" s="26"/>
      <c r="C15" s="4"/>
      <c r="D15" s="87"/>
      <c r="E15" s="28"/>
      <c r="F15" s="28"/>
      <c r="G15" s="28"/>
      <c r="H15" s="28"/>
      <c r="I15" s="28"/>
      <c r="J15" s="79"/>
      <c r="K15" s="79"/>
      <c r="L15" s="80"/>
    </row>
    <row r="16" spans="2:12" x14ac:dyDescent="0.2">
      <c r="B16" s="70" t="s">
        <v>65</v>
      </c>
      <c r="C16" s="4"/>
      <c r="D16" s="91">
        <v>2.7275637715806935</v>
      </c>
      <c r="E16" s="92"/>
      <c r="F16" s="92"/>
      <c r="G16" s="92"/>
      <c r="H16" s="28"/>
      <c r="I16" s="28"/>
      <c r="J16" s="79"/>
      <c r="K16" s="79"/>
      <c r="L16" s="80"/>
    </row>
    <row r="17" spans="2:15" ht="6.75" customHeight="1" x14ac:dyDescent="0.2">
      <c r="B17" s="26"/>
      <c r="C17" s="4"/>
      <c r="D17" s="87"/>
      <c r="E17" s="28"/>
      <c r="F17" s="28"/>
      <c r="G17" s="28"/>
      <c r="H17" s="28"/>
      <c r="I17" s="28"/>
      <c r="J17" s="79"/>
      <c r="K17" s="79"/>
      <c r="L17" s="80"/>
    </row>
    <row r="18" spans="2:15" ht="12" customHeight="1" x14ac:dyDescent="0.2">
      <c r="B18" s="70" t="s">
        <v>66</v>
      </c>
      <c r="C18" s="4"/>
      <c r="D18" s="93" t="s">
        <v>67</v>
      </c>
      <c r="E18" s="94"/>
      <c r="F18" s="94"/>
      <c r="G18" s="94"/>
      <c r="H18" s="28"/>
      <c r="I18" s="28"/>
      <c r="J18" s="79"/>
      <c r="K18" s="79"/>
      <c r="L18" s="80"/>
    </row>
    <row r="19" spans="2:15" ht="6.75" hidden="1" customHeight="1" x14ac:dyDescent="0.2">
      <c r="B19" s="26"/>
      <c r="C19" s="4"/>
      <c r="D19" s="87"/>
      <c r="E19" s="28"/>
      <c r="F19" s="28"/>
      <c r="G19" s="28"/>
      <c r="H19" s="28"/>
      <c r="I19" s="28"/>
      <c r="J19" s="79"/>
      <c r="K19" s="79"/>
      <c r="L19" s="80"/>
    </row>
    <row r="20" spans="2:15" hidden="1" x14ac:dyDescent="0.2">
      <c r="B20" s="70" t="s">
        <v>68</v>
      </c>
      <c r="C20" s="4"/>
      <c r="D20" s="91">
        <v>4.3740897601578386</v>
      </c>
      <c r="E20" s="92"/>
      <c r="F20" s="92"/>
      <c r="G20" s="92"/>
      <c r="H20" s="28"/>
      <c r="I20" s="28"/>
      <c r="J20" s="79"/>
      <c r="K20" s="79"/>
      <c r="L20" s="80"/>
    </row>
    <row r="21" spans="2:15" ht="6.75" hidden="1" customHeight="1" x14ac:dyDescent="0.2">
      <c r="B21" s="26"/>
      <c r="C21" s="4"/>
      <c r="D21" s="87"/>
      <c r="E21" s="28"/>
      <c r="F21" s="28"/>
      <c r="G21" s="28"/>
      <c r="H21" s="28"/>
      <c r="I21" s="28"/>
      <c r="J21" s="79"/>
      <c r="K21" s="79"/>
      <c r="L21" s="80"/>
    </row>
    <row r="22" spans="2:15" hidden="1" x14ac:dyDescent="0.2">
      <c r="B22" s="70" t="s">
        <v>69</v>
      </c>
      <c r="C22" s="4"/>
      <c r="D22" s="88">
        <v>31286312.77809523</v>
      </c>
      <c r="E22" s="89"/>
      <c r="F22" s="90"/>
      <c r="G22" s="90"/>
      <c r="H22" s="28"/>
      <c r="I22" s="28"/>
      <c r="J22" s="79"/>
      <c r="K22" s="79"/>
      <c r="L22" s="80"/>
    </row>
    <row r="23" spans="2:15" ht="6.75" hidden="1" customHeight="1" x14ac:dyDescent="0.2">
      <c r="B23" s="26"/>
      <c r="C23" s="4"/>
      <c r="D23" s="87"/>
      <c r="E23" s="28"/>
      <c r="F23" s="28"/>
      <c r="G23" s="28"/>
      <c r="H23" s="28"/>
      <c r="I23" s="28"/>
      <c r="J23" s="79"/>
      <c r="K23" s="79"/>
      <c r="L23" s="80"/>
    </row>
    <row r="24" spans="2:15" hidden="1" x14ac:dyDescent="0.2">
      <c r="B24" s="70" t="s">
        <v>70</v>
      </c>
      <c r="C24" s="4"/>
      <c r="D24" s="91">
        <v>25.303316634409441</v>
      </c>
      <c r="E24" s="92"/>
      <c r="F24" s="92"/>
      <c r="G24" s="92"/>
      <c r="H24" s="28"/>
      <c r="I24" s="28"/>
      <c r="J24" s="79"/>
      <c r="K24" s="79"/>
      <c r="L24" s="80"/>
    </row>
    <row r="25" spans="2:15" ht="6.75" customHeight="1" thickBot="1" x14ac:dyDescent="0.25">
      <c r="B25" s="74"/>
      <c r="C25" s="2"/>
      <c r="D25" s="95"/>
      <c r="E25" s="28"/>
      <c r="F25" s="28"/>
      <c r="G25" s="28"/>
      <c r="H25" s="28"/>
      <c r="I25" s="28"/>
      <c r="J25" s="79"/>
      <c r="K25" s="79"/>
      <c r="L25" s="80"/>
    </row>
    <row r="26" spans="2:15" ht="12.75" customHeight="1" thickBot="1" x14ac:dyDescent="0.25">
      <c r="B26" s="26"/>
      <c r="C26" s="4"/>
      <c r="D26" s="79"/>
      <c r="E26" s="28"/>
      <c r="F26" s="28"/>
      <c r="G26" s="28"/>
      <c r="H26" s="28"/>
      <c r="I26" s="28"/>
      <c r="J26" s="79"/>
      <c r="K26" s="79"/>
      <c r="L26" s="80"/>
    </row>
    <row r="27" spans="2:15" ht="16.5" thickBot="1" x14ac:dyDescent="0.3">
      <c r="B27" s="128" t="s">
        <v>69</v>
      </c>
      <c r="C27" s="129"/>
      <c r="D27" s="129"/>
      <c r="E27" s="129"/>
      <c r="F27" s="129"/>
      <c r="G27" s="130"/>
      <c r="H27" s="130"/>
      <c r="I27" s="130"/>
      <c r="J27" s="130"/>
      <c r="K27" s="130"/>
      <c r="L27" s="131"/>
    </row>
    <row r="28" spans="2:15" x14ac:dyDescent="0.2">
      <c r="B28" s="26" t="s">
        <v>71</v>
      </c>
      <c r="C28" s="96"/>
      <c r="D28" s="97">
        <v>0</v>
      </c>
      <c r="E28" s="97">
        <v>1464424.1594437403</v>
      </c>
      <c r="F28" s="97">
        <v>1431336.6981740058</v>
      </c>
      <c r="G28" s="97">
        <v>1884852.9815889723</v>
      </c>
      <c r="H28" s="97">
        <v>2205584.6032345202</v>
      </c>
      <c r="I28" s="97">
        <v>2533157.2728771144</v>
      </c>
      <c r="J28" s="97">
        <v>3029052.4795603324</v>
      </c>
      <c r="K28" s="97">
        <v>3760633.6808579657</v>
      </c>
      <c r="L28" s="98">
        <v>16309041.87573665</v>
      </c>
      <c r="O28" s="127"/>
    </row>
    <row r="29" spans="2:15" x14ac:dyDescent="0.2">
      <c r="B29" s="26" t="s">
        <v>72</v>
      </c>
      <c r="C29" s="97"/>
      <c r="D29" s="97">
        <v>131250</v>
      </c>
      <c r="E29" s="97">
        <v>469085.20897764142</v>
      </c>
      <c r="F29" s="97">
        <v>640287.64133266523</v>
      </c>
      <c r="G29" s="97">
        <v>643331.84866588982</v>
      </c>
      <c r="H29" s="97">
        <v>726114.76476893108</v>
      </c>
      <c r="I29" s="97">
        <v>823499.02276217774</v>
      </c>
      <c r="J29" s="97">
        <v>957385.59884840273</v>
      </c>
      <c r="K29" s="97">
        <v>1158091.637052916</v>
      </c>
      <c r="L29" s="98">
        <v>5549045.7224086234</v>
      </c>
    </row>
    <row r="30" spans="2:15" x14ac:dyDescent="0.2">
      <c r="B30" s="26" t="s">
        <v>73</v>
      </c>
      <c r="C30" s="97"/>
      <c r="D30" s="97">
        <v>15750</v>
      </c>
      <c r="E30" s="97">
        <v>56290.225077316965</v>
      </c>
      <c r="F30" s="97">
        <v>76834.516959919827</v>
      </c>
      <c r="G30" s="97">
        <v>77199.82183990677</v>
      </c>
      <c r="H30" s="97">
        <v>87133.771772271721</v>
      </c>
      <c r="I30" s="97">
        <v>98819.88273146133</v>
      </c>
      <c r="J30" s="97">
        <v>114886.27186180833</v>
      </c>
      <c r="K30" s="97">
        <v>138970.99644634992</v>
      </c>
      <c r="L30" s="98">
        <v>665885.48668903473</v>
      </c>
    </row>
    <row r="31" spans="2:15" ht="6.75" customHeight="1" x14ac:dyDescent="0.2">
      <c r="B31" s="26"/>
      <c r="C31" s="97"/>
      <c r="D31" s="4"/>
      <c r="E31" s="4"/>
      <c r="F31" s="4"/>
      <c r="G31" s="4"/>
      <c r="H31" s="4"/>
      <c r="I31" s="4"/>
      <c r="J31" s="4"/>
      <c r="K31" s="4"/>
      <c r="L31" s="99"/>
    </row>
    <row r="32" spans="2:15" ht="13.5" thickBot="1" x14ac:dyDescent="0.25">
      <c r="B32" s="100" t="s">
        <v>74</v>
      </c>
      <c r="C32" s="101"/>
      <c r="D32" s="106">
        <v>-15750</v>
      </c>
      <c r="E32" s="106">
        <v>1408133.9343664234</v>
      </c>
      <c r="F32" s="106">
        <v>1354502.181214086</v>
      </c>
      <c r="G32" s="106">
        <v>1807653.1597490655</v>
      </c>
      <c r="H32" s="106">
        <v>2118450.8314622482</v>
      </c>
      <c r="I32" s="106">
        <v>2434337.3901456529</v>
      </c>
      <c r="J32" s="106">
        <v>2914166.207698524</v>
      </c>
      <c r="K32" s="106">
        <v>3621662.6844116156</v>
      </c>
      <c r="L32" s="102">
        <v>15643156.389047615</v>
      </c>
    </row>
    <row r="33" spans="2:12" ht="6.75" customHeight="1" thickTop="1" x14ac:dyDescent="0.2">
      <c r="B33" s="26"/>
      <c r="C33" s="97"/>
      <c r="D33" s="4"/>
      <c r="E33" s="4"/>
      <c r="F33" s="4"/>
      <c r="G33" s="4"/>
      <c r="H33" s="4"/>
      <c r="I33" s="4"/>
      <c r="J33" s="4"/>
      <c r="K33" s="4"/>
      <c r="L33" s="99"/>
    </row>
    <row r="34" spans="2:12" ht="13.5" thickBot="1" x14ac:dyDescent="0.25">
      <c r="B34" s="100" t="s">
        <v>75</v>
      </c>
      <c r="C34" s="101"/>
      <c r="D34" s="106">
        <v>-15750</v>
      </c>
      <c r="E34" s="106">
        <v>1257262.4413985922</v>
      </c>
      <c r="F34" s="106">
        <v>1079800.8459933719</v>
      </c>
      <c r="G34" s="106">
        <v>1286651.814006885</v>
      </c>
      <c r="H34" s="106">
        <v>1346313.8016060048</v>
      </c>
      <c r="I34" s="106">
        <v>1381308.4110485688</v>
      </c>
      <c r="J34" s="106">
        <v>1476407.2931033641</v>
      </c>
      <c r="K34" s="106">
        <v>1638256.2735085015</v>
      </c>
      <c r="L34" s="107">
        <v>9450250.8806652892</v>
      </c>
    </row>
    <row r="35" spans="2:12" ht="13.5" thickTop="1" x14ac:dyDescent="0.2">
      <c r="B35" s="26"/>
      <c r="C35" s="4"/>
      <c r="D35" s="4"/>
      <c r="E35" s="4"/>
      <c r="F35" s="4"/>
      <c r="G35" s="4"/>
      <c r="H35" s="4"/>
      <c r="I35" s="4"/>
      <c r="J35" s="4"/>
      <c r="K35" s="4"/>
      <c r="L35" s="99"/>
    </row>
    <row r="36" spans="2:12" ht="13.5" thickBot="1" x14ac:dyDescent="0.25">
      <c r="B36" s="26"/>
      <c r="C36" s="4"/>
      <c r="D36" s="106"/>
      <c r="E36" s="106"/>
      <c r="F36" s="106"/>
      <c r="G36" s="106"/>
      <c r="H36" s="106"/>
      <c r="I36" s="106"/>
      <c r="J36" s="106"/>
      <c r="K36" s="106"/>
      <c r="L36" s="102"/>
    </row>
    <row r="37" spans="2:12" ht="17.25" thickTop="1" thickBot="1" x14ac:dyDescent="0.3">
      <c r="B37" s="128" t="s">
        <v>76</v>
      </c>
      <c r="C37" s="129"/>
      <c r="D37" s="129"/>
      <c r="E37" s="129"/>
      <c r="F37" s="129"/>
      <c r="G37" s="130"/>
      <c r="H37" s="130"/>
      <c r="I37" s="130"/>
      <c r="J37" s="130"/>
      <c r="K37" s="130"/>
      <c r="L37" s="131"/>
    </row>
    <row r="38" spans="2:12" x14ac:dyDescent="0.2">
      <c r="B38" s="26" t="s">
        <v>71</v>
      </c>
      <c r="C38" s="96"/>
      <c r="D38" s="127">
        <v>0</v>
      </c>
      <c r="E38" s="127">
        <v>1464424.1594437403</v>
      </c>
      <c r="F38" s="127">
        <v>1431336.6981740058</v>
      </c>
      <c r="G38" s="127">
        <v>1884852.9815889723</v>
      </c>
      <c r="H38" s="127">
        <v>2205584.6032345202</v>
      </c>
      <c r="I38" s="127">
        <v>2533157.2728771144</v>
      </c>
      <c r="J38" s="127">
        <v>3029052.4795603324</v>
      </c>
      <c r="K38" s="127">
        <v>3760633.6808579657</v>
      </c>
      <c r="L38" s="98">
        <v>32618083.7514733</v>
      </c>
    </row>
    <row r="39" spans="2:12" x14ac:dyDescent="0.2">
      <c r="B39" s="26" t="s">
        <v>72</v>
      </c>
      <c r="C39" s="97"/>
      <c r="D39" s="127">
        <v>131250</v>
      </c>
      <c r="E39" s="127">
        <v>469085.20897764142</v>
      </c>
      <c r="F39" s="127">
        <v>640287.64133266523</v>
      </c>
      <c r="G39" s="127">
        <v>643331.84866588982</v>
      </c>
      <c r="H39" s="127">
        <v>726114.76476893108</v>
      </c>
      <c r="I39" s="127">
        <v>823499.02276217774</v>
      </c>
      <c r="J39" s="127">
        <v>957385.59884840273</v>
      </c>
      <c r="K39" s="127">
        <v>1158091.637052916</v>
      </c>
      <c r="L39" s="98">
        <v>11098091.444817247</v>
      </c>
    </row>
    <row r="40" spans="2:12" x14ac:dyDescent="0.2">
      <c r="B40" s="26" t="s">
        <v>77</v>
      </c>
      <c r="C40" s="4"/>
      <c r="D40" s="127">
        <v>131250</v>
      </c>
      <c r="E40" s="127">
        <v>418826.07944432268</v>
      </c>
      <c r="F40" s="127">
        <v>510433.38754198432</v>
      </c>
      <c r="G40" s="127">
        <v>457910.9026696668</v>
      </c>
      <c r="H40" s="127">
        <v>461459.06000732706</v>
      </c>
      <c r="I40" s="127">
        <v>467275.46117328171</v>
      </c>
      <c r="J40" s="127">
        <v>485041.33934358682</v>
      </c>
      <c r="K40" s="127">
        <v>523861.84330910497</v>
      </c>
      <c r="L40" s="98">
        <v>6912116.1469785487</v>
      </c>
    </row>
    <row r="41" spans="2:12" x14ac:dyDescent="0.2">
      <c r="B41" s="26" t="s">
        <v>78</v>
      </c>
      <c r="C41" s="4"/>
      <c r="D41" s="127">
        <v>0</v>
      </c>
      <c r="E41" s="127">
        <v>1307521.5709319108</v>
      </c>
      <c r="F41" s="127">
        <v>1141052.85249841</v>
      </c>
      <c r="G41" s="127">
        <v>1341601.1223272451</v>
      </c>
      <c r="H41" s="127">
        <v>1401688.8888068842</v>
      </c>
      <c r="I41" s="127">
        <v>1437381.4663893627</v>
      </c>
      <c r="J41" s="127">
        <v>1534612.2538245944</v>
      </c>
      <c r="K41" s="127">
        <v>1701119.6947055941</v>
      </c>
      <c r="L41" s="98">
        <v>19729955.698968001</v>
      </c>
    </row>
    <row r="42" spans="2:12" ht="6.75" customHeight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99"/>
    </row>
    <row r="43" spans="2:12" ht="13.5" thickBot="1" x14ac:dyDescent="0.25">
      <c r="B43" s="100" t="s">
        <v>79</v>
      </c>
      <c r="C43" s="103"/>
      <c r="D43" s="104">
        <v>0</v>
      </c>
      <c r="E43" s="104">
        <v>3.1218723835599365</v>
      </c>
      <c r="F43" s="104">
        <v>2.2354588871884009</v>
      </c>
      <c r="G43" s="104">
        <v>2.9298300488273483</v>
      </c>
      <c r="H43" s="104">
        <v>3.037515156349142</v>
      </c>
      <c r="I43" s="104">
        <v>3.076090199087798</v>
      </c>
      <c r="J43" s="104">
        <v>3.1638793013012179</v>
      </c>
      <c r="K43" s="104">
        <v>3.2472677986242409</v>
      </c>
      <c r="L43" s="105">
        <v>2.9390714532908073</v>
      </c>
    </row>
    <row r="44" spans="2:12" ht="6.75" customHeight="1" thickTop="1" x14ac:dyDescent="0.2">
      <c r="B44" s="26"/>
      <c r="C44" s="4"/>
      <c r="D44" s="4"/>
      <c r="E44" s="4"/>
      <c r="F44" s="4"/>
      <c r="G44" s="4"/>
      <c r="H44" s="4"/>
      <c r="I44" s="4"/>
      <c r="J44" s="4"/>
      <c r="K44" s="4"/>
      <c r="L44" s="99"/>
    </row>
    <row r="45" spans="2:12" ht="13.5" thickBot="1" x14ac:dyDescent="0.25">
      <c r="B45" s="100" t="s">
        <v>80</v>
      </c>
      <c r="C45" s="103"/>
      <c r="D45" s="104">
        <v>0</v>
      </c>
      <c r="E45" s="104">
        <v>3.1218723835599365</v>
      </c>
      <c r="F45" s="104">
        <v>2.6102683663186483</v>
      </c>
      <c r="G45" s="104">
        <v>2.7275637715806935</v>
      </c>
      <c r="H45" s="104">
        <v>2.818357102895316</v>
      </c>
      <c r="I45" s="104">
        <v>2.8826279943054471</v>
      </c>
      <c r="J45" s="104">
        <v>2.9458403549717063</v>
      </c>
      <c r="K45" s="104">
        <v>3.0102725741911209</v>
      </c>
      <c r="L45" s="105">
        <v>2.854401644797655</v>
      </c>
    </row>
    <row r="46" spans="2:12" ht="13.5" thickTop="1" x14ac:dyDescent="0.2">
      <c r="B46" s="26"/>
      <c r="C46" s="4"/>
      <c r="D46" s="4"/>
      <c r="E46" s="4"/>
      <c r="F46" s="4"/>
      <c r="G46" s="4"/>
      <c r="H46" s="4"/>
      <c r="I46" s="4"/>
      <c r="J46" s="4"/>
      <c r="K46" s="4"/>
      <c r="L46" s="99"/>
    </row>
    <row r="47" spans="2:12" ht="13.5" thickBot="1" x14ac:dyDescent="0.25">
      <c r="B47" s="26"/>
      <c r="C47" s="4"/>
      <c r="D47" s="4"/>
      <c r="E47" s="4"/>
      <c r="F47" s="4"/>
      <c r="G47" s="4"/>
      <c r="H47" s="4"/>
      <c r="I47" s="4"/>
      <c r="J47" s="4"/>
      <c r="K47" s="4"/>
      <c r="L47" s="99"/>
    </row>
    <row r="48" spans="2:12" ht="16.5" thickBot="1" x14ac:dyDescent="0.3">
      <c r="B48" s="128" t="s">
        <v>81</v>
      </c>
      <c r="C48" s="129"/>
      <c r="D48" s="129"/>
      <c r="E48" s="129"/>
      <c r="F48" s="129"/>
      <c r="G48" s="130"/>
      <c r="H48" s="130"/>
      <c r="I48" s="130"/>
      <c r="J48" s="130"/>
      <c r="K48" s="130"/>
      <c r="L48" s="131"/>
    </row>
    <row r="49" spans="2:12" x14ac:dyDescent="0.2">
      <c r="B49" s="26" t="s">
        <v>82</v>
      </c>
      <c r="C49" s="96"/>
      <c r="D49" s="97">
        <v>-525000</v>
      </c>
      <c r="E49" s="97">
        <v>1877238.8240865308</v>
      </c>
      <c r="F49" s="97">
        <v>2394933.4365740446</v>
      </c>
      <c r="G49" s="97">
        <v>2573795.9720032448</v>
      </c>
      <c r="H49" s="97">
        <v>2690621.7905575964</v>
      </c>
      <c r="I49" s="97">
        <v>2754404.1479833489</v>
      </c>
      <c r="J49" s="97">
        <v>2905363.2837467194</v>
      </c>
      <c r="K49" s="97">
        <v>3185387.1780290692</v>
      </c>
      <c r="L49" s="98">
        <v>17856744.632980552</v>
      </c>
    </row>
    <row r="50" spans="2:12" x14ac:dyDescent="0.2">
      <c r="B50" s="26" t="s">
        <v>83</v>
      </c>
      <c r="C50" s="4"/>
      <c r="D50" s="97">
        <v>-6008333.333333334</v>
      </c>
      <c r="E50" s="97">
        <v>21483955.431212522</v>
      </c>
      <c r="F50" s="97">
        <v>27408682.663014069</v>
      </c>
      <c r="G50" s="97">
        <v>29455665.012926023</v>
      </c>
      <c r="H50" s="97">
        <v>30792671.603048053</v>
      </c>
      <c r="I50" s="97">
        <v>31522625.24914277</v>
      </c>
      <c r="J50" s="97">
        <v>33250268.691768017</v>
      </c>
      <c r="K50" s="97">
        <v>36454986.592999347</v>
      </c>
      <c r="L50" s="98">
        <v>204360521.91077748</v>
      </c>
    </row>
    <row r="51" spans="2:12" x14ac:dyDescent="0.2">
      <c r="B51" s="26" t="s">
        <v>84</v>
      </c>
      <c r="C51" s="97"/>
      <c r="D51" s="97">
        <v>525000</v>
      </c>
      <c r="E51" s="97">
        <v>385044.64285714284</v>
      </c>
      <c r="F51" s="97">
        <v>247462.26615646252</v>
      </c>
      <c r="G51" s="97">
        <v>115664.29026967927</v>
      </c>
      <c r="H51" s="97">
        <v>103271.68774078507</v>
      </c>
      <c r="I51" s="97">
        <v>92206.864054272373</v>
      </c>
      <c r="J51" s="97">
        <v>82327.557191314612</v>
      </c>
      <c r="K51" s="97">
        <v>73506.74749224518</v>
      </c>
      <c r="L51" s="98">
        <v>1624484.0557619019</v>
      </c>
    </row>
    <row r="52" spans="2:12" ht="6.75" customHeight="1" x14ac:dyDescent="0.2">
      <c r="B52" s="26"/>
      <c r="C52" s="4"/>
      <c r="D52" s="4"/>
      <c r="E52" s="4"/>
      <c r="F52" s="4"/>
      <c r="G52" s="4"/>
      <c r="H52" s="4"/>
      <c r="I52" s="4"/>
      <c r="J52" s="4"/>
      <c r="K52" s="4"/>
      <c r="L52" s="99"/>
    </row>
    <row r="53" spans="2:12" ht="13.5" thickBot="1" x14ac:dyDescent="0.25">
      <c r="B53" s="100" t="s">
        <v>85</v>
      </c>
      <c r="C53" s="103"/>
      <c r="D53" s="106">
        <v>-525000</v>
      </c>
      <c r="E53" s="106">
        <v>1352238.8240865308</v>
      </c>
      <c r="F53" s="106">
        <v>3747172.2606605757</v>
      </c>
      <c r="G53" s="106">
        <v>6320968.2326638205</v>
      </c>
      <c r="H53" s="106">
        <v>9011590.0232214164</v>
      </c>
      <c r="I53" s="106">
        <v>11765994.171204764</v>
      </c>
      <c r="J53" s="106">
        <v>14671357.454951484</v>
      </c>
      <c r="K53" s="106">
        <v>17856744.632980552</v>
      </c>
      <c r="L53" s="102">
        <v>17856744.632980552</v>
      </c>
    </row>
    <row r="54" spans="2:12" ht="6.75" customHeight="1" thickTop="1" x14ac:dyDescent="0.2">
      <c r="B54" s="26"/>
      <c r="C54" s="4"/>
      <c r="D54" s="4"/>
      <c r="E54" s="4"/>
      <c r="F54" s="4"/>
      <c r="G54" s="4"/>
      <c r="H54" s="4"/>
      <c r="I54" s="4"/>
      <c r="J54" s="4"/>
      <c r="K54" s="4"/>
      <c r="L54" s="99"/>
    </row>
    <row r="55" spans="2:12" ht="13.5" thickBot="1" x14ac:dyDescent="0.25">
      <c r="B55" s="100" t="s">
        <v>86</v>
      </c>
      <c r="C55" s="103"/>
      <c r="D55" s="106">
        <v>-6533333.333333334</v>
      </c>
      <c r="E55" s="106">
        <v>22836194.255299054</v>
      </c>
      <c r="F55" s="106">
        <v>31155854.923674643</v>
      </c>
      <c r="G55" s="106">
        <v>35776633.245589845</v>
      </c>
      <c r="H55" s="106">
        <v>39804261.626269467</v>
      </c>
      <c r="I55" s="106">
        <v>43288619.420347534</v>
      </c>
      <c r="J55" s="106">
        <v>47921626.1467195</v>
      </c>
      <c r="K55" s="106">
        <v>54311731.225979894</v>
      </c>
      <c r="L55" s="107">
        <v>54311731.225979894</v>
      </c>
    </row>
    <row r="56" spans="2:12" ht="6.75" customHeight="1" thickTop="1" x14ac:dyDescent="0.2">
      <c r="B56" s="26"/>
      <c r="C56" s="4"/>
      <c r="D56" s="4"/>
      <c r="E56" s="4"/>
      <c r="F56" s="4"/>
      <c r="G56" s="4"/>
      <c r="H56" s="4"/>
      <c r="I56" s="4"/>
      <c r="J56" s="4"/>
      <c r="K56" s="4"/>
      <c r="L56" s="99"/>
    </row>
    <row r="57" spans="2:12" ht="13.5" thickBot="1" x14ac:dyDescent="0.25">
      <c r="B57" s="100" t="s">
        <v>87</v>
      </c>
      <c r="C57" s="103"/>
      <c r="D57" s="106">
        <v>0</v>
      </c>
      <c r="E57" s="106">
        <v>1737283.4669436738</v>
      </c>
      <c r="F57" s="106">
        <v>3994634.5268170382</v>
      </c>
      <c r="G57" s="106">
        <v>6436632.5229334999</v>
      </c>
      <c r="H57" s="106">
        <v>9114861.7109622024</v>
      </c>
      <c r="I57" s="106">
        <v>11858201.035259036</v>
      </c>
      <c r="J57" s="106">
        <v>14753685.012142798</v>
      </c>
      <c r="K57" s="106">
        <v>17930251.380472798</v>
      </c>
      <c r="L57" s="102">
        <v>17930251.380472798</v>
      </c>
    </row>
    <row r="58" spans="2:12" ht="13.5" thickTop="1" x14ac:dyDescent="0.2">
      <c r="B58" s="26"/>
      <c r="C58" s="4"/>
      <c r="D58" s="4"/>
      <c r="E58" s="4"/>
      <c r="F58" s="4"/>
      <c r="G58" s="4"/>
      <c r="H58" s="4"/>
      <c r="I58" s="4"/>
      <c r="J58" s="4"/>
      <c r="K58" s="4"/>
      <c r="L58" s="99"/>
    </row>
    <row r="59" spans="2:12" ht="13.5" thickBot="1" x14ac:dyDescent="0.25">
      <c r="B59" s="26"/>
      <c r="C59" s="4"/>
      <c r="D59" s="4"/>
      <c r="E59" s="4"/>
      <c r="F59" s="4"/>
      <c r="G59" s="4"/>
      <c r="H59" s="4"/>
      <c r="I59" s="4"/>
      <c r="J59" s="4"/>
      <c r="K59" s="4"/>
      <c r="L59" s="99"/>
    </row>
    <row r="60" spans="2:12" ht="16.5" thickBot="1" x14ac:dyDescent="0.3">
      <c r="B60" s="128" t="s">
        <v>68</v>
      </c>
      <c r="C60" s="129"/>
      <c r="D60" s="129"/>
      <c r="E60" s="129"/>
      <c r="F60" s="129"/>
      <c r="G60" s="130"/>
      <c r="H60" s="130"/>
      <c r="I60" s="130"/>
      <c r="J60" s="130"/>
      <c r="K60" s="130"/>
      <c r="L60" s="131"/>
    </row>
    <row r="61" spans="2:12" x14ac:dyDescent="0.2">
      <c r="B61" s="108" t="s">
        <v>88</v>
      </c>
      <c r="C61" s="96"/>
      <c r="D61" s="97"/>
      <c r="E61" s="97"/>
      <c r="F61" s="97"/>
      <c r="G61" s="97"/>
      <c r="H61" s="97"/>
      <c r="I61" s="97"/>
      <c r="J61" s="97"/>
      <c r="K61" s="97"/>
      <c r="L61" s="98"/>
    </row>
    <row r="62" spans="2:12" outlineLevel="1" x14ac:dyDescent="0.2">
      <c r="B62" s="109" t="s">
        <v>89</v>
      </c>
      <c r="C62" s="97"/>
      <c r="D62" s="97">
        <v>-15750</v>
      </c>
      <c r="E62" s="97">
        <v>63075.224489307446</v>
      </c>
      <c r="F62" s="97">
        <v>90126.135085154456</v>
      </c>
      <c r="G62" s="97">
        <v>108479.94082063726</v>
      </c>
      <c r="H62" s="97">
        <v>127012.36433640732</v>
      </c>
      <c r="I62" s="97">
        <v>145626.03727110114</v>
      </c>
      <c r="J62" s="97">
        <v>172040.15874479868</v>
      </c>
      <c r="K62" s="97">
        <v>211256.2862957576</v>
      </c>
      <c r="L62" s="98">
        <v>901866.14704316389</v>
      </c>
    </row>
    <row r="63" spans="2:12" outlineLevel="1" x14ac:dyDescent="0.2">
      <c r="B63" s="109" t="s">
        <v>90</v>
      </c>
      <c r="C63" s="4"/>
      <c r="D63" s="110">
        <v>0.09</v>
      </c>
      <c r="E63" s="110">
        <v>0.1008</v>
      </c>
      <c r="F63" s="110">
        <v>0.11289600000000001</v>
      </c>
      <c r="G63" s="110">
        <v>0.12644352000000003</v>
      </c>
      <c r="H63" s="110">
        <v>0.14161674240000002</v>
      </c>
      <c r="I63" s="110">
        <v>0.15861075148800005</v>
      </c>
      <c r="J63" s="110">
        <v>0.17764404166656006</v>
      </c>
      <c r="K63" s="110">
        <v>0.19896132666654728</v>
      </c>
      <c r="L63" s="99"/>
    </row>
    <row r="64" spans="2:12" ht="6.75" customHeight="1" outlineLevel="1" x14ac:dyDescent="0.2">
      <c r="B64" s="109"/>
      <c r="C64" s="4"/>
      <c r="D64" s="111"/>
      <c r="E64" s="111"/>
      <c r="F64" s="111"/>
      <c r="G64" s="111"/>
      <c r="H64" s="111"/>
      <c r="I64" s="111"/>
      <c r="J64" s="111"/>
      <c r="K64" s="111"/>
      <c r="L64" s="112"/>
    </row>
    <row r="65" spans="2:12" x14ac:dyDescent="0.2">
      <c r="B65" s="109" t="s">
        <v>91</v>
      </c>
      <c r="C65" s="4"/>
      <c r="D65" s="97">
        <v>-525000</v>
      </c>
      <c r="E65" s="97">
        <v>1352238.8240865308</v>
      </c>
      <c r="F65" s="97">
        <v>3747172.2606605757</v>
      </c>
      <c r="G65" s="97">
        <v>6320968.2326638205</v>
      </c>
      <c r="H65" s="97">
        <v>9011590.0232214164</v>
      </c>
      <c r="I65" s="97">
        <v>11765994.171204764</v>
      </c>
      <c r="J65" s="97">
        <v>14671357.454951484</v>
      </c>
      <c r="K65" s="97">
        <v>17856744.632980552</v>
      </c>
      <c r="L65" s="98">
        <v>17856744.632980552</v>
      </c>
    </row>
    <row r="66" spans="2:12" x14ac:dyDescent="0.2">
      <c r="B66" s="113" t="s">
        <v>92</v>
      </c>
      <c r="C66" s="9"/>
      <c r="D66" s="114">
        <v>-175000</v>
      </c>
      <c r="E66" s="114">
        <v>625746.27469551039</v>
      </c>
      <c r="F66" s="114">
        <v>798311.14552468155</v>
      </c>
      <c r="G66" s="114">
        <v>857931.99066774826</v>
      </c>
      <c r="H66" s="114">
        <v>896873.93018586549</v>
      </c>
      <c r="I66" s="114">
        <v>918134.71599444957</v>
      </c>
      <c r="J66" s="114">
        <v>968454.42791557324</v>
      </c>
      <c r="K66" s="114">
        <v>1061795.7260096897</v>
      </c>
      <c r="L66" s="115">
        <v>5952248.2109935191</v>
      </c>
    </row>
    <row r="67" spans="2:12" x14ac:dyDescent="0.2">
      <c r="B67" s="109" t="s">
        <v>93</v>
      </c>
      <c r="C67" s="4"/>
      <c r="D67" s="97">
        <v>-700000</v>
      </c>
      <c r="E67" s="97">
        <v>1977985.0987820411</v>
      </c>
      <c r="F67" s="97">
        <v>4545483.4061852572</v>
      </c>
      <c r="G67" s="97">
        <v>7178900.2233315688</v>
      </c>
      <c r="H67" s="97">
        <v>9908463.953407282</v>
      </c>
      <c r="I67" s="97">
        <v>12684128.887199214</v>
      </c>
      <c r="J67" s="97">
        <v>15639811.882867057</v>
      </c>
      <c r="K67" s="97">
        <v>18918540.358990241</v>
      </c>
      <c r="L67" s="98">
        <v>23808992.843974069</v>
      </c>
    </row>
    <row r="68" spans="2:12" x14ac:dyDescent="0.2">
      <c r="B68" s="26"/>
      <c r="C68" s="4"/>
      <c r="D68" s="4"/>
      <c r="E68" s="4"/>
      <c r="F68" s="4"/>
      <c r="G68" s="4"/>
      <c r="H68" s="4"/>
      <c r="I68" s="4"/>
      <c r="J68" s="4"/>
      <c r="K68" s="4"/>
      <c r="L68" s="99"/>
    </row>
    <row r="69" spans="2:12" x14ac:dyDescent="0.2">
      <c r="B69" s="116" t="s">
        <v>94</v>
      </c>
      <c r="C69" s="117"/>
      <c r="D69" s="117"/>
      <c r="E69" s="4"/>
      <c r="F69" s="4"/>
      <c r="G69" s="4"/>
      <c r="H69" s="4"/>
      <c r="I69" s="4"/>
      <c r="J69" s="4"/>
      <c r="K69" s="4"/>
      <c r="L69" s="99"/>
    </row>
    <row r="70" spans="2:12" x14ac:dyDescent="0.2">
      <c r="B70" s="109" t="s">
        <v>91</v>
      </c>
      <c r="C70" s="4"/>
      <c r="D70" s="97">
        <v>-525000</v>
      </c>
      <c r="E70" s="97">
        <v>1352238.8240865308</v>
      </c>
      <c r="F70" s="97">
        <v>3747172.2606605757</v>
      </c>
      <c r="G70" s="97">
        <v>6320968.2326638205</v>
      </c>
      <c r="H70" s="97">
        <v>9011590.0232214164</v>
      </c>
      <c r="I70" s="97">
        <v>11765994.171204764</v>
      </c>
      <c r="J70" s="97">
        <v>14671357.454951484</v>
      </c>
      <c r="K70" s="97">
        <v>17856744.632980552</v>
      </c>
      <c r="L70" s="98">
        <v>17856744.632980552</v>
      </c>
    </row>
    <row r="71" spans="2:12" x14ac:dyDescent="0.2">
      <c r="B71" s="113" t="s">
        <v>92</v>
      </c>
      <c r="C71" s="9"/>
      <c r="D71" s="114">
        <v>525000</v>
      </c>
      <c r="E71" s="114">
        <v>478125</v>
      </c>
      <c r="F71" s="114">
        <v>370833.33333333331</v>
      </c>
      <c r="G71" s="114">
        <v>236458.33333333331</v>
      </c>
      <c r="H71" s="114">
        <v>162500</v>
      </c>
      <c r="I71" s="114">
        <v>162500</v>
      </c>
      <c r="J71" s="114">
        <v>162500</v>
      </c>
      <c r="K71" s="114">
        <v>162500</v>
      </c>
      <c r="L71" s="115">
        <v>2260416.6666666665</v>
      </c>
    </row>
    <row r="72" spans="2:12" x14ac:dyDescent="0.2">
      <c r="B72" s="109" t="s">
        <v>93</v>
      </c>
      <c r="C72" s="4"/>
      <c r="D72" s="97">
        <v>0</v>
      </c>
      <c r="E72" s="97">
        <v>1830363.8240865308</v>
      </c>
      <c r="F72" s="97">
        <v>4118005.5939939092</v>
      </c>
      <c r="G72" s="97">
        <v>6557426.5659971535</v>
      </c>
      <c r="H72" s="97">
        <v>9174090.0232214164</v>
      </c>
      <c r="I72" s="97">
        <v>11928494.171204764</v>
      </c>
      <c r="J72" s="97">
        <v>14833857.454951484</v>
      </c>
      <c r="K72" s="97">
        <v>18019244.632980552</v>
      </c>
      <c r="L72" s="98">
        <v>20117161.299647219</v>
      </c>
    </row>
    <row r="73" spans="2:12" outlineLevel="1" x14ac:dyDescent="0.2">
      <c r="B73" s="26"/>
      <c r="C73" s="4"/>
      <c r="D73" s="4"/>
      <c r="E73" s="4"/>
      <c r="F73" s="4"/>
      <c r="G73" s="4"/>
      <c r="H73" s="4"/>
      <c r="I73" s="4"/>
      <c r="J73" s="4"/>
      <c r="K73" s="4"/>
      <c r="L73" s="99"/>
    </row>
    <row r="74" spans="2:12" outlineLevel="1" x14ac:dyDescent="0.2">
      <c r="B74" s="108" t="s">
        <v>95</v>
      </c>
      <c r="C74" s="4"/>
      <c r="D74" s="4"/>
      <c r="E74" s="4"/>
      <c r="F74" s="4"/>
      <c r="G74" s="4"/>
      <c r="H74" s="4"/>
      <c r="I74" s="4"/>
      <c r="J74" s="4"/>
      <c r="K74" s="4"/>
      <c r="L74" s="99"/>
    </row>
    <row r="75" spans="2:12" outlineLevel="1" x14ac:dyDescent="0.2">
      <c r="B75" s="26"/>
      <c r="C75" s="4">
        <v>0</v>
      </c>
      <c r="D75" s="97">
        <v>-700000</v>
      </c>
      <c r="E75" s="97">
        <v>-525000</v>
      </c>
      <c r="F75" s="97">
        <v>-525000</v>
      </c>
      <c r="G75" s="97">
        <v>-525000</v>
      </c>
      <c r="H75" s="97">
        <v>-525000</v>
      </c>
      <c r="I75" s="97">
        <v>-525000</v>
      </c>
      <c r="J75" s="97">
        <v>-525000</v>
      </c>
      <c r="K75" s="97">
        <v>-525000</v>
      </c>
      <c r="L75" s="99"/>
    </row>
    <row r="76" spans="2:12" outlineLevel="1" x14ac:dyDescent="0.2">
      <c r="B76" s="26"/>
      <c r="C76" s="4">
        <v>1</v>
      </c>
      <c r="D76" s="4"/>
      <c r="E76" s="97">
        <v>2728253.7576724254</v>
      </c>
      <c r="F76" s="97">
        <v>2102507.4829769148</v>
      </c>
      <c r="G76" s="97">
        <v>2102507.4829769148</v>
      </c>
      <c r="H76" s="97">
        <v>2102507.4829769148</v>
      </c>
      <c r="I76" s="97">
        <v>2102507.4829769148</v>
      </c>
      <c r="J76" s="97">
        <v>2102507.4829769148</v>
      </c>
      <c r="K76" s="97">
        <v>2102507.4829769148</v>
      </c>
      <c r="L76" s="99"/>
    </row>
    <row r="77" spans="2:12" outlineLevel="1" x14ac:dyDescent="0.2">
      <c r="B77" s="26"/>
      <c r="C77" s="4">
        <v>2</v>
      </c>
      <c r="D77" s="4"/>
      <c r="E77" s="4"/>
      <c r="F77" s="97">
        <v>3802515.6483631637</v>
      </c>
      <c r="G77" s="97">
        <v>3004204.5028384821</v>
      </c>
      <c r="H77" s="97">
        <v>3004204.5028384821</v>
      </c>
      <c r="I77" s="97">
        <v>3004204.5028384821</v>
      </c>
      <c r="J77" s="97">
        <v>3004204.5028384821</v>
      </c>
      <c r="K77" s="97">
        <v>3004204.5028384821</v>
      </c>
      <c r="L77" s="99"/>
    </row>
    <row r="78" spans="2:12" outlineLevel="1" x14ac:dyDescent="0.2">
      <c r="B78" s="26"/>
      <c r="C78" s="4">
        <v>3</v>
      </c>
      <c r="D78" s="4"/>
      <c r="E78" s="4"/>
      <c r="F78" s="4"/>
      <c r="G78" s="97">
        <v>4473930.018022324</v>
      </c>
      <c r="H78" s="97">
        <v>3615998.0273545757</v>
      </c>
      <c r="I78" s="97">
        <v>3615998.0273545757</v>
      </c>
      <c r="J78" s="97">
        <v>3615998.0273545757</v>
      </c>
      <c r="K78" s="97">
        <v>3615998.0273545757</v>
      </c>
      <c r="L78" s="99"/>
    </row>
    <row r="79" spans="2:12" outlineLevel="1" x14ac:dyDescent="0.2">
      <c r="B79" s="26"/>
      <c r="C79" s="4">
        <v>4</v>
      </c>
      <c r="D79" s="4"/>
      <c r="E79" s="4"/>
      <c r="F79" s="4"/>
      <c r="G79" s="4"/>
      <c r="H79" s="97">
        <v>5130619.4080661098</v>
      </c>
      <c r="I79" s="97">
        <v>4233745.4778802441</v>
      </c>
      <c r="J79" s="97">
        <v>4233745.4778802441</v>
      </c>
      <c r="K79" s="97">
        <v>4233745.4778802441</v>
      </c>
      <c r="L79" s="99"/>
    </row>
    <row r="80" spans="2:12" outlineLevel="1" x14ac:dyDescent="0.2">
      <c r="B80" s="26"/>
      <c r="C80" s="4">
        <v>5</v>
      </c>
      <c r="D80" s="4"/>
      <c r="E80" s="4"/>
      <c r="F80" s="4"/>
      <c r="G80" s="4"/>
      <c r="H80" s="4"/>
      <c r="I80" s="97">
        <v>5772335.9583644876</v>
      </c>
      <c r="J80" s="97">
        <v>4854201.2423700383</v>
      </c>
      <c r="K80" s="97">
        <v>4854201.2423700383</v>
      </c>
      <c r="L80" s="99"/>
    </row>
    <row r="81" spans="2:12" outlineLevel="1" x14ac:dyDescent="0.2">
      <c r="B81" s="26"/>
      <c r="C81" s="4">
        <v>6</v>
      </c>
      <c r="D81" s="4"/>
      <c r="E81" s="4"/>
      <c r="F81" s="4"/>
      <c r="G81" s="4"/>
      <c r="H81" s="4"/>
      <c r="I81" s="4"/>
      <c r="J81" s="97">
        <v>6703126.3860755293</v>
      </c>
      <c r="K81" s="97">
        <v>5734671.9581599561</v>
      </c>
      <c r="L81" s="99"/>
    </row>
    <row r="82" spans="2:12" outlineLevel="1" x14ac:dyDescent="0.2">
      <c r="B82" s="26"/>
      <c r="C82" s="4">
        <v>7</v>
      </c>
      <c r="D82" s="4"/>
      <c r="E82" s="4"/>
      <c r="F82" s="4"/>
      <c r="G82" s="4"/>
      <c r="H82" s="4"/>
      <c r="I82" s="4"/>
      <c r="J82" s="4"/>
      <c r="K82" s="97">
        <v>8103671.9358682763</v>
      </c>
      <c r="L82" s="99"/>
    </row>
    <row r="83" spans="2:12" outlineLevel="1" x14ac:dyDescent="0.2">
      <c r="B83" s="26"/>
      <c r="C83" s="4">
        <v>8</v>
      </c>
      <c r="D83" s="4"/>
      <c r="E83" s="4"/>
      <c r="F83" s="4"/>
      <c r="G83" s="4"/>
      <c r="H83" s="4"/>
      <c r="I83" s="4"/>
      <c r="J83" s="4"/>
      <c r="K83" s="4"/>
      <c r="L83" s="99"/>
    </row>
    <row r="84" spans="2:12" outlineLevel="1" x14ac:dyDescent="0.2">
      <c r="B84" s="26"/>
      <c r="C84" s="4">
        <v>9</v>
      </c>
      <c r="D84" s="4"/>
      <c r="E84" s="4"/>
      <c r="F84" s="4"/>
      <c r="G84" s="4"/>
      <c r="H84" s="4"/>
      <c r="I84" s="4"/>
      <c r="J84" s="4"/>
      <c r="K84" s="4"/>
      <c r="L84" s="99"/>
    </row>
    <row r="85" spans="2:12" outlineLevel="1" x14ac:dyDescent="0.2">
      <c r="B85" s="26"/>
      <c r="C85" s="4"/>
      <c r="D85" s="4"/>
      <c r="E85" s="4"/>
      <c r="F85" s="4"/>
      <c r="G85" s="4"/>
      <c r="H85" s="4"/>
      <c r="I85" s="4"/>
      <c r="J85" s="4"/>
      <c r="K85" s="4"/>
      <c r="L85" s="99"/>
    </row>
    <row r="86" spans="2:12" outlineLevel="1" x14ac:dyDescent="0.2">
      <c r="B86" s="108" t="s">
        <v>96</v>
      </c>
      <c r="C86" s="4"/>
      <c r="D86" s="4"/>
      <c r="E86" s="4"/>
      <c r="F86" s="4"/>
      <c r="G86" s="4"/>
      <c r="H86" s="4"/>
      <c r="I86" s="4"/>
      <c r="J86" s="4"/>
      <c r="K86" s="4"/>
      <c r="L86" s="99"/>
    </row>
    <row r="87" spans="2:12" outlineLevel="1" x14ac:dyDescent="0.2">
      <c r="B87" s="26"/>
      <c r="C87" s="4">
        <v>0</v>
      </c>
      <c r="D87" s="97">
        <v>0</v>
      </c>
      <c r="E87" s="97">
        <v>-525000</v>
      </c>
      <c r="F87" s="97">
        <v>-525000</v>
      </c>
      <c r="G87" s="97">
        <v>-525000</v>
      </c>
      <c r="H87" s="97">
        <v>-525000</v>
      </c>
      <c r="I87" s="97">
        <v>-525000</v>
      </c>
      <c r="J87" s="97">
        <v>-525000</v>
      </c>
      <c r="K87" s="97">
        <v>-525000</v>
      </c>
      <c r="L87" s="99"/>
    </row>
    <row r="88" spans="2:12" outlineLevel="1" x14ac:dyDescent="0.2">
      <c r="B88" s="26"/>
      <c r="C88" s="4">
        <v>1</v>
      </c>
      <c r="D88" s="4"/>
      <c r="E88" s="97">
        <v>2580632.4829769148</v>
      </c>
      <c r="F88" s="97">
        <v>2102507.4829769148</v>
      </c>
      <c r="G88" s="97">
        <v>2102507.4829769148</v>
      </c>
      <c r="H88" s="97">
        <v>2102507.4829769148</v>
      </c>
      <c r="I88" s="97">
        <v>2102507.4829769148</v>
      </c>
      <c r="J88" s="97">
        <v>2102507.4829769148</v>
      </c>
      <c r="K88" s="97">
        <v>2102507.4829769148</v>
      </c>
      <c r="L88" s="99"/>
    </row>
    <row r="89" spans="2:12" outlineLevel="1" x14ac:dyDescent="0.2">
      <c r="B89" s="26"/>
      <c r="C89" s="4">
        <v>2</v>
      </c>
      <c r="D89" s="4"/>
      <c r="E89" s="4"/>
      <c r="F89" s="97">
        <v>3375037.8361718156</v>
      </c>
      <c r="G89" s="97">
        <v>3004204.5028384821</v>
      </c>
      <c r="H89" s="97">
        <v>3004204.5028384821</v>
      </c>
      <c r="I89" s="97">
        <v>3004204.5028384821</v>
      </c>
      <c r="J89" s="97">
        <v>3004204.5028384821</v>
      </c>
      <c r="K89" s="97">
        <v>3004204.5028384821</v>
      </c>
      <c r="L89" s="99"/>
    </row>
    <row r="90" spans="2:12" outlineLevel="1" x14ac:dyDescent="0.2">
      <c r="B90" s="26"/>
      <c r="C90" s="4">
        <v>3</v>
      </c>
      <c r="D90" s="4"/>
      <c r="E90" s="4"/>
      <c r="F90" s="4"/>
      <c r="G90" s="97">
        <v>3852456.3606879092</v>
      </c>
      <c r="H90" s="97">
        <v>3615998.0273545757</v>
      </c>
      <c r="I90" s="97">
        <v>3615998.0273545757</v>
      </c>
      <c r="J90" s="97">
        <v>3615998.0273545757</v>
      </c>
      <c r="K90" s="97">
        <v>3615998.0273545757</v>
      </c>
      <c r="L90" s="99"/>
    </row>
    <row r="91" spans="2:12" outlineLevel="1" x14ac:dyDescent="0.2">
      <c r="B91" s="26"/>
      <c r="C91" s="4">
        <v>4</v>
      </c>
      <c r="D91" s="4"/>
      <c r="E91" s="4"/>
      <c r="F91" s="4"/>
      <c r="G91" s="4"/>
      <c r="H91" s="97">
        <v>4396245.4778802441</v>
      </c>
      <c r="I91" s="97">
        <v>4233745.4778802441</v>
      </c>
      <c r="J91" s="97">
        <v>4233745.4778802441</v>
      </c>
      <c r="K91" s="97">
        <v>4233745.4778802441</v>
      </c>
      <c r="L91" s="99"/>
    </row>
    <row r="92" spans="2:12" outlineLevel="1" x14ac:dyDescent="0.2">
      <c r="B92" s="26"/>
      <c r="C92" s="4">
        <v>5</v>
      </c>
      <c r="D92" s="4"/>
      <c r="E92" s="4"/>
      <c r="F92" s="4"/>
      <c r="G92" s="4"/>
      <c r="H92" s="4"/>
      <c r="I92" s="97">
        <v>5016701.2423700383</v>
      </c>
      <c r="J92" s="97">
        <v>4854201.2423700383</v>
      </c>
      <c r="K92" s="97">
        <v>4854201.2423700383</v>
      </c>
      <c r="L92" s="99"/>
    </row>
    <row r="93" spans="2:12" outlineLevel="1" x14ac:dyDescent="0.2">
      <c r="B93" s="26"/>
      <c r="C93" s="4">
        <v>6</v>
      </c>
      <c r="D93" s="4"/>
      <c r="E93" s="4"/>
      <c r="F93" s="4"/>
      <c r="G93" s="4"/>
      <c r="H93" s="4"/>
      <c r="I93" s="4"/>
      <c r="J93" s="97">
        <v>5897171.9581599561</v>
      </c>
      <c r="K93" s="97">
        <v>5734671.9581599561</v>
      </c>
      <c r="L93" s="99"/>
    </row>
    <row r="94" spans="2:12" outlineLevel="1" x14ac:dyDescent="0.2">
      <c r="B94" s="26"/>
      <c r="C94" s="4">
        <v>7</v>
      </c>
      <c r="D94" s="4"/>
      <c r="E94" s="4"/>
      <c r="F94" s="4"/>
      <c r="G94" s="4"/>
      <c r="H94" s="4"/>
      <c r="I94" s="4"/>
      <c r="J94" s="4"/>
      <c r="K94" s="97">
        <v>7204376.209858587</v>
      </c>
      <c r="L94" s="99"/>
    </row>
    <row r="95" spans="2:12" outlineLevel="1" x14ac:dyDescent="0.2">
      <c r="B95" s="26"/>
      <c r="C95" s="4">
        <v>8</v>
      </c>
      <c r="D95" s="4"/>
      <c r="E95" s="4"/>
      <c r="F95" s="4"/>
      <c r="G95" s="4"/>
      <c r="H95" s="4"/>
      <c r="I95" s="4"/>
      <c r="J95" s="4"/>
      <c r="K95" s="4"/>
      <c r="L95" s="99"/>
    </row>
    <row r="96" spans="2:12" outlineLevel="1" x14ac:dyDescent="0.2">
      <c r="B96" s="26"/>
      <c r="C96" s="4">
        <v>9</v>
      </c>
      <c r="D96" s="4"/>
      <c r="E96" s="4"/>
      <c r="F96" s="4"/>
      <c r="G96" s="4"/>
      <c r="H96" s="4"/>
      <c r="I96" s="4"/>
      <c r="J96" s="4"/>
      <c r="K96" s="4"/>
      <c r="L96" s="99"/>
    </row>
    <row r="97" spans="2:12" ht="12.75" customHeight="1" x14ac:dyDescent="0.2">
      <c r="B97" s="26"/>
      <c r="C97" s="4"/>
      <c r="D97" s="4"/>
      <c r="E97" s="4"/>
      <c r="F97" s="4"/>
      <c r="G97" s="4"/>
      <c r="H97" s="4"/>
      <c r="I97" s="4"/>
      <c r="J97" s="4"/>
      <c r="K97" s="4"/>
      <c r="L97" s="99"/>
    </row>
    <row r="98" spans="2:12" ht="13.5" thickBot="1" x14ac:dyDescent="0.25">
      <c r="B98" s="100" t="s">
        <v>97</v>
      </c>
      <c r="C98" s="103"/>
      <c r="D98" s="104"/>
      <c r="E98" s="104">
        <v>3.0047761580512669</v>
      </c>
      <c r="F98" s="104">
        <v>4.1219797686768906</v>
      </c>
      <c r="G98" s="104">
        <v>4.3229017529273692</v>
      </c>
      <c r="H98" s="104">
        <v>4.3633970890961846</v>
      </c>
      <c r="I98" s="104">
        <v>4.3718292512605066</v>
      </c>
      <c r="J98" s="104">
        <v>4.3736699905334415</v>
      </c>
      <c r="K98" s="104">
        <v>4.3740897601578386</v>
      </c>
      <c r="L98" s="118">
        <v>4.3740897601578386</v>
      </c>
    </row>
    <row r="99" spans="2:12" ht="6.75" customHeight="1" thickTop="1" x14ac:dyDescent="0.2">
      <c r="B99" s="26"/>
      <c r="C99" s="4"/>
      <c r="D99" s="4"/>
      <c r="E99" s="4"/>
      <c r="F99" s="4"/>
      <c r="G99" s="4"/>
      <c r="H99" s="4"/>
      <c r="I99" s="4"/>
      <c r="J99" s="4"/>
      <c r="K99" s="4"/>
      <c r="L99" s="99"/>
    </row>
    <row r="100" spans="2:12" ht="13.5" thickBot="1" x14ac:dyDescent="0.25">
      <c r="B100" s="100" t="s">
        <v>98</v>
      </c>
      <c r="C100" s="103"/>
      <c r="D100" s="119"/>
      <c r="E100" s="119">
        <v>4.1966738241379522</v>
      </c>
      <c r="F100" s="119">
        <v>4.3568544998274774</v>
      </c>
      <c r="G100" s="119">
        <v>4.3668644879586287</v>
      </c>
      <c r="H100" s="119">
        <v>4.3717663771484414</v>
      </c>
      <c r="I100" s="119">
        <v>4.3734131874851103</v>
      </c>
      <c r="J100" s="119">
        <v>4.373980266537898</v>
      </c>
      <c r="K100" s="119">
        <v>4.3741530219803773</v>
      </c>
      <c r="L100" s="118">
        <v>4.3741530219803773</v>
      </c>
    </row>
    <row r="101" spans="2:12" ht="6.75" customHeight="1" thickTop="1" x14ac:dyDescent="0.2">
      <c r="B101" s="26"/>
      <c r="C101" s="4"/>
      <c r="D101" s="4"/>
      <c r="E101" s="4"/>
      <c r="F101" s="4"/>
      <c r="G101" s="4"/>
      <c r="H101" s="4"/>
      <c r="I101" s="4"/>
      <c r="J101" s="4"/>
      <c r="K101" s="4"/>
      <c r="L101" s="99"/>
    </row>
    <row r="102" spans="2:12" ht="13.5" thickBot="1" x14ac:dyDescent="0.25">
      <c r="B102" s="100" t="s">
        <v>99</v>
      </c>
      <c r="C102" s="103"/>
      <c r="D102" s="119"/>
      <c r="E102" s="119">
        <v>3.9154904437655533</v>
      </c>
      <c r="F102" s="119">
        <v>4.2332086429836631</v>
      </c>
      <c r="G102" s="119">
        <v>4.33514408684076</v>
      </c>
      <c r="H102" s="119">
        <v>4.3649187154261453</v>
      </c>
      <c r="I102" s="119">
        <v>4.3721098420579976</v>
      </c>
      <c r="J102" s="119">
        <v>4.3737220644382244</v>
      </c>
      <c r="K102" s="119">
        <v>4.3740994424616222</v>
      </c>
      <c r="L102" s="118">
        <v>4.3740994424616222</v>
      </c>
    </row>
    <row r="103" spans="2:12" ht="13.5" thickTop="1" x14ac:dyDescent="0.2">
      <c r="B103" s="26"/>
      <c r="C103" s="4"/>
      <c r="D103" s="4"/>
      <c r="E103" s="4"/>
      <c r="F103" s="4"/>
      <c r="G103" s="4"/>
      <c r="H103" s="4"/>
      <c r="I103" s="4"/>
      <c r="J103" s="4"/>
      <c r="K103" s="4"/>
      <c r="L103" s="99"/>
    </row>
    <row r="104" spans="2:12" ht="13.5" thickBot="1" x14ac:dyDescent="0.25">
      <c r="B104" s="26"/>
      <c r="C104" s="4"/>
      <c r="D104" s="4"/>
      <c r="E104" s="4"/>
      <c r="F104" s="4"/>
      <c r="G104" s="4"/>
      <c r="H104" s="4"/>
      <c r="I104" s="4"/>
      <c r="J104" s="4"/>
      <c r="K104" s="4"/>
      <c r="L104" s="99"/>
    </row>
    <row r="105" spans="2:12" ht="16.5" thickBot="1" x14ac:dyDescent="0.3">
      <c r="B105" s="128" t="s">
        <v>70</v>
      </c>
      <c r="C105" s="129"/>
      <c r="D105" s="129"/>
      <c r="E105" s="129"/>
      <c r="F105" s="129"/>
      <c r="G105" s="130"/>
      <c r="H105" s="130"/>
      <c r="I105" s="130"/>
      <c r="J105" s="130"/>
      <c r="K105" s="130"/>
      <c r="L105" s="131"/>
    </row>
    <row r="106" spans="2:12" x14ac:dyDescent="0.2">
      <c r="B106" s="120" t="s">
        <v>100</v>
      </c>
      <c r="C106" s="4"/>
      <c r="D106" s="96"/>
      <c r="E106" s="96">
        <v>0.50379522196137672</v>
      </c>
      <c r="F106" s="96">
        <v>0.50207069137043026</v>
      </c>
      <c r="G106" s="96">
        <v>0.5002489493035317</v>
      </c>
      <c r="H106" s="96">
        <v>0.51169137110466134</v>
      </c>
      <c r="I106" s="96">
        <v>0.5109271640089601</v>
      </c>
      <c r="J106" s="96">
        <v>0.50978620574019318</v>
      </c>
      <c r="K106" s="96">
        <v>0.50842513781153453</v>
      </c>
      <c r="L106" s="121">
        <v>0.50755966905305394</v>
      </c>
    </row>
    <row r="107" spans="2:12" x14ac:dyDescent="0.2">
      <c r="B107" s="120" t="s">
        <v>101</v>
      </c>
      <c r="C107" s="4"/>
      <c r="D107" s="122">
        <v>0</v>
      </c>
      <c r="E107" s="122">
        <v>19.611449522327508</v>
      </c>
      <c r="F107" s="122">
        <v>24.799131849348417</v>
      </c>
      <c r="G107" s="122">
        <v>51.401403542004083</v>
      </c>
      <c r="H107" s="122">
        <v>85.56586969851692</v>
      </c>
      <c r="I107" s="122">
        <v>98.421074463080231</v>
      </c>
      <c r="J107" s="122">
        <v>117.95155176596077</v>
      </c>
      <c r="K107" s="122">
        <v>146.83140590789122</v>
      </c>
      <c r="L107" s="123">
        <v>49.852890560862406</v>
      </c>
    </row>
    <row r="108" spans="2:12" ht="6" customHeight="1" x14ac:dyDescent="0.2">
      <c r="B108" s="26"/>
      <c r="C108" s="4"/>
      <c r="D108" s="4"/>
      <c r="E108" s="4"/>
      <c r="F108" s="4"/>
      <c r="G108" s="4"/>
      <c r="H108" s="4"/>
      <c r="I108" s="4"/>
      <c r="J108" s="4"/>
      <c r="K108" s="4"/>
      <c r="L108" s="99"/>
    </row>
    <row r="109" spans="2:12" ht="13.5" thickBot="1" x14ac:dyDescent="0.25">
      <c r="B109" s="100" t="s">
        <v>102</v>
      </c>
      <c r="C109" s="103"/>
      <c r="D109" s="104"/>
      <c r="E109" s="104">
        <v>9.8801545650853217</v>
      </c>
      <c r="F109" s="104">
        <v>12.450917272988816</v>
      </c>
      <c r="G109" s="104">
        <v>25.713498114614374</v>
      </c>
      <c r="H109" s="104">
        <v>43.783317185796918</v>
      </c>
      <c r="I109" s="104">
        <v>50.286000454136271</v>
      </c>
      <c r="J109" s="104">
        <v>60.130074035937128</v>
      </c>
      <c r="K109" s="104">
        <v>74.652777783780962</v>
      </c>
      <c r="L109" s="118">
        <v>25.303316634409441</v>
      </c>
    </row>
    <row r="110" spans="2:12" ht="13.5" thickTop="1" x14ac:dyDescent="0.2">
      <c r="B110" s="26"/>
      <c r="C110" s="4"/>
      <c r="D110" s="4"/>
      <c r="E110" s="4"/>
      <c r="F110" s="4"/>
      <c r="G110" s="4"/>
      <c r="H110" s="4"/>
      <c r="I110" s="4"/>
      <c r="J110" s="4"/>
      <c r="K110" s="4"/>
      <c r="L110" s="99"/>
    </row>
    <row r="111" spans="2:12" ht="13.5" thickBot="1" x14ac:dyDescent="0.25">
      <c r="B111" s="26"/>
      <c r="C111" s="4"/>
      <c r="D111" s="4"/>
      <c r="E111" s="4"/>
      <c r="F111" s="4"/>
      <c r="G111" s="4"/>
      <c r="H111" s="4"/>
      <c r="I111" s="4"/>
      <c r="J111" s="4"/>
      <c r="K111" s="4"/>
      <c r="L111" s="99"/>
    </row>
    <row r="112" spans="2:12" ht="16.5" thickBot="1" x14ac:dyDescent="0.3">
      <c r="B112" s="128" t="s">
        <v>66</v>
      </c>
      <c r="C112" s="129"/>
      <c r="D112" s="129"/>
      <c r="E112" s="129"/>
      <c r="F112" s="129"/>
      <c r="G112" s="130"/>
      <c r="H112" s="130"/>
      <c r="I112" s="130"/>
      <c r="J112" s="130"/>
      <c r="K112" s="130"/>
      <c r="L112" s="131"/>
    </row>
    <row r="113" spans="2:12" x14ac:dyDescent="0.2">
      <c r="B113" s="120" t="s">
        <v>91</v>
      </c>
      <c r="C113" s="4"/>
      <c r="D113" s="111">
        <v>-525000</v>
      </c>
      <c r="E113" s="111">
        <v>1352238.8240865308</v>
      </c>
      <c r="F113" s="111">
        <v>3747172.2606605757</v>
      </c>
      <c r="G113" s="111">
        <v>6320968.2326638205</v>
      </c>
      <c r="H113" s="111">
        <v>9011590.0232214164</v>
      </c>
      <c r="I113" s="111">
        <v>11765994.171204764</v>
      </c>
      <c r="J113" s="111">
        <v>14671357.454951484</v>
      </c>
      <c r="K113" s="111">
        <v>17856744.632980552</v>
      </c>
      <c r="L113" s="124">
        <v>17856744.632980552</v>
      </c>
    </row>
    <row r="114" spans="2:12" x14ac:dyDescent="0.2">
      <c r="B114" s="120" t="s">
        <v>103</v>
      </c>
      <c r="C114" s="4"/>
      <c r="D114" s="125">
        <v>-6533333.333333334</v>
      </c>
      <c r="E114" s="125">
        <v>22836194.255299054</v>
      </c>
      <c r="F114" s="125">
        <v>31155854.923674643</v>
      </c>
      <c r="G114" s="125">
        <v>35776633.245589845</v>
      </c>
      <c r="H114" s="125">
        <v>39804261.626269467</v>
      </c>
      <c r="I114" s="125">
        <v>43288619.420347534</v>
      </c>
      <c r="J114" s="125">
        <v>47921626.1467195</v>
      </c>
      <c r="K114" s="125">
        <v>54311731.225979894</v>
      </c>
      <c r="L114" s="124">
        <v>54311731.225979894</v>
      </c>
    </row>
    <row r="115" spans="2:12" x14ac:dyDescent="0.2">
      <c r="B115" s="120" t="s">
        <v>104</v>
      </c>
      <c r="C115" s="4"/>
      <c r="D115" s="125">
        <v>0</v>
      </c>
      <c r="E115" s="125">
        <v>1737283.4669436738</v>
      </c>
      <c r="F115" s="125">
        <v>3994634.5268170382</v>
      </c>
      <c r="G115" s="125">
        <v>6436632.5229334999</v>
      </c>
      <c r="H115" s="125">
        <v>9114861.7109622024</v>
      </c>
      <c r="I115" s="125">
        <v>11858201.035259036</v>
      </c>
      <c r="J115" s="125">
        <v>14753685.012142798</v>
      </c>
      <c r="K115" s="125">
        <v>17930251.380472798</v>
      </c>
      <c r="L115" s="124">
        <v>17930251.380472798</v>
      </c>
    </row>
    <row r="116" spans="2:12" ht="6" customHeight="1" x14ac:dyDescent="0.2">
      <c r="B116" s="26"/>
      <c r="C116" s="4"/>
      <c r="D116" s="4"/>
      <c r="E116" s="4"/>
      <c r="F116" s="4"/>
      <c r="G116" s="4"/>
      <c r="H116" s="4"/>
      <c r="I116" s="4"/>
      <c r="J116" s="4"/>
      <c r="K116" s="4"/>
      <c r="L116" s="99"/>
    </row>
  </sheetData>
  <mergeCells count="1">
    <mergeCell ref="B69:D69"/>
  </mergeCells>
  <printOptions horizontalCentered="1"/>
  <pageMargins left="0.5" right="0.5" top="0.5" bottom="0.5" header="0.25" footer="0.25"/>
  <pageSetup paperSize="148" scale="71" orientation="portrait" r:id="rId1"/>
  <headerFooter alignWithMargins="0">
    <oddHeader>&amp;CMobile Wallet Model</oddHeader>
    <oddFooter>&amp;L&amp;A&amp;R&amp;D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 📈</vt:lpstr>
      <vt:lpstr>CapEx 📊</vt:lpstr>
      <vt:lpstr>Fin Metrics</vt:lpstr>
      <vt:lpstr>'Model 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Santiago</dc:creator>
  <cp:lastModifiedBy>Julio Santiago</cp:lastModifiedBy>
  <dcterms:created xsi:type="dcterms:W3CDTF">2025-05-18T10:36:15Z</dcterms:created>
  <dcterms:modified xsi:type="dcterms:W3CDTF">2025-05-18T10:57:12Z</dcterms:modified>
</cp:coreProperties>
</file>