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9600" windowHeight="42740" tabRatio="500"/>
  </bookViews>
  <sheets>
    <sheet name="AS-BUILT vs DESIGN" sheetId="1" r:id="rId1"/>
    <sheet name=" Layout" sheetId="2" r:id="rId2"/>
    <sheet name="Zemax data" sheetId="3" r:id="rId3"/>
    <sheet name="ASP L1" sheetId="4" r:id="rId4"/>
    <sheet name="ASP L8" sheetId="5" r:id="rId5"/>
    <sheet name=" 2677C" sheetId="6" r:id="rId6"/>
    <sheet name="2681C" sheetId="7" r:id="rId7"/>
    <sheet name="2666C" sheetId="8" r:id="rId8"/>
    <sheet name="2671C" sheetId="9" r:id="rId9"/>
    <sheet name="2675C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106" i="1"/>
  <c r="F106" i="1"/>
  <c r="H106" i="1"/>
  <c r="J106" i="1"/>
  <c r="L106" i="1"/>
  <c r="N106" i="1"/>
  <c r="P106" i="1"/>
  <c r="R106" i="1"/>
  <c r="T106" i="1"/>
  <c r="D107" i="1"/>
  <c r="F107" i="1"/>
  <c r="H107" i="1"/>
  <c r="J107" i="1"/>
  <c r="L107" i="1"/>
  <c r="N107" i="1"/>
  <c r="P107" i="1"/>
  <c r="R107" i="1"/>
  <c r="T107" i="1"/>
  <c r="D108" i="1"/>
  <c r="F108" i="1"/>
  <c r="H108" i="1"/>
  <c r="J108" i="1"/>
  <c r="L108" i="1"/>
  <c r="N108" i="1"/>
  <c r="P108" i="1"/>
  <c r="R108" i="1"/>
  <c r="T108" i="1"/>
  <c r="D109" i="1"/>
  <c r="F109" i="1"/>
  <c r="H109" i="1"/>
  <c r="J109" i="1"/>
  <c r="L109" i="1"/>
  <c r="N109" i="1"/>
  <c r="P109" i="1"/>
  <c r="R109" i="1"/>
  <c r="T109" i="1"/>
  <c r="D110" i="1"/>
  <c r="F110" i="1"/>
  <c r="H110" i="1"/>
  <c r="J110" i="1"/>
  <c r="L110" i="1"/>
  <c r="N110" i="1"/>
  <c r="P110" i="1"/>
  <c r="R110" i="1"/>
  <c r="T110" i="1"/>
  <c r="D111" i="1"/>
  <c r="F111" i="1"/>
  <c r="H111" i="1"/>
  <c r="J111" i="1"/>
  <c r="L111" i="1"/>
  <c r="N111" i="1"/>
  <c r="P111" i="1"/>
  <c r="R111" i="1"/>
  <c r="T111" i="1"/>
  <c r="D112" i="1"/>
  <c r="F112" i="1"/>
  <c r="H112" i="1"/>
  <c r="J112" i="1"/>
  <c r="L112" i="1"/>
  <c r="N112" i="1"/>
  <c r="P112" i="1"/>
  <c r="R112" i="1"/>
  <c r="T112" i="1"/>
  <c r="D113" i="1"/>
  <c r="F113" i="1"/>
  <c r="H113" i="1"/>
  <c r="J113" i="1"/>
  <c r="L113" i="1"/>
  <c r="N113" i="1"/>
  <c r="P113" i="1"/>
  <c r="R113" i="1"/>
  <c r="T113" i="1"/>
  <c r="D114" i="1"/>
  <c r="F114" i="1"/>
  <c r="H114" i="1"/>
  <c r="J114" i="1"/>
  <c r="L114" i="1"/>
  <c r="N114" i="1"/>
  <c r="P114" i="1"/>
  <c r="R114" i="1"/>
  <c r="T114" i="1"/>
  <c r="D115" i="1"/>
  <c r="F115" i="1"/>
  <c r="H115" i="1"/>
  <c r="J115" i="1"/>
  <c r="L115" i="1"/>
  <c r="N115" i="1"/>
  <c r="P115" i="1"/>
  <c r="R115" i="1"/>
  <c r="T115" i="1"/>
  <c r="D116" i="1"/>
  <c r="F116" i="1"/>
  <c r="H116" i="1"/>
  <c r="J116" i="1"/>
  <c r="L116" i="1"/>
  <c r="N116" i="1"/>
  <c r="P116" i="1"/>
  <c r="R116" i="1"/>
  <c r="T116" i="1"/>
  <c r="D117" i="1"/>
  <c r="F117" i="1"/>
  <c r="H117" i="1"/>
  <c r="J117" i="1"/>
  <c r="L117" i="1"/>
  <c r="N117" i="1"/>
  <c r="P117" i="1"/>
  <c r="R117" i="1"/>
  <c r="T117" i="1"/>
  <c r="D105" i="1"/>
  <c r="F105" i="1"/>
  <c r="H105" i="1"/>
  <c r="J105" i="1"/>
  <c r="L105" i="1"/>
  <c r="N105" i="1"/>
  <c r="P105" i="1"/>
  <c r="R105" i="1"/>
  <c r="T105" i="1"/>
  <c r="T104" i="1"/>
  <c r="U30" i="1"/>
  <c r="T30" i="1"/>
  <c r="E25" i="1"/>
  <c r="L25" i="1"/>
  <c r="Q25" i="1"/>
  <c r="U25" i="1"/>
  <c r="R25" i="1"/>
  <c r="T25" i="1"/>
  <c r="U21" i="1"/>
  <c r="T21" i="1"/>
  <c r="C19" i="1"/>
  <c r="E19" i="1"/>
  <c r="G19" i="1"/>
  <c r="I19" i="1"/>
  <c r="K19" i="1"/>
  <c r="O19" i="1"/>
  <c r="Q19" i="1"/>
  <c r="U19" i="1"/>
  <c r="T19" i="1"/>
  <c r="C16" i="1"/>
  <c r="E16" i="1"/>
  <c r="G16" i="1"/>
  <c r="I16" i="1"/>
  <c r="K16" i="1"/>
  <c r="M16" i="1"/>
  <c r="O16" i="1"/>
  <c r="Q16" i="1"/>
  <c r="U16" i="1"/>
  <c r="T16" i="1"/>
  <c r="W12" i="1"/>
  <c r="V12" i="1"/>
  <c r="U12" i="1"/>
  <c r="T12" i="1"/>
  <c r="W9" i="1"/>
  <c r="V9" i="1"/>
  <c r="U9" i="1"/>
  <c r="T9" i="1"/>
  <c r="E7" i="1"/>
  <c r="F7" i="1"/>
  <c r="G7" i="1"/>
  <c r="H7" i="1"/>
  <c r="I7" i="1"/>
  <c r="L7" i="1"/>
  <c r="M7" i="1"/>
  <c r="N7" i="1"/>
  <c r="O7" i="1"/>
  <c r="Q7" i="1"/>
  <c r="U7" i="1"/>
  <c r="T7" i="1"/>
  <c r="W6" i="1"/>
  <c r="V6" i="1"/>
  <c r="K27" i="1"/>
  <c r="K28" i="1"/>
  <c r="O31" i="1"/>
  <c r="Q27" i="1"/>
  <c r="Q28" i="1"/>
  <c r="I31" i="1"/>
  <c r="N81" i="1"/>
  <c r="C88" i="1"/>
  <c r="D88" i="1"/>
  <c r="E88" i="1"/>
  <c r="F88" i="1"/>
  <c r="G65" i="1"/>
  <c r="G88" i="1"/>
  <c r="H65" i="1"/>
  <c r="H88" i="1"/>
  <c r="I65" i="1"/>
  <c r="I88" i="1"/>
  <c r="J88" i="1"/>
  <c r="K88" i="1"/>
  <c r="L65" i="1"/>
  <c r="L88" i="1"/>
  <c r="M88" i="1"/>
  <c r="N88" i="1"/>
  <c r="O88" i="1"/>
  <c r="P65" i="1"/>
  <c r="P88" i="1"/>
  <c r="Q65" i="1"/>
  <c r="Q88" i="1"/>
  <c r="R65" i="1"/>
  <c r="R88" i="1"/>
  <c r="T88" i="1"/>
  <c r="T65" i="1"/>
  <c r="C89" i="1"/>
  <c r="D89" i="1"/>
  <c r="E89" i="1"/>
  <c r="F89" i="1"/>
  <c r="G66" i="1"/>
  <c r="G89" i="1"/>
  <c r="H66" i="1"/>
  <c r="H89" i="1"/>
  <c r="I66" i="1"/>
  <c r="I89" i="1"/>
  <c r="J89" i="1"/>
  <c r="K89" i="1"/>
  <c r="L66" i="1"/>
  <c r="L89" i="1"/>
  <c r="M89" i="1"/>
  <c r="N89" i="1"/>
  <c r="O89" i="1"/>
  <c r="P66" i="1"/>
  <c r="P89" i="1"/>
  <c r="Q66" i="1"/>
  <c r="Q89" i="1"/>
  <c r="R66" i="1"/>
  <c r="R89" i="1"/>
  <c r="T89" i="1"/>
  <c r="T66" i="1"/>
  <c r="C90" i="1"/>
  <c r="D90" i="1"/>
  <c r="E90" i="1"/>
  <c r="F90" i="1"/>
  <c r="G67" i="1"/>
  <c r="G90" i="1"/>
  <c r="H67" i="1"/>
  <c r="H90" i="1"/>
  <c r="I67" i="1"/>
  <c r="I90" i="1"/>
  <c r="J90" i="1"/>
  <c r="K90" i="1"/>
  <c r="L67" i="1"/>
  <c r="L90" i="1"/>
  <c r="M90" i="1"/>
  <c r="N90" i="1"/>
  <c r="O90" i="1"/>
  <c r="P67" i="1"/>
  <c r="P90" i="1"/>
  <c r="Q67" i="1"/>
  <c r="Q90" i="1"/>
  <c r="R67" i="1"/>
  <c r="R90" i="1"/>
  <c r="T90" i="1"/>
  <c r="T67" i="1"/>
  <c r="C91" i="1"/>
  <c r="D91" i="1"/>
  <c r="E91" i="1"/>
  <c r="F91" i="1"/>
  <c r="G68" i="1"/>
  <c r="G91" i="1"/>
  <c r="H68" i="1"/>
  <c r="H91" i="1"/>
  <c r="I68" i="1"/>
  <c r="I91" i="1"/>
  <c r="J91" i="1"/>
  <c r="K91" i="1"/>
  <c r="L68" i="1"/>
  <c r="L91" i="1"/>
  <c r="M91" i="1"/>
  <c r="N91" i="1"/>
  <c r="O91" i="1"/>
  <c r="P68" i="1"/>
  <c r="P91" i="1"/>
  <c r="Q68" i="1"/>
  <c r="Q91" i="1"/>
  <c r="R68" i="1"/>
  <c r="R91" i="1"/>
  <c r="T91" i="1"/>
  <c r="T68" i="1"/>
  <c r="C92" i="1"/>
  <c r="D92" i="1"/>
  <c r="E92" i="1"/>
  <c r="F92" i="1"/>
  <c r="G69" i="1"/>
  <c r="G92" i="1"/>
  <c r="H69" i="1"/>
  <c r="H92" i="1"/>
  <c r="I69" i="1"/>
  <c r="I92" i="1"/>
  <c r="J92" i="1"/>
  <c r="K92" i="1"/>
  <c r="L69" i="1"/>
  <c r="L92" i="1"/>
  <c r="M92" i="1"/>
  <c r="N92" i="1"/>
  <c r="O92" i="1"/>
  <c r="P69" i="1"/>
  <c r="P92" i="1"/>
  <c r="Q69" i="1"/>
  <c r="Q92" i="1"/>
  <c r="R69" i="1"/>
  <c r="R92" i="1"/>
  <c r="T92" i="1"/>
  <c r="T69" i="1"/>
  <c r="C93" i="1"/>
  <c r="D93" i="1"/>
  <c r="E93" i="1"/>
  <c r="F93" i="1"/>
  <c r="G70" i="1"/>
  <c r="G93" i="1"/>
  <c r="H70" i="1"/>
  <c r="H93" i="1"/>
  <c r="I70" i="1"/>
  <c r="I93" i="1"/>
  <c r="J93" i="1"/>
  <c r="K93" i="1"/>
  <c r="L70" i="1"/>
  <c r="L93" i="1"/>
  <c r="M93" i="1"/>
  <c r="N93" i="1"/>
  <c r="O93" i="1"/>
  <c r="P70" i="1"/>
  <c r="P93" i="1"/>
  <c r="Q70" i="1"/>
  <c r="Q93" i="1"/>
  <c r="R70" i="1"/>
  <c r="R93" i="1"/>
  <c r="T93" i="1"/>
  <c r="T70" i="1"/>
  <c r="C94" i="1"/>
  <c r="D94" i="1"/>
  <c r="E94" i="1"/>
  <c r="F94" i="1"/>
  <c r="G71" i="1"/>
  <c r="G94" i="1"/>
  <c r="H71" i="1"/>
  <c r="H94" i="1"/>
  <c r="I71" i="1"/>
  <c r="I94" i="1"/>
  <c r="J94" i="1"/>
  <c r="K94" i="1"/>
  <c r="L71" i="1"/>
  <c r="L94" i="1"/>
  <c r="M94" i="1"/>
  <c r="N94" i="1"/>
  <c r="O94" i="1"/>
  <c r="P71" i="1"/>
  <c r="P94" i="1"/>
  <c r="Q71" i="1"/>
  <c r="Q94" i="1"/>
  <c r="R71" i="1"/>
  <c r="R94" i="1"/>
  <c r="T94" i="1"/>
  <c r="T71" i="1"/>
  <c r="C95" i="1"/>
  <c r="D95" i="1"/>
  <c r="E95" i="1"/>
  <c r="F95" i="1"/>
  <c r="G72" i="1"/>
  <c r="G95" i="1"/>
  <c r="H72" i="1"/>
  <c r="H95" i="1"/>
  <c r="I72" i="1"/>
  <c r="I95" i="1"/>
  <c r="J95" i="1"/>
  <c r="K95" i="1"/>
  <c r="L72" i="1"/>
  <c r="L95" i="1"/>
  <c r="M95" i="1"/>
  <c r="N95" i="1"/>
  <c r="O95" i="1"/>
  <c r="P72" i="1"/>
  <c r="P95" i="1"/>
  <c r="Q72" i="1"/>
  <c r="Q95" i="1"/>
  <c r="R72" i="1"/>
  <c r="R95" i="1"/>
  <c r="T95" i="1"/>
  <c r="T72" i="1"/>
  <c r="C96" i="1"/>
  <c r="D96" i="1"/>
  <c r="E96" i="1"/>
  <c r="F96" i="1"/>
  <c r="G73" i="1"/>
  <c r="G96" i="1"/>
  <c r="H73" i="1"/>
  <c r="H96" i="1"/>
  <c r="I73" i="1"/>
  <c r="I96" i="1"/>
  <c r="J96" i="1"/>
  <c r="K96" i="1"/>
  <c r="L73" i="1"/>
  <c r="L96" i="1"/>
  <c r="M96" i="1"/>
  <c r="N96" i="1"/>
  <c r="O96" i="1"/>
  <c r="P73" i="1"/>
  <c r="P96" i="1"/>
  <c r="Q73" i="1"/>
  <c r="Q96" i="1"/>
  <c r="R73" i="1"/>
  <c r="R96" i="1"/>
  <c r="T96" i="1"/>
  <c r="T73" i="1"/>
  <c r="C97" i="1"/>
  <c r="D97" i="1"/>
  <c r="E97" i="1"/>
  <c r="F97" i="1"/>
  <c r="G74" i="1"/>
  <c r="G97" i="1"/>
  <c r="H74" i="1"/>
  <c r="H97" i="1"/>
  <c r="I74" i="1"/>
  <c r="I97" i="1"/>
  <c r="J97" i="1"/>
  <c r="K97" i="1"/>
  <c r="L74" i="1"/>
  <c r="L97" i="1"/>
  <c r="M97" i="1"/>
  <c r="N97" i="1"/>
  <c r="O97" i="1"/>
  <c r="P74" i="1"/>
  <c r="P97" i="1"/>
  <c r="Q74" i="1"/>
  <c r="Q97" i="1"/>
  <c r="R74" i="1"/>
  <c r="R97" i="1"/>
  <c r="T97" i="1"/>
  <c r="T74" i="1"/>
  <c r="C98" i="1"/>
  <c r="D98" i="1"/>
  <c r="E98" i="1"/>
  <c r="F98" i="1"/>
  <c r="G75" i="1"/>
  <c r="G98" i="1"/>
  <c r="H75" i="1"/>
  <c r="H98" i="1"/>
  <c r="I75" i="1"/>
  <c r="I98" i="1"/>
  <c r="J98" i="1"/>
  <c r="K98" i="1"/>
  <c r="L75" i="1"/>
  <c r="L98" i="1"/>
  <c r="M98" i="1"/>
  <c r="N98" i="1"/>
  <c r="O98" i="1"/>
  <c r="P75" i="1"/>
  <c r="P98" i="1"/>
  <c r="Q75" i="1"/>
  <c r="Q98" i="1"/>
  <c r="R75" i="1"/>
  <c r="R98" i="1"/>
  <c r="T98" i="1"/>
  <c r="T75" i="1"/>
  <c r="C99" i="1"/>
  <c r="D99" i="1"/>
  <c r="E99" i="1"/>
  <c r="F99" i="1"/>
  <c r="G76" i="1"/>
  <c r="G99" i="1"/>
  <c r="H76" i="1"/>
  <c r="H99" i="1"/>
  <c r="I76" i="1"/>
  <c r="I99" i="1"/>
  <c r="J99" i="1"/>
  <c r="K99" i="1"/>
  <c r="L76" i="1"/>
  <c r="L99" i="1"/>
  <c r="M99" i="1"/>
  <c r="N99" i="1"/>
  <c r="O99" i="1"/>
  <c r="P76" i="1"/>
  <c r="P99" i="1"/>
  <c r="Q76" i="1"/>
  <c r="Q99" i="1"/>
  <c r="R76" i="1"/>
  <c r="R99" i="1"/>
  <c r="T99" i="1"/>
  <c r="T76" i="1"/>
  <c r="C87" i="1"/>
  <c r="D87" i="1"/>
  <c r="E87" i="1"/>
  <c r="F87" i="1"/>
  <c r="G64" i="1"/>
  <c r="G87" i="1"/>
  <c r="H64" i="1"/>
  <c r="H87" i="1"/>
  <c r="I64" i="1"/>
  <c r="I87" i="1"/>
  <c r="J87" i="1"/>
  <c r="K87" i="1"/>
  <c r="L64" i="1"/>
  <c r="L87" i="1"/>
  <c r="M87" i="1"/>
  <c r="N87" i="1"/>
  <c r="O87" i="1"/>
  <c r="P64" i="1"/>
  <c r="P87" i="1"/>
  <c r="Q64" i="1"/>
  <c r="Q87" i="1"/>
  <c r="R64" i="1"/>
  <c r="R87" i="1"/>
  <c r="T87" i="1"/>
  <c r="T64" i="1"/>
  <c r="B88" i="1"/>
  <c r="B89" i="1"/>
  <c r="B90" i="1"/>
  <c r="B91" i="1"/>
  <c r="B92" i="1"/>
  <c r="B93" i="1"/>
  <c r="B94" i="1"/>
  <c r="B95" i="1"/>
  <c r="B96" i="1"/>
  <c r="B97" i="1"/>
  <c r="B98" i="1"/>
  <c r="B99" i="1"/>
  <c r="B87" i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2" i="10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D35" i="9"/>
  <c r="H34" i="9"/>
  <c r="G34" i="9"/>
  <c r="E34" i="9"/>
  <c r="D34" i="9"/>
  <c r="H33" i="9"/>
  <c r="G33" i="9"/>
  <c r="E33" i="9"/>
  <c r="D33" i="9"/>
  <c r="H32" i="9"/>
  <c r="G32" i="9"/>
  <c r="E32" i="9"/>
  <c r="D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H19" i="9"/>
  <c r="G19" i="9"/>
  <c r="E19" i="9"/>
  <c r="D19" i="9"/>
  <c r="H18" i="9"/>
  <c r="G18" i="9"/>
  <c r="E18" i="9"/>
  <c r="D18" i="9"/>
  <c r="H17" i="9"/>
  <c r="G17" i="9"/>
  <c r="E17" i="9"/>
  <c r="D17" i="9"/>
  <c r="H16" i="9"/>
  <c r="G16" i="9"/>
  <c r="E16" i="9"/>
  <c r="D16" i="9"/>
  <c r="H15" i="9"/>
  <c r="G15" i="9"/>
  <c r="E15" i="9"/>
  <c r="D15" i="9"/>
  <c r="H14" i="9"/>
  <c r="G14" i="9"/>
  <c r="E14" i="9"/>
  <c r="D14" i="9"/>
  <c r="H13" i="9"/>
  <c r="G13" i="9"/>
  <c r="E13" i="9"/>
  <c r="D13" i="9"/>
  <c r="H12" i="9"/>
  <c r="G12" i="9"/>
  <c r="E12" i="9"/>
  <c r="D12" i="9"/>
  <c r="H11" i="9"/>
  <c r="G11" i="9"/>
  <c r="E11" i="9"/>
  <c r="D11" i="9"/>
  <c r="H10" i="9"/>
  <c r="G10" i="9"/>
  <c r="E10" i="9"/>
  <c r="D10" i="9"/>
  <c r="H9" i="9"/>
  <c r="G9" i="9"/>
  <c r="E9" i="9"/>
  <c r="D9" i="9"/>
  <c r="H8" i="9"/>
  <c r="G8" i="9"/>
  <c r="E8" i="9"/>
  <c r="D8" i="9"/>
  <c r="H7" i="9"/>
  <c r="G7" i="9"/>
  <c r="E7" i="9"/>
  <c r="D7" i="9"/>
  <c r="H6" i="9"/>
  <c r="G6" i="9"/>
  <c r="E6" i="9"/>
  <c r="D6" i="9"/>
  <c r="H5" i="9"/>
  <c r="G5" i="9"/>
  <c r="E5" i="9"/>
  <c r="D5" i="9"/>
  <c r="H4" i="9"/>
  <c r="G4" i="9"/>
  <c r="E4" i="9"/>
  <c r="D4" i="9"/>
  <c r="H3" i="9"/>
  <c r="G3" i="9"/>
  <c r="E3" i="9"/>
  <c r="D3" i="9"/>
  <c r="H2" i="9"/>
  <c r="G2" i="9"/>
  <c r="E2" i="9"/>
  <c r="D2" i="9"/>
  <c r="H41" i="8"/>
  <c r="G41" i="8"/>
  <c r="E41" i="8"/>
  <c r="D41" i="8"/>
  <c r="H40" i="8"/>
  <c r="G40" i="8"/>
  <c r="E40" i="8"/>
  <c r="D40" i="8"/>
  <c r="H39" i="8"/>
  <c r="G39" i="8"/>
  <c r="E39" i="8"/>
  <c r="D39" i="8"/>
  <c r="H38" i="8"/>
  <c r="G38" i="8"/>
  <c r="E38" i="8"/>
  <c r="D38" i="8"/>
  <c r="H37" i="8"/>
  <c r="G37" i="8"/>
  <c r="E37" i="8"/>
  <c r="D37" i="8"/>
  <c r="H36" i="8"/>
  <c r="G36" i="8"/>
  <c r="E36" i="8"/>
  <c r="D36" i="8"/>
  <c r="H35" i="8"/>
  <c r="G35" i="8"/>
  <c r="E35" i="8"/>
  <c r="D35" i="8"/>
  <c r="H34" i="8"/>
  <c r="G34" i="8"/>
  <c r="E34" i="8"/>
  <c r="D34" i="8"/>
  <c r="H33" i="8"/>
  <c r="G33" i="8"/>
  <c r="E33" i="8"/>
  <c r="D33" i="8"/>
  <c r="H32" i="8"/>
  <c r="G32" i="8"/>
  <c r="E32" i="8"/>
  <c r="D32" i="8"/>
  <c r="H31" i="8"/>
  <c r="G31" i="8"/>
  <c r="E31" i="8"/>
  <c r="D31" i="8"/>
  <c r="H30" i="8"/>
  <c r="G30" i="8"/>
  <c r="E30" i="8"/>
  <c r="D30" i="8"/>
  <c r="H29" i="8"/>
  <c r="G29" i="8"/>
  <c r="E29" i="8"/>
  <c r="D29" i="8"/>
  <c r="H28" i="8"/>
  <c r="G28" i="8"/>
  <c r="E28" i="8"/>
  <c r="D28" i="8"/>
  <c r="H27" i="8"/>
  <c r="G27" i="8"/>
  <c r="E27" i="8"/>
  <c r="D27" i="8"/>
  <c r="H26" i="8"/>
  <c r="G26" i="8"/>
  <c r="E26" i="8"/>
  <c r="D26" i="8"/>
  <c r="H25" i="8"/>
  <c r="G25" i="8"/>
  <c r="E25" i="8"/>
  <c r="D25" i="8"/>
  <c r="H24" i="8"/>
  <c r="G24" i="8"/>
  <c r="E24" i="8"/>
  <c r="D24" i="8"/>
  <c r="H23" i="8"/>
  <c r="G23" i="8"/>
  <c r="E23" i="8"/>
  <c r="D23" i="8"/>
  <c r="H22" i="8"/>
  <c r="G22" i="8"/>
  <c r="E22" i="8"/>
  <c r="D22" i="8"/>
  <c r="H21" i="8"/>
  <c r="G21" i="8"/>
  <c r="E21" i="8"/>
  <c r="D21" i="8"/>
  <c r="H20" i="8"/>
  <c r="G20" i="8"/>
  <c r="E20" i="8"/>
  <c r="D20" i="8"/>
  <c r="H19" i="8"/>
  <c r="G19" i="8"/>
  <c r="E19" i="8"/>
  <c r="D19" i="8"/>
  <c r="H18" i="8"/>
  <c r="G18" i="8"/>
  <c r="E18" i="8"/>
  <c r="D18" i="8"/>
  <c r="H17" i="8"/>
  <c r="G17" i="8"/>
  <c r="E17" i="8"/>
  <c r="D17" i="8"/>
  <c r="H16" i="8"/>
  <c r="G16" i="8"/>
  <c r="E16" i="8"/>
  <c r="D16" i="8"/>
  <c r="H15" i="8"/>
  <c r="G15" i="8"/>
  <c r="E15" i="8"/>
  <c r="D15" i="8"/>
  <c r="H14" i="8"/>
  <c r="G14" i="8"/>
  <c r="E14" i="8"/>
  <c r="D14" i="8"/>
  <c r="H13" i="8"/>
  <c r="G13" i="8"/>
  <c r="E13" i="8"/>
  <c r="D13" i="8"/>
  <c r="H12" i="8"/>
  <c r="G12" i="8"/>
  <c r="E12" i="8"/>
  <c r="D12" i="8"/>
  <c r="H11" i="8"/>
  <c r="G11" i="8"/>
  <c r="E11" i="8"/>
  <c r="D11" i="8"/>
  <c r="H10" i="8"/>
  <c r="G10" i="8"/>
  <c r="E10" i="8"/>
  <c r="D10" i="8"/>
  <c r="H9" i="8"/>
  <c r="G9" i="8"/>
  <c r="E9" i="8"/>
  <c r="D9" i="8"/>
  <c r="H8" i="8"/>
  <c r="G8" i="8"/>
  <c r="E8" i="8"/>
  <c r="D8" i="8"/>
  <c r="H7" i="8"/>
  <c r="G7" i="8"/>
  <c r="E7" i="8"/>
  <c r="D7" i="8"/>
  <c r="H6" i="8"/>
  <c r="G6" i="8"/>
  <c r="E6" i="8"/>
  <c r="D6" i="8"/>
  <c r="H5" i="8"/>
  <c r="G5" i="8"/>
  <c r="E5" i="8"/>
  <c r="D5" i="8"/>
  <c r="H4" i="8"/>
  <c r="G4" i="8"/>
  <c r="E4" i="8"/>
  <c r="D4" i="8"/>
  <c r="H3" i="8"/>
  <c r="G3" i="8"/>
  <c r="E3" i="8"/>
  <c r="D3" i="8"/>
  <c r="H2" i="8"/>
  <c r="G2" i="8"/>
  <c r="E2" i="8"/>
  <c r="D2" i="8"/>
  <c r="H41" i="7"/>
  <c r="G41" i="7"/>
  <c r="E41" i="7"/>
  <c r="D41" i="7"/>
  <c r="H40" i="7"/>
  <c r="G40" i="7"/>
  <c r="E40" i="7"/>
  <c r="D40" i="7"/>
  <c r="H39" i="7"/>
  <c r="G39" i="7"/>
  <c r="E39" i="7"/>
  <c r="D39" i="7"/>
  <c r="H38" i="7"/>
  <c r="G38" i="7"/>
  <c r="E38" i="7"/>
  <c r="D38" i="7"/>
  <c r="H37" i="7"/>
  <c r="G37" i="7"/>
  <c r="E37" i="7"/>
  <c r="D37" i="7"/>
  <c r="H36" i="7"/>
  <c r="G36" i="7"/>
  <c r="E36" i="7"/>
  <c r="D36" i="7"/>
  <c r="H35" i="7"/>
  <c r="G35" i="7"/>
  <c r="E35" i="7"/>
  <c r="D35" i="7"/>
  <c r="H34" i="7"/>
  <c r="G34" i="7"/>
  <c r="E34" i="7"/>
  <c r="D34" i="7"/>
  <c r="H33" i="7"/>
  <c r="G33" i="7"/>
  <c r="E33" i="7"/>
  <c r="D33" i="7"/>
  <c r="H32" i="7"/>
  <c r="G32" i="7"/>
  <c r="E32" i="7"/>
  <c r="D32" i="7"/>
  <c r="H31" i="7"/>
  <c r="G31" i="7"/>
  <c r="E31" i="7"/>
  <c r="D31" i="7"/>
  <c r="H30" i="7"/>
  <c r="G30" i="7"/>
  <c r="E30" i="7"/>
  <c r="D30" i="7"/>
  <c r="H29" i="7"/>
  <c r="G29" i="7"/>
  <c r="E29" i="7"/>
  <c r="D29" i="7"/>
  <c r="H28" i="7"/>
  <c r="G28" i="7"/>
  <c r="E28" i="7"/>
  <c r="D28" i="7"/>
  <c r="H27" i="7"/>
  <c r="G27" i="7"/>
  <c r="E27" i="7"/>
  <c r="D27" i="7"/>
  <c r="H26" i="7"/>
  <c r="G26" i="7"/>
  <c r="E26" i="7"/>
  <c r="D26" i="7"/>
  <c r="H25" i="7"/>
  <c r="G25" i="7"/>
  <c r="E25" i="7"/>
  <c r="D25" i="7"/>
  <c r="H24" i="7"/>
  <c r="G24" i="7"/>
  <c r="E24" i="7"/>
  <c r="D24" i="7"/>
  <c r="H23" i="7"/>
  <c r="G23" i="7"/>
  <c r="E23" i="7"/>
  <c r="D23" i="7"/>
  <c r="H22" i="7"/>
  <c r="G22" i="7"/>
  <c r="E22" i="7"/>
  <c r="D22" i="7"/>
  <c r="H21" i="7"/>
  <c r="G21" i="7"/>
  <c r="E21" i="7"/>
  <c r="D21" i="7"/>
  <c r="H20" i="7"/>
  <c r="G20" i="7"/>
  <c r="E20" i="7"/>
  <c r="D20" i="7"/>
  <c r="H19" i="7"/>
  <c r="G19" i="7"/>
  <c r="E19" i="7"/>
  <c r="D19" i="7"/>
  <c r="H18" i="7"/>
  <c r="G18" i="7"/>
  <c r="E18" i="7"/>
  <c r="D18" i="7"/>
  <c r="H17" i="7"/>
  <c r="G17" i="7"/>
  <c r="E17" i="7"/>
  <c r="D17" i="7"/>
  <c r="H16" i="7"/>
  <c r="G16" i="7"/>
  <c r="E16" i="7"/>
  <c r="D16" i="7"/>
  <c r="H15" i="7"/>
  <c r="G15" i="7"/>
  <c r="E15" i="7"/>
  <c r="D15" i="7"/>
  <c r="H14" i="7"/>
  <c r="G14" i="7"/>
  <c r="E14" i="7"/>
  <c r="D14" i="7"/>
  <c r="H13" i="7"/>
  <c r="G13" i="7"/>
  <c r="E13" i="7"/>
  <c r="D13" i="7"/>
  <c r="H12" i="7"/>
  <c r="G12" i="7"/>
  <c r="E12" i="7"/>
  <c r="D12" i="7"/>
  <c r="H11" i="7"/>
  <c r="G11" i="7"/>
  <c r="E11" i="7"/>
  <c r="D11" i="7"/>
  <c r="H10" i="7"/>
  <c r="G10" i="7"/>
  <c r="E10" i="7"/>
  <c r="D10" i="7"/>
  <c r="H9" i="7"/>
  <c r="G9" i="7"/>
  <c r="E9" i="7"/>
  <c r="D9" i="7"/>
  <c r="H8" i="7"/>
  <c r="G8" i="7"/>
  <c r="E8" i="7"/>
  <c r="D8" i="7"/>
  <c r="H7" i="7"/>
  <c r="G7" i="7"/>
  <c r="E7" i="7"/>
  <c r="D7" i="7"/>
  <c r="H6" i="7"/>
  <c r="G6" i="7"/>
  <c r="E6" i="7"/>
  <c r="D6" i="7"/>
  <c r="H5" i="7"/>
  <c r="G5" i="7"/>
  <c r="E5" i="7"/>
  <c r="D5" i="7"/>
  <c r="H4" i="7"/>
  <c r="G4" i="7"/>
  <c r="E4" i="7"/>
  <c r="D4" i="7"/>
  <c r="H3" i="7"/>
  <c r="G3" i="7"/>
  <c r="E3" i="7"/>
  <c r="D3" i="7"/>
  <c r="H2" i="7"/>
  <c r="G2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2" i="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3" i="6"/>
  <c r="D4" i="6"/>
  <c r="D5" i="6"/>
  <c r="D6" i="6"/>
  <c r="D7" i="6"/>
  <c r="D8" i="6"/>
  <c r="D9" i="6"/>
  <c r="J7" i="1"/>
  <c r="K7" i="1"/>
  <c r="P7" i="1"/>
  <c r="Q22" i="1"/>
  <c r="M22" i="1"/>
  <c r="J81" i="1"/>
  <c r="L31" i="1"/>
  <c r="C31" i="1"/>
  <c r="G28" i="1"/>
  <c r="R31" i="1"/>
  <c r="R13" i="1"/>
  <c r="Q13" i="1"/>
  <c r="R10" i="1"/>
  <c r="Q10" i="1"/>
  <c r="R7" i="1"/>
  <c r="O22" i="1"/>
  <c r="P13" i="1"/>
  <c r="O13" i="1"/>
  <c r="P10" i="1"/>
  <c r="O10" i="1"/>
  <c r="M19" i="1"/>
  <c r="N13" i="1"/>
  <c r="M13" i="1"/>
  <c r="N10" i="1"/>
  <c r="M10" i="1"/>
  <c r="K22" i="1"/>
  <c r="L13" i="1"/>
  <c r="K13" i="1"/>
  <c r="L10" i="1"/>
  <c r="K10" i="1"/>
  <c r="I22" i="1"/>
  <c r="J13" i="1"/>
  <c r="I13" i="1"/>
  <c r="J10" i="1"/>
  <c r="I10" i="1"/>
  <c r="H31" i="1"/>
  <c r="G22" i="1"/>
  <c r="H13" i="1"/>
  <c r="G13" i="1"/>
  <c r="H10" i="1"/>
  <c r="G10" i="1"/>
  <c r="D7" i="1"/>
  <c r="N84" i="1"/>
  <c r="J84" i="1"/>
  <c r="D10" i="1"/>
  <c r="F10" i="1"/>
  <c r="C7" i="1"/>
  <c r="F31" i="1"/>
  <c r="E22" i="1"/>
  <c r="F13" i="1"/>
  <c r="E13" i="1"/>
  <c r="E10" i="1"/>
  <c r="D13" i="1"/>
  <c r="C13" i="1"/>
  <c r="C22" i="1"/>
  <c r="C10" i="1"/>
</calcChain>
</file>

<file path=xl/sharedStrings.xml><?xml version="1.0" encoding="utf-8"?>
<sst xmlns="http://schemas.openxmlformats.org/spreadsheetml/2006/main" count="447" uniqueCount="82">
  <si>
    <t>L2 - front</t>
  </si>
  <si>
    <t>L2 - rear</t>
  </si>
  <si>
    <t>nominal</t>
  </si>
  <si>
    <t>as-built</t>
  </si>
  <si>
    <t>diff.</t>
  </si>
  <si>
    <t xml:space="preserve"> </t>
  </si>
  <si>
    <t>margin</t>
  </si>
  <si>
    <t>Radius [mm]</t>
  </si>
  <si>
    <t>Irregularity [fr]</t>
  </si>
  <si>
    <t>Roughness [A]</t>
  </si>
  <si>
    <t>Central Thick. [mm]</t>
  </si>
  <si>
    <t>Diameter [mm]</t>
  </si>
  <si>
    <t>EDT [mm]</t>
  </si>
  <si>
    <t>R_avg on 350-570nm [%]</t>
  </si>
  <si>
    <t>LLAMAS Prototype Blue Camera optics -- Design vs. As-Built comparison</t>
  </si>
  <si>
    <t>n/a</t>
  </si>
  <si>
    <t>PV max/min [fringes] FRONT</t>
  </si>
  <si>
    <t>PV max/min [fringes] REAR</t>
  </si>
  <si>
    <t>DOUBLET OAH [mm]</t>
  </si>
  <si>
    <t>DOUBLET SFRO [mm]</t>
  </si>
  <si>
    <t>L3 - front</t>
  </si>
  <si>
    <t>L3 - rear</t>
  </si>
  <si>
    <t>L4 - front</t>
  </si>
  <si>
    <t>L5 - rear</t>
  </si>
  <si>
    <t>L6 - front</t>
  </si>
  <si>
    <t>L6 - rear</t>
  </si>
  <si>
    <t>L7 - front</t>
  </si>
  <si>
    <t>L8 - front</t>
  </si>
  <si>
    <t>L1 - fr. ASP</t>
  </si>
  <si>
    <t>L1 - rea PL</t>
  </si>
  <si>
    <t>Mid-Spatial max/min [um] for Asphere, and RMS value [um]</t>
  </si>
  <si>
    <t>L8 - rea ASP</t>
  </si>
  <si>
    <t>SAG [mm]  if  applicable</t>
  </si>
  <si>
    <t>OAH [mm]  if applicable</t>
  </si>
  <si>
    <t>Coating Run #</t>
  </si>
  <si>
    <t>H-2677C</t>
  </si>
  <si>
    <t>H-2681C</t>
  </si>
  <si>
    <t>H-2666C</t>
  </si>
  <si>
    <t>H-2671C</t>
  </si>
  <si>
    <t>H-2675C</t>
  </si>
  <si>
    <t>L4 - rear PL</t>
  </si>
  <si>
    <t>L5 - fr. PL</t>
  </si>
  <si>
    <t>L7 - rear PL</t>
  </si>
  <si>
    <t>GLASS</t>
  </si>
  <si>
    <t>Nikon 7054</t>
  </si>
  <si>
    <t>nm</t>
  </si>
  <si>
    <t xml:space="preserve"> %R</t>
  </si>
  <si>
    <t>SUM</t>
  </si>
  <si>
    <t>Ohara PBM2Y</t>
  </si>
  <si>
    <t>Ohara PBM8Y</t>
  </si>
  <si>
    <t>Ohara BSM51Y</t>
  </si>
  <si>
    <t>cement thickness</t>
  </si>
  <si>
    <t>[mm]</t>
  </si>
  <si>
    <t>SFRO [mm]  (Surface to Flat RunOut)</t>
  </si>
  <si>
    <t>these fields have different units (um instead of fringes for irregularity of ASPheres;   fringes of power for radius instead of mm)</t>
  </si>
  <si>
    <t>these fields are out of the proposed tolerance range</t>
  </si>
  <si>
    <t>STAT</t>
  </si>
  <si>
    <t>SP rad AVE</t>
  </si>
  <si>
    <t>SP rad RMS</t>
  </si>
  <si>
    <t>PL rad AVE</t>
  </si>
  <si>
    <t>PL rad RMS</t>
  </si>
  <si>
    <t>SP irr AVE</t>
  </si>
  <si>
    <t>SP irr RMS</t>
  </si>
  <si>
    <t>ASP irr AVE</t>
  </si>
  <si>
    <t>ASP irr RMS</t>
  </si>
  <si>
    <t>SP rough AVE</t>
  </si>
  <si>
    <t>SP rough RMS</t>
  </si>
  <si>
    <t>ASP rough AVE</t>
  </si>
  <si>
    <t>ASP rough RMS</t>
  </si>
  <si>
    <t>AVE</t>
  </si>
  <si>
    <t>RMS</t>
  </si>
  <si>
    <t>[fr]</t>
  </si>
  <si>
    <t>[%]</t>
  </si>
  <si>
    <t>[A]</t>
  </si>
  <si>
    <t>max/min</t>
  </si>
  <si>
    <t>10mm</t>
  </si>
  <si>
    <t>EFF. CT</t>
  </si>
  <si>
    <t>Coating Perfroamnce: Reflection [%]</t>
  </si>
  <si>
    <t>overall AR coating performance   (all coated surfaces)</t>
  </si>
  <si>
    <t>overall internal glass transmission  (all 8 lenses)</t>
  </si>
  <si>
    <t>effective central thick.</t>
  </si>
  <si>
    <t>Glass Internal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</si>
</sst>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%"/>
    <numFmt numFmtId="167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0" xfId="0" applyNumberFormat="1" applyBorder="1" applyAlignment="1"/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/>
    <xf numFmtId="164" fontId="0" fillId="0" borderId="19" xfId="0" applyNumberFormat="1" applyBorder="1" applyAlignment="1">
      <alignment horizontal="center"/>
    </xf>
    <xf numFmtId="164" fontId="0" fillId="0" borderId="4" xfId="0" applyNumberFormat="1" applyBorder="1" applyAlignment="1"/>
    <xf numFmtId="164" fontId="0" fillId="0" borderId="0" xfId="0" applyNumberFormat="1" applyAlignment="1">
      <alignment horizontal="center"/>
    </xf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0" fontId="2" fillId="2" borderId="1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0" fillId="2" borderId="0" xfId="0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/>
    <xf numFmtId="2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165" fontId="0" fillId="0" borderId="0" xfId="139" applyNumberFormat="1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166" fontId="0" fillId="0" borderId="7" xfId="139" applyNumberFormat="1" applyFont="1" applyBorder="1"/>
    <xf numFmtId="166" fontId="0" fillId="0" borderId="23" xfId="139" applyNumberFormat="1" applyFont="1" applyBorder="1"/>
    <xf numFmtId="2" fontId="0" fillId="0" borderId="23" xfId="0" applyNumberFormat="1" applyBorder="1"/>
    <xf numFmtId="2" fontId="0" fillId="0" borderId="9" xfId="0" applyNumberFormat="1" applyBorder="1"/>
    <xf numFmtId="0" fontId="0" fillId="0" borderId="24" xfId="0" applyBorder="1"/>
    <xf numFmtId="0" fontId="0" fillId="0" borderId="25" xfId="0" applyBorder="1"/>
    <xf numFmtId="0" fontId="0" fillId="2" borderId="25" xfId="0" applyFill="1" applyBorder="1"/>
    <xf numFmtId="0" fontId="0" fillId="2" borderId="26" xfId="0" applyFill="1" applyBorder="1"/>
    <xf numFmtId="2" fontId="0" fillId="0" borderId="7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7" fontId="0" fillId="0" borderId="6" xfId="0" applyNumberFormat="1" applyBorder="1"/>
    <xf numFmtId="167" fontId="0" fillId="0" borderId="0" xfId="0" applyNumberFormat="1" applyBorder="1"/>
    <xf numFmtId="167" fontId="0" fillId="0" borderId="19" xfId="0" applyNumberFormat="1" applyBorder="1"/>
    <xf numFmtId="167" fontId="0" fillId="2" borderId="0" xfId="0" applyNumberFormat="1" applyFill="1" applyBorder="1"/>
    <xf numFmtId="167" fontId="0" fillId="2" borderId="19" xfId="0" applyNumberFormat="1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0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Normal" xfId="0" builtinId="0"/>
    <cellStyle name="Percent" xfId="13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17891513561"/>
          <c:y val="0.0787037037037037"/>
          <c:w val="0.831208442694663"/>
          <c:h val="0.8270990084572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'AS-BUILT vs DESIGN'!$B$64:$B$76</c:f>
              <c:numCache>
                <c:formatCode>General</c:formatCode>
                <c:ptCount val="13"/>
                <c:pt idx="0">
                  <c:v>340.0</c:v>
                </c:pt>
                <c:pt idx="1">
                  <c:v>360.0</c:v>
                </c:pt>
                <c:pt idx="2">
                  <c:v>380.0</c:v>
                </c:pt>
                <c:pt idx="3">
                  <c:v>400.0</c:v>
                </c:pt>
                <c:pt idx="4">
                  <c:v>420.0</c:v>
                </c:pt>
                <c:pt idx="5">
                  <c:v>440.0</c:v>
                </c:pt>
                <c:pt idx="6">
                  <c:v>460.0</c:v>
                </c:pt>
                <c:pt idx="7">
                  <c:v>480.0</c:v>
                </c:pt>
                <c:pt idx="8">
                  <c:v>500.0</c:v>
                </c:pt>
                <c:pt idx="9">
                  <c:v>520.0</c:v>
                </c:pt>
                <c:pt idx="10">
                  <c:v>540.0</c:v>
                </c:pt>
                <c:pt idx="11">
                  <c:v>560.0</c:v>
                </c:pt>
                <c:pt idx="12">
                  <c:v>580.0</c:v>
                </c:pt>
              </c:numCache>
            </c:numRef>
          </c:xVal>
          <c:yVal>
            <c:numRef>
              <c:f>'AS-BUILT vs DESIGN'!$T$64:$T$76</c:f>
              <c:numCache>
                <c:formatCode>0.0%</c:formatCode>
                <c:ptCount val="13"/>
                <c:pt idx="0">
                  <c:v>0.832239448116622</c:v>
                </c:pt>
                <c:pt idx="1">
                  <c:v>0.962112188010422</c:v>
                </c:pt>
                <c:pt idx="2">
                  <c:v>0.976981084436736</c:v>
                </c:pt>
                <c:pt idx="3">
                  <c:v>0.958586302625966</c:v>
                </c:pt>
                <c:pt idx="4">
                  <c:v>0.945828405943449</c:v>
                </c:pt>
                <c:pt idx="5">
                  <c:v>0.943989769101425</c:v>
                </c:pt>
                <c:pt idx="6">
                  <c:v>0.951012169541425</c:v>
                </c:pt>
                <c:pt idx="7">
                  <c:v>0.959950374463765</c:v>
                </c:pt>
                <c:pt idx="8">
                  <c:v>0.966201640730664</c:v>
                </c:pt>
                <c:pt idx="9">
                  <c:v>0.965924298341604</c:v>
                </c:pt>
                <c:pt idx="10">
                  <c:v>0.957711124366788</c:v>
                </c:pt>
                <c:pt idx="11">
                  <c:v>0.941713178873157</c:v>
                </c:pt>
                <c:pt idx="12">
                  <c:v>0.918802570742731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7208"/>
        <c:axId val="2048714552"/>
      </c:scatterChart>
      <c:valAx>
        <c:axId val="2048717208"/>
        <c:scaling>
          <c:orientation val="minMax"/>
          <c:max val="570.0"/>
          <c:min val="350.0"/>
        </c:scaling>
        <c:delete val="0"/>
        <c:axPos val="b"/>
        <c:numFmt formatCode="General" sourceLinked="1"/>
        <c:majorTickMark val="out"/>
        <c:minorTickMark val="out"/>
        <c:tickLblPos val="nextTo"/>
        <c:crossAx val="2048714552"/>
        <c:crosses val="autoZero"/>
        <c:crossBetween val="midCat"/>
      </c:valAx>
      <c:valAx>
        <c:axId val="2048714552"/>
        <c:scaling>
          <c:orientation val="minMax"/>
          <c:max val="1.0"/>
          <c:min val="0.8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4871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'AS-BUILT vs DESIGN'!$B$105:$B$117</c:f>
              <c:numCache>
                <c:formatCode>General</c:formatCode>
                <c:ptCount val="13"/>
                <c:pt idx="0">
                  <c:v>340.0</c:v>
                </c:pt>
                <c:pt idx="1">
                  <c:v>360.0</c:v>
                </c:pt>
                <c:pt idx="2">
                  <c:v>380.0</c:v>
                </c:pt>
                <c:pt idx="3">
                  <c:v>400.0</c:v>
                </c:pt>
                <c:pt idx="4">
                  <c:v>420.0</c:v>
                </c:pt>
                <c:pt idx="5">
                  <c:v>440.0</c:v>
                </c:pt>
                <c:pt idx="6">
                  <c:v>460.0</c:v>
                </c:pt>
                <c:pt idx="7">
                  <c:v>480.0</c:v>
                </c:pt>
                <c:pt idx="8">
                  <c:v>500.0</c:v>
                </c:pt>
                <c:pt idx="9">
                  <c:v>520.0</c:v>
                </c:pt>
                <c:pt idx="10">
                  <c:v>540.0</c:v>
                </c:pt>
                <c:pt idx="11">
                  <c:v>560.0</c:v>
                </c:pt>
                <c:pt idx="12">
                  <c:v>580.0</c:v>
                </c:pt>
              </c:numCache>
            </c:numRef>
          </c:xVal>
          <c:yVal>
            <c:numRef>
              <c:f>'AS-BUILT vs DESIGN'!$T$105:$T$117</c:f>
              <c:numCache>
                <c:formatCode>0.0%</c:formatCode>
                <c:ptCount val="13"/>
                <c:pt idx="0">
                  <c:v>0.683845264124232</c:v>
                </c:pt>
                <c:pt idx="1">
                  <c:v>0.92589111866385</c:v>
                </c:pt>
                <c:pt idx="2">
                  <c:v>0.972426374818489</c:v>
                </c:pt>
                <c:pt idx="3">
                  <c:v>0.980079604678046</c:v>
                </c:pt>
                <c:pt idx="4">
                  <c:v>0.987964454562301</c:v>
                </c:pt>
                <c:pt idx="5">
                  <c:v>0.987964454562301</c:v>
                </c:pt>
                <c:pt idx="6">
                  <c:v>0.988756330714432</c:v>
                </c:pt>
                <c:pt idx="7">
                  <c:v>0.990441175596357</c:v>
                </c:pt>
                <c:pt idx="8">
                  <c:v>0.990441175596357</c:v>
                </c:pt>
                <c:pt idx="9">
                  <c:v>0.990441175596357</c:v>
                </c:pt>
                <c:pt idx="10">
                  <c:v>0.990441175596357</c:v>
                </c:pt>
                <c:pt idx="11">
                  <c:v>0.990441175596357</c:v>
                </c:pt>
                <c:pt idx="12">
                  <c:v>0.990441175596357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15416"/>
        <c:axId val="-2101318504"/>
      </c:scatterChart>
      <c:valAx>
        <c:axId val="-2101315416"/>
        <c:scaling>
          <c:orientation val="minMax"/>
          <c:max val="570.0"/>
          <c:min val="350.0"/>
        </c:scaling>
        <c:delete val="0"/>
        <c:axPos val="b"/>
        <c:numFmt formatCode="General" sourceLinked="1"/>
        <c:majorTickMark val="out"/>
        <c:minorTickMark val="out"/>
        <c:tickLblPos val="nextTo"/>
        <c:crossAx val="-2101318504"/>
        <c:crosses val="autoZero"/>
        <c:crossBetween val="midCat"/>
        <c:minorUnit val="10.0"/>
      </c:valAx>
      <c:valAx>
        <c:axId val="-2101318504"/>
        <c:scaling>
          <c:orientation val="minMax"/>
          <c:max val="1.0"/>
          <c:min val="0.7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0131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chart" Target="../charts/chart2.xml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chart" Target="../charts/chart1.xm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32</xdr:row>
      <xdr:rowOff>38100</xdr:rowOff>
    </xdr:from>
    <xdr:to>
      <xdr:col>6</xdr:col>
      <xdr:colOff>32275</xdr:colOff>
      <xdr:row>40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210300"/>
          <a:ext cx="1670575" cy="1663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38100</xdr:rowOff>
    </xdr:from>
    <xdr:to>
      <xdr:col>6</xdr:col>
      <xdr:colOff>36181</xdr:colOff>
      <xdr:row>50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5400" y="8115300"/>
          <a:ext cx="1687181" cy="1676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76200</xdr:rowOff>
    </xdr:from>
    <xdr:to>
      <xdr:col>3</xdr:col>
      <xdr:colOff>792192</xdr:colOff>
      <xdr:row>40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4400" y="6248400"/>
          <a:ext cx="1617692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12700</xdr:rowOff>
    </xdr:from>
    <xdr:to>
      <xdr:col>4</xdr:col>
      <xdr:colOff>25400</xdr:colOff>
      <xdr:row>60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4400" y="10020300"/>
          <a:ext cx="1676400" cy="167640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42</xdr:row>
      <xdr:rowOff>76200</xdr:rowOff>
    </xdr:from>
    <xdr:to>
      <xdr:col>4</xdr:col>
      <xdr:colOff>3597</xdr:colOff>
      <xdr:row>50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1700" y="8166100"/>
          <a:ext cx="1667297" cy="16383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76201</xdr:rowOff>
    </xdr:from>
    <xdr:to>
      <xdr:col>8</xdr:col>
      <xdr:colOff>26481</xdr:colOff>
      <xdr:row>40</xdr:row>
      <xdr:rowOff>177801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86400" y="6248401"/>
          <a:ext cx="1677481" cy="1625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38100</xdr:rowOff>
    </xdr:from>
    <xdr:to>
      <xdr:col>8</xdr:col>
      <xdr:colOff>38100</xdr:colOff>
      <xdr:row>51</xdr:row>
      <xdr:rowOff>9384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8128000"/>
          <a:ext cx="1689100" cy="1698484"/>
        </a:xfrm>
        <a:prstGeom prst="rect">
          <a:avLst/>
        </a:prstGeom>
      </xdr:spPr>
    </xdr:pic>
    <xdr:clientData/>
  </xdr:twoCellAnchor>
  <xdr:twoCellAnchor editAs="oneCell">
    <xdr:from>
      <xdr:col>8</xdr:col>
      <xdr:colOff>16932</xdr:colOff>
      <xdr:row>32</xdr:row>
      <xdr:rowOff>39912</xdr:rowOff>
    </xdr:from>
    <xdr:to>
      <xdr:col>10</xdr:col>
      <xdr:colOff>33866</xdr:colOff>
      <xdr:row>40</xdr:row>
      <xdr:rowOff>190379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9732" y="6296779"/>
          <a:ext cx="1676401" cy="17083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1</xdr:colOff>
      <xdr:row>42</xdr:row>
      <xdr:rowOff>1</xdr:rowOff>
    </xdr:from>
    <xdr:to>
      <xdr:col>10</xdr:col>
      <xdr:colOff>9480</xdr:colOff>
      <xdr:row>50</xdr:row>
      <xdr:rowOff>143934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1" y="8212668"/>
          <a:ext cx="1668946" cy="1701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45225</xdr:colOff>
      <xdr:row>32</xdr:row>
      <xdr:rowOff>110065</xdr:rowOff>
    </xdr:from>
    <xdr:to>
      <xdr:col>12</xdr:col>
      <xdr:colOff>41651</xdr:colOff>
      <xdr:row>40</xdr:row>
      <xdr:rowOff>177800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305" y="6642945"/>
          <a:ext cx="1642346" cy="16120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59265</xdr:rowOff>
    </xdr:from>
    <xdr:to>
      <xdr:col>12</xdr:col>
      <xdr:colOff>42334</xdr:colOff>
      <xdr:row>50</xdr:row>
      <xdr:rowOff>156880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267" y="8271932"/>
          <a:ext cx="1701800" cy="16554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33867</xdr:rowOff>
    </xdr:from>
    <xdr:to>
      <xdr:col>14</xdr:col>
      <xdr:colOff>8467</xdr:colOff>
      <xdr:row>40</xdr:row>
      <xdr:rowOff>163516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1733" y="6290734"/>
          <a:ext cx="1667934" cy="16875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8467</xdr:colOff>
      <xdr:row>42</xdr:row>
      <xdr:rowOff>7582</xdr:rowOff>
    </xdr:from>
    <xdr:to>
      <xdr:col>14</xdr:col>
      <xdr:colOff>29978</xdr:colOff>
      <xdr:row>50</xdr:row>
      <xdr:rowOff>110068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90200" y="8220249"/>
          <a:ext cx="1680978" cy="16603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</xdr:row>
      <xdr:rowOff>16933</xdr:rowOff>
    </xdr:from>
    <xdr:to>
      <xdr:col>16</xdr:col>
      <xdr:colOff>11219</xdr:colOff>
      <xdr:row>40</xdr:row>
      <xdr:rowOff>169334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6273800"/>
          <a:ext cx="1670686" cy="17102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16</xdr:col>
      <xdr:colOff>33866</xdr:colOff>
      <xdr:row>50</xdr:row>
      <xdr:rowOff>156210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1200" y="8212667"/>
          <a:ext cx="1693333" cy="17140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16</xdr:col>
      <xdr:colOff>0</xdr:colOff>
      <xdr:row>32</xdr:row>
      <xdr:rowOff>0</xdr:rowOff>
    </xdr:from>
    <xdr:to>
      <xdr:col>18</xdr:col>
      <xdr:colOff>20586</xdr:colOff>
      <xdr:row>40</xdr:row>
      <xdr:rowOff>110067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0667" y="6256867"/>
          <a:ext cx="1680052" cy="16679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16</xdr:col>
      <xdr:colOff>25400</xdr:colOff>
      <xdr:row>41</xdr:row>
      <xdr:rowOff>177801</xdr:rowOff>
    </xdr:from>
    <xdr:to>
      <xdr:col>18</xdr:col>
      <xdr:colOff>60797</xdr:colOff>
      <xdr:row>50</xdr:row>
      <xdr:rowOff>143935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6067" y="8195734"/>
          <a:ext cx="1694863" cy="1718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16</xdr:col>
      <xdr:colOff>33866</xdr:colOff>
      <xdr:row>52</xdr:row>
      <xdr:rowOff>50800</xdr:rowOff>
    </xdr:from>
    <xdr:to>
      <xdr:col>18</xdr:col>
      <xdr:colOff>11368</xdr:colOff>
      <xdr:row>60</xdr:row>
      <xdr:rowOff>177800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4533" y="10219267"/>
          <a:ext cx="1636968" cy="16848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20</xdr:col>
      <xdr:colOff>25400</xdr:colOff>
      <xdr:row>63</xdr:row>
      <xdr:rowOff>20320</xdr:rowOff>
    </xdr:from>
    <xdr:to>
      <xdr:col>25</xdr:col>
      <xdr:colOff>233680</xdr:colOff>
      <xdr:row>76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137160</xdr:colOff>
      <xdr:row>103</xdr:row>
      <xdr:rowOff>55880</xdr:rowOff>
    </xdr:from>
    <xdr:to>
      <xdr:col>25</xdr:col>
      <xdr:colOff>45720</xdr:colOff>
      <xdr:row>117</xdr:row>
      <xdr:rowOff>96520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14</xdr:col>
      <xdr:colOff>482600</xdr:colOff>
      <xdr:row>51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0"/>
          <a:ext cx="12001500" cy="967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63500</xdr:colOff>
      <xdr:row>22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0500" cy="4219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44838</xdr:colOff>
      <xdr:row>45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27338" cy="873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798088</xdr:colOff>
      <xdr:row>45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55088" cy="868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abSelected="1" zoomScale="125" zoomScaleNormal="125" zoomScalePageLayoutView="125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AA66" sqref="AA66"/>
    </sheetView>
  </sheetViews>
  <sheetFormatPr baseColWidth="10" defaultRowHeight="15" x14ac:dyDescent="0"/>
  <cols>
    <col min="1" max="1" width="20" style="2" customWidth="1"/>
    <col min="2" max="2" width="8.6640625" style="4" customWidth="1"/>
    <col min="3" max="6" width="10.83203125" style="1"/>
    <col min="19" max="19" width="3.1640625" customWidth="1"/>
    <col min="20" max="23" width="13.1640625" customWidth="1"/>
  </cols>
  <sheetData>
    <row r="1" spans="1:24" ht="20">
      <c r="A1" s="3" t="s">
        <v>14</v>
      </c>
      <c r="I1" s="37"/>
      <c r="J1" t="s">
        <v>54</v>
      </c>
    </row>
    <row r="2" spans="1:24" ht="21" thickBot="1">
      <c r="A2" s="3"/>
      <c r="I2" s="53"/>
      <c r="J2" t="s">
        <v>55</v>
      </c>
    </row>
    <row r="3" spans="1:24" ht="21" thickBot="1">
      <c r="A3" s="3"/>
      <c r="I3" s="54"/>
      <c r="T3" s="50" t="s">
        <v>56</v>
      </c>
    </row>
    <row r="4" spans="1:24" s="2" customFormat="1" ht="16" thickBot="1">
      <c r="B4" s="5" t="s">
        <v>5</v>
      </c>
      <c r="C4" s="28" t="s">
        <v>28</v>
      </c>
      <c r="D4" s="34" t="s">
        <v>29</v>
      </c>
      <c r="E4" s="12" t="s">
        <v>0</v>
      </c>
      <c r="F4" s="13" t="s">
        <v>1</v>
      </c>
      <c r="G4" s="12" t="s">
        <v>20</v>
      </c>
      <c r="H4" s="13" t="s">
        <v>21</v>
      </c>
      <c r="I4" s="12" t="s">
        <v>22</v>
      </c>
      <c r="J4" s="34" t="s">
        <v>40</v>
      </c>
      <c r="K4" s="28" t="s">
        <v>41</v>
      </c>
      <c r="L4" s="13" t="s">
        <v>23</v>
      </c>
      <c r="M4" s="12" t="s">
        <v>24</v>
      </c>
      <c r="N4" s="13" t="s">
        <v>25</v>
      </c>
      <c r="O4" s="12" t="s">
        <v>26</v>
      </c>
      <c r="P4" s="34" t="s">
        <v>42</v>
      </c>
      <c r="Q4" s="12" t="s">
        <v>27</v>
      </c>
      <c r="R4" s="34" t="s">
        <v>31</v>
      </c>
    </row>
    <row r="5" spans="1:24">
      <c r="A5" s="117" t="s">
        <v>7</v>
      </c>
      <c r="B5" s="6" t="s">
        <v>2</v>
      </c>
      <c r="C5" s="31">
        <v>110.446</v>
      </c>
      <c r="D5" s="31">
        <v>6</v>
      </c>
      <c r="E5" s="16">
        <v>91.221000000000004</v>
      </c>
      <c r="F5" s="16">
        <v>177.446</v>
      </c>
      <c r="G5" s="16">
        <v>512.66999999999996</v>
      </c>
      <c r="H5" s="16">
        <v>100.95699999999999</v>
      </c>
      <c r="I5" s="16">
        <v>84.97</v>
      </c>
      <c r="J5" s="31">
        <v>6</v>
      </c>
      <c r="K5" s="31">
        <v>6</v>
      </c>
      <c r="L5" s="16">
        <v>153.566</v>
      </c>
      <c r="M5" s="16">
        <v>111.392</v>
      </c>
      <c r="N5" s="16">
        <v>108.68899999999999</v>
      </c>
      <c r="O5" s="16">
        <v>108.68899999999999</v>
      </c>
      <c r="P5" s="31">
        <v>6</v>
      </c>
      <c r="Q5" s="16">
        <v>304.07100000000003</v>
      </c>
      <c r="R5" s="31">
        <v>67.686999999999998</v>
      </c>
      <c r="T5" s="62" t="s">
        <v>57</v>
      </c>
      <c r="U5" s="63" t="s">
        <v>58</v>
      </c>
      <c r="V5" s="64" t="s">
        <v>59</v>
      </c>
      <c r="W5" s="65" t="s">
        <v>60</v>
      </c>
    </row>
    <row r="6" spans="1:24">
      <c r="A6" s="118"/>
      <c r="B6" s="7" t="s">
        <v>3</v>
      </c>
      <c r="C6" s="32">
        <v>110.446</v>
      </c>
      <c r="D6" s="32">
        <v>0.79600000000000004</v>
      </c>
      <c r="E6" s="17">
        <v>91.224999999999994</v>
      </c>
      <c r="F6" s="17">
        <v>177.49100000000001</v>
      </c>
      <c r="G6" s="17">
        <v>512.52</v>
      </c>
      <c r="H6" s="17">
        <v>100.952</v>
      </c>
      <c r="I6" s="17">
        <v>84.974999999999994</v>
      </c>
      <c r="J6" s="32">
        <v>3.7839999999999998</v>
      </c>
      <c r="K6" s="32">
        <v>0.56699999999999995</v>
      </c>
      <c r="L6" s="17">
        <v>153.578</v>
      </c>
      <c r="M6" s="17">
        <v>111.398</v>
      </c>
      <c r="N6" s="17">
        <v>108.699</v>
      </c>
      <c r="O6" s="17">
        <v>108.67100000000001</v>
      </c>
      <c r="P6" s="32">
        <v>1.2629999999999999</v>
      </c>
      <c r="Q6" s="17">
        <v>303.97300000000001</v>
      </c>
      <c r="R6" s="32">
        <v>67.686999999999998</v>
      </c>
      <c r="T6" s="56" t="s">
        <v>5</v>
      </c>
      <c r="U6" s="57"/>
      <c r="V6" s="75">
        <f>AVERAGE(D6,J6,K6,P6)</f>
        <v>1.6025</v>
      </c>
      <c r="W6" s="76">
        <f>STDEV(D6,J6,K6,P6)</f>
        <v>1.4828918818758612</v>
      </c>
      <c r="X6" t="s">
        <v>71</v>
      </c>
    </row>
    <row r="7" spans="1:24" ht="16" thickBot="1">
      <c r="A7" s="119"/>
      <c r="B7" s="8" t="s">
        <v>4</v>
      </c>
      <c r="C7" s="33">
        <f>C6-C5</f>
        <v>0</v>
      </c>
      <c r="D7" s="33">
        <f>D5-D6</f>
        <v>5.2039999999999997</v>
      </c>
      <c r="E7" s="18">
        <f t="shared" ref="E7:R7" si="0">E6-E5</f>
        <v>3.9999999999906777E-3</v>
      </c>
      <c r="F7" s="18">
        <f t="shared" si="0"/>
        <v>4.5000000000015916E-2</v>
      </c>
      <c r="G7" s="18">
        <f t="shared" si="0"/>
        <v>-0.14999999999997726</v>
      </c>
      <c r="H7" s="18">
        <f t="shared" si="0"/>
        <v>-4.9999999999954525E-3</v>
      </c>
      <c r="I7" s="18">
        <f t="shared" si="0"/>
        <v>4.9999999999954525E-3</v>
      </c>
      <c r="J7" s="33">
        <f>J5-J6</f>
        <v>2.2160000000000002</v>
      </c>
      <c r="K7" s="33">
        <f>K5-K6</f>
        <v>5.4329999999999998</v>
      </c>
      <c r="L7" s="18">
        <f t="shared" si="0"/>
        <v>1.2000000000000455E-2</v>
      </c>
      <c r="M7" s="18">
        <f t="shared" si="0"/>
        <v>6.0000000000002274E-3</v>
      </c>
      <c r="N7" s="18">
        <f t="shared" si="0"/>
        <v>1.0000000000005116E-2</v>
      </c>
      <c r="O7" s="18">
        <f t="shared" si="0"/>
        <v>-1.7999999999986471E-2</v>
      </c>
      <c r="P7" s="33">
        <f>P5-P6</f>
        <v>4.7370000000000001</v>
      </c>
      <c r="Q7" s="18">
        <f t="shared" si="0"/>
        <v>-9.8000000000013188E-2</v>
      </c>
      <c r="R7" s="33">
        <f t="shared" si="0"/>
        <v>0</v>
      </c>
      <c r="T7" s="58">
        <f>AVERAGE(E7/E5,F7/F5,G7/G5,H7/H5,I7/I5,L7/L5,M7/M5,N7/N5,O7/O5,Q7/Q5)</f>
        <v>-2.4971130571112701E-5</v>
      </c>
      <c r="U7" s="59">
        <f>STDEV(E7/E5,F7/F5,G7/G5,H7/H5,I7/I5,L7/L5,M7/M5,N7/N5,O7/O5,Q7/Q5)</f>
        <v>1.8266345102714731E-4</v>
      </c>
      <c r="V7" s="60"/>
      <c r="W7" s="61"/>
      <c r="X7" t="s">
        <v>72</v>
      </c>
    </row>
    <row r="8" spans="1:24">
      <c r="A8" s="120" t="s">
        <v>8</v>
      </c>
      <c r="B8" s="6" t="s">
        <v>2</v>
      </c>
      <c r="C8" s="25">
        <v>1</v>
      </c>
      <c r="D8" s="19">
        <v>0.75</v>
      </c>
      <c r="E8" s="16">
        <v>0.75</v>
      </c>
      <c r="F8" s="20">
        <v>0.75</v>
      </c>
      <c r="G8" s="16">
        <v>0.75</v>
      </c>
      <c r="H8" s="20">
        <v>0.75</v>
      </c>
      <c r="I8" s="20">
        <v>0.75</v>
      </c>
      <c r="J8" s="20">
        <v>0.75</v>
      </c>
      <c r="K8" s="20">
        <v>0.75</v>
      </c>
      <c r="L8" s="20">
        <v>0.75</v>
      </c>
      <c r="M8" s="20">
        <v>0.75</v>
      </c>
      <c r="N8" s="20">
        <v>0.75</v>
      </c>
      <c r="O8" s="20">
        <v>0.75</v>
      </c>
      <c r="P8" s="20">
        <v>0.75</v>
      </c>
      <c r="Q8" s="20">
        <v>0.75</v>
      </c>
      <c r="R8" s="31">
        <v>1</v>
      </c>
      <c r="T8" s="67" t="s">
        <v>61</v>
      </c>
      <c r="U8" s="68" t="s">
        <v>62</v>
      </c>
      <c r="V8" s="68" t="s">
        <v>63</v>
      </c>
      <c r="W8" s="69" t="s">
        <v>64</v>
      </c>
    </row>
    <row r="9" spans="1:24">
      <c r="A9" s="121"/>
      <c r="B9" s="7" t="s">
        <v>3</v>
      </c>
      <c r="C9" s="26">
        <v>0.78300000000000003</v>
      </c>
      <c r="D9" s="21">
        <v>0.38200000000000001</v>
      </c>
      <c r="E9" s="17">
        <v>0.54900000000000004</v>
      </c>
      <c r="F9" s="22">
        <v>0.36399999999999999</v>
      </c>
      <c r="G9" s="17">
        <v>0.29599999999999999</v>
      </c>
      <c r="H9" s="22">
        <v>0.21299999999999999</v>
      </c>
      <c r="I9" s="17">
        <v>0.17699999999999999</v>
      </c>
      <c r="J9" s="22">
        <v>0.23499999999999999</v>
      </c>
      <c r="K9" s="17">
        <v>0.23599999999999999</v>
      </c>
      <c r="L9" s="22">
        <v>0.35299999999999998</v>
      </c>
      <c r="M9" s="17">
        <v>0.26900000000000002</v>
      </c>
      <c r="N9" s="22">
        <v>0.40899999999999997</v>
      </c>
      <c r="O9" s="17">
        <v>0.17499999999999999</v>
      </c>
      <c r="P9" s="22">
        <v>0.38700000000000001</v>
      </c>
      <c r="Q9" s="17">
        <v>0.57099999999999995</v>
      </c>
      <c r="R9" s="36">
        <v>1.0349999999999999</v>
      </c>
      <c r="T9" s="72">
        <f>AVERAGE(D9,E9,F9,G9,H9,I9,J9,K9,L9,M9,N9,O9,P9,Q9)</f>
        <v>0.32971428571428568</v>
      </c>
      <c r="U9" s="73">
        <f>STDEV(D9,E9,F9,G9,H9,I9,J9,K9,L9,M9,N9,O9,P9,Q9)</f>
        <v>0.12520163956374755</v>
      </c>
      <c r="V9" s="73">
        <f>AVERAGE(C9,R9)</f>
        <v>0.90900000000000003</v>
      </c>
      <c r="W9" s="74">
        <f>STDEV(C9,R9)</f>
        <v>0.17819090885900937</v>
      </c>
      <c r="X9" t="s">
        <v>71</v>
      </c>
    </row>
    <row r="10" spans="1:24" ht="16" thickBot="1">
      <c r="A10" s="122"/>
      <c r="B10" s="8" t="s">
        <v>6</v>
      </c>
      <c r="C10" s="27">
        <f t="shared" ref="C10:R10" si="1">C8-C9</f>
        <v>0.21699999999999997</v>
      </c>
      <c r="D10" s="23">
        <f t="shared" si="1"/>
        <v>0.36799999999999999</v>
      </c>
      <c r="E10" s="18">
        <f t="shared" si="1"/>
        <v>0.20099999999999996</v>
      </c>
      <c r="F10" s="18">
        <f t="shared" si="1"/>
        <v>0.38600000000000001</v>
      </c>
      <c r="G10" s="18">
        <f t="shared" si="1"/>
        <v>0.45400000000000001</v>
      </c>
      <c r="H10" s="18">
        <f t="shared" si="1"/>
        <v>0.53700000000000003</v>
      </c>
      <c r="I10" s="18">
        <f t="shared" si="1"/>
        <v>0.57299999999999995</v>
      </c>
      <c r="J10" s="18">
        <f t="shared" si="1"/>
        <v>0.51500000000000001</v>
      </c>
      <c r="K10" s="18">
        <f t="shared" si="1"/>
        <v>0.51400000000000001</v>
      </c>
      <c r="L10" s="18">
        <f t="shared" si="1"/>
        <v>0.39700000000000002</v>
      </c>
      <c r="M10" s="18">
        <f t="shared" si="1"/>
        <v>0.48099999999999998</v>
      </c>
      <c r="N10" s="18">
        <f t="shared" si="1"/>
        <v>0.34100000000000003</v>
      </c>
      <c r="O10" s="18">
        <f t="shared" si="1"/>
        <v>0.57499999999999996</v>
      </c>
      <c r="P10" s="18">
        <f t="shared" si="1"/>
        <v>0.36299999999999999</v>
      </c>
      <c r="Q10" s="18">
        <f t="shared" si="1"/>
        <v>0.17900000000000005</v>
      </c>
      <c r="R10" s="52">
        <f t="shared" si="1"/>
        <v>-3.499999999999992E-2</v>
      </c>
      <c r="T10" s="66"/>
      <c r="U10" s="60"/>
      <c r="V10" s="60"/>
      <c r="W10" s="61"/>
    </row>
    <row r="11" spans="1:24">
      <c r="A11" s="120" t="s">
        <v>9</v>
      </c>
      <c r="B11" s="6" t="s">
        <v>2</v>
      </c>
      <c r="C11" s="16">
        <v>10</v>
      </c>
      <c r="D11" s="16">
        <v>10</v>
      </c>
      <c r="E11" s="16">
        <v>10</v>
      </c>
      <c r="F11" s="16">
        <v>10</v>
      </c>
      <c r="G11" s="16">
        <v>10</v>
      </c>
      <c r="H11" s="16">
        <v>10</v>
      </c>
      <c r="I11" s="16">
        <v>10</v>
      </c>
      <c r="J11" s="16">
        <v>10</v>
      </c>
      <c r="K11" s="16">
        <v>10</v>
      </c>
      <c r="L11" s="16">
        <v>10</v>
      </c>
      <c r="M11" s="16">
        <v>10</v>
      </c>
      <c r="N11" s="16">
        <v>10</v>
      </c>
      <c r="O11" s="16">
        <v>10</v>
      </c>
      <c r="P11" s="16">
        <v>10</v>
      </c>
      <c r="Q11" s="16">
        <v>10</v>
      </c>
      <c r="R11" s="16">
        <v>10</v>
      </c>
      <c r="T11" s="67" t="s">
        <v>65</v>
      </c>
      <c r="U11" s="68" t="s">
        <v>66</v>
      </c>
      <c r="V11" s="68" t="s">
        <v>67</v>
      </c>
      <c r="W11" s="69" t="s">
        <v>68</v>
      </c>
    </row>
    <row r="12" spans="1:24">
      <c r="A12" s="121"/>
      <c r="B12" s="7" t="s">
        <v>3</v>
      </c>
      <c r="C12" s="17">
        <v>8.0359999999999996</v>
      </c>
      <c r="D12" s="17">
        <v>4.2480000000000002</v>
      </c>
      <c r="E12" s="17">
        <v>4.266</v>
      </c>
      <c r="F12" s="17">
        <v>3.4929999999999999</v>
      </c>
      <c r="G12" s="17">
        <v>4.6820000000000004</v>
      </c>
      <c r="H12" s="17">
        <v>4.1459999999999999</v>
      </c>
      <c r="I12" s="17">
        <v>3.6560000000000001</v>
      </c>
      <c r="J12" s="17">
        <v>3.9</v>
      </c>
      <c r="K12" s="17">
        <v>4.5650000000000004</v>
      </c>
      <c r="L12" s="17">
        <v>7.14</v>
      </c>
      <c r="M12" s="17">
        <v>4.5910000000000002</v>
      </c>
      <c r="N12" s="17">
        <v>5.3490000000000002</v>
      </c>
      <c r="O12" s="17">
        <v>3.351</v>
      </c>
      <c r="P12" s="17">
        <v>4.008</v>
      </c>
      <c r="Q12" s="17">
        <v>5.29</v>
      </c>
      <c r="R12" s="17">
        <v>5.2480000000000002</v>
      </c>
      <c r="T12" s="72">
        <f>AVERAGE(D12,E12,F12,G12,H12,I12,J12,K12,L12,M12,N12,O12,P12,Q12)</f>
        <v>4.4775</v>
      </c>
      <c r="U12" s="73">
        <f>STDEV(D12,E12,F12,G12,H12,I12,J12,K12,L12,M12,N12,O12,P12,Q12)</f>
        <v>0.97053789606192287</v>
      </c>
      <c r="V12" s="73">
        <f>AVERAGE(C12,R12)</f>
        <v>6.6419999999999995</v>
      </c>
      <c r="W12" s="74">
        <f>STDEV(C12,R12)</f>
        <v>1.9714137059480976</v>
      </c>
      <c r="X12" t="s">
        <v>73</v>
      </c>
    </row>
    <row r="13" spans="1:24" ht="16" thickBot="1">
      <c r="A13" s="122"/>
      <c r="B13" s="8" t="s">
        <v>6</v>
      </c>
      <c r="C13" s="18">
        <f t="shared" ref="C13:R13" si="2">C11-C12</f>
        <v>1.9640000000000004</v>
      </c>
      <c r="D13" s="18">
        <f t="shared" si="2"/>
        <v>5.7519999999999998</v>
      </c>
      <c r="E13" s="18">
        <f t="shared" si="2"/>
        <v>5.734</v>
      </c>
      <c r="F13" s="18">
        <f t="shared" si="2"/>
        <v>6.5069999999999997</v>
      </c>
      <c r="G13" s="18">
        <f t="shared" si="2"/>
        <v>5.3179999999999996</v>
      </c>
      <c r="H13" s="18">
        <f t="shared" si="2"/>
        <v>5.8540000000000001</v>
      </c>
      <c r="I13" s="18">
        <f t="shared" si="2"/>
        <v>6.3439999999999994</v>
      </c>
      <c r="J13" s="18">
        <f t="shared" si="2"/>
        <v>6.1</v>
      </c>
      <c r="K13" s="18">
        <f t="shared" si="2"/>
        <v>5.4349999999999996</v>
      </c>
      <c r="L13" s="18">
        <f t="shared" si="2"/>
        <v>2.8600000000000003</v>
      </c>
      <c r="M13" s="18">
        <f t="shared" si="2"/>
        <v>5.4089999999999998</v>
      </c>
      <c r="N13" s="18">
        <f t="shared" si="2"/>
        <v>4.6509999999999998</v>
      </c>
      <c r="O13" s="18">
        <f t="shared" si="2"/>
        <v>6.649</v>
      </c>
      <c r="P13" s="18">
        <f t="shared" si="2"/>
        <v>5.992</v>
      </c>
      <c r="Q13" s="18">
        <f t="shared" si="2"/>
        <v>4.71</v>
      </c>
      <c r="R13" s="18">
        <f t="shared" si="2"/>
        <v>4.7519999999999998</v>
      </c>
      <c r="T13" s="66"/>
      <c r="U13" s="60"/>
      <c r="V13" s="60"/>
      <c r="W13" s="61"/>
    </row>
    <row r="14" spans="1:24" ht="16" thickBot="1">
      <c r="A14" s="120" t="s">
        <v>10</v>
      </c>
      <c r="B14" s="9" t="s">
        <v>2</v>
      </c>
      <c r="C14" s="105">
        <v>10</v>
      </c>
      <c r="D14" s="106"/>
      <c r="E14" s="105">
        <v>4</v>
      </c>
      <c r="F14" s="106"/>
      <c r="G14" s="105">
        <v>20</v>
      </c>
      <c r="H14" s="106"/>
      <c r="I14" s="105">
        <v>25</v>
      </c>
      <c r="J14" s="106"/>
      <c r="K14" s="105">
        <v>5</v>
      </c>
      <c r="L14" s="106"/>
      <c r="M14" s="105">
        <v>8</v>
      </c>
      <c r="N14" s="106"/>
      <c r="O14" s="105">
        <v>24</v>
      </c>
      <c r="P14" s="106"/>
      <c r="Q14" s="105">
        <v>6</v>
      </c>
      <c r="R14" s="106"/>
      <c r="T14" s="46"/>
      <c r="U14" s="46"/>
      <c r="V14" s="46"/>
      <c r="W14" s="46"/>
    </row>
    <row r="15" spans="1:24">
      <c r="A15" s="121"/>
      <c r="B15" s="10" t="s">
        <v>3</v>
      </c>
      <c r="C15" s="107">
        <v>10.069000000000001</v>
      </c>
      <c r="D15" s="108"/>
      <c r="E15" s="107">
        <v>4.0640000000000001</v>
      </c>
      <c r="F15" s="108"/>
      <c r="G15" s="107">
        <v>20.077000000000002</v>
      </c>
      <c r="H15" s="108"/>
      <c r="I15" s="107">
        <v>25.032</v>
      </c>
      <c r="J15" s="108"/>
      <c r="K15" s="107">
        <v>5.0529999999999999</v>
      </c>
      <c r="L15" s="108"/>
      <c r="M15" s="107">
        <v>8.0739999999999998</v>
      </c>
      <c r="N15" s="108"/>
      <c r="O15" s="107">
        <v>24.074999999999999</v>
      </c>
      <c r="P15" s="108"/>
      <c r="Q15" s="107">
        <v>6.0549999999999997</v>
      </c>
      <c r="R15" s="108"/>
      <c r="T15" s="67" t="s">
        <v>69</v>
      </c>
      <c r="U15" s="69" t="s">
        <v>70</v>
      </c>
      <c r="V15" s="46"/>
      <c r="W15" s="46"/>
    </row>
    <row r="16" spans="1:24" ht="16" thickBot="1">
      <c r="A16" s="122"/>
      <c r="B16" s="11" t="s">
        <v>4</v>
      </c>
      <c r="C16" s="99">
        <f>C15-C14</f>
        <v>6.9000000000000838E-2</v>
      </c>
      <c r="D16" s="100"/>
      <c r="E16" s="99">
        <f>E15-E14</f>
        <v>6.4000000000000057E-2</v>
      </c>
      <c r="F16" s="100"/>
      <c r="G16" s="99">
        <f>G15-G14</f>
        <v>7.7000000000001734E-2</v>
      </c>
      <c r="H16" s="100"/>
      <c r="I16" s="99">
        <f>I15-I14</f>
        <v>3.2000000000000028E-2</v>
      </c>
      <c r="J16" s="100"/>
      <c r="K16" s="99">
        <f>K15-K14</f>
        <v>5.2999999999999936E-2</v>
      </c>
      <c r="L16" s="100"/>
      <c r="M16" s="99">
        <f>M15-M14</f>
        <v>7.3999999999999844E-2</v>
      </c>
      <c r="N16" s="100"/>
      <c r="O16" s="99">
        <f>O15-O14</f>
        <v>7.4999999999999289E-2</v>
      </c>
      <c r="P16" s="100"/>
      <c r="Q16" s="99">
        <f>Q15-Q14</f>
        <v>5.4999999999999716E-2</v>
      </c>
      <c r="R16" s="100"/>
      <c r="T16" s="70">
        <f>AVERAGE(C16:R16)</f>
        <v>6.237500000000018E-2</v>
      </c>
      <c r="U16" s="71">
        <f>STDEV(C16:R16)</f>
        <v>1.521218966111456E-2</v>
      </c>
      <c r="V16" s="46" t="s">
        <v>52</v>
      </c>
      <c r="W16" s="46"/>
    </row>
    <row r="17" spans="1:23" ht="16" thickBot="1">
      <c r="A17" s="120" t="s">
        <v>11</v>
      </c>
      <c r="B17" s="9" t="s">
        <v>2</v>
      </c>
      <c r="C17" s="105">
        <v>70</v>
      </c>
      <c r="D17" s="106"/>
      <c r="E17" s="105">
        <v>70</v>
      </c>
      <c r="F17" s="106"/>
      <c r="G17" s="105">
        <v>98</v>
      </c>
      <c r="H17" s="106"/>
      <c r="I17" s="105">
        <v>94.9</v>
      </c>
      <c r="J17" s="106"/>
      <c r="K17" s="105">
        <v>95</v>
      </c>
      <c r="L17" s="106"/>
      <c r="M17" s="105">
        <v>69.900000000000006</v>
      </c>
      <c r="N17" s="106"/>
      <c r="O17" s="105">
        <v>70</v>
      </c>
      <c r="P17" s="106"/>
      <c r="Q17" s="105">
        <v>60</v>
      </c>
      <c r="R17" s="106"/>
      <c r="T17" s="46"/>
      <c r="U17" s="46"/>
      <c r="V17" s="46"/>
      <c r="W17" s="46"/>
    </row>
    <row r="18" spans="1:23">
      <c r="A18" s="121"/>
      <c r="B18" s="10" t="s">
        <v>3</v>
      </c>
      <c r="C18" s="107">
        <v>70</v>
      </c>
      <c r="D18" s="108"/>
      <c r="E18" s="107">
        <v>70.009</v>
      </c>
      <c r="F18" s="108"/>
      <c r="G18" s="107">
        <v>98.001999999999995</v>
      </c>
      <c r="H18" s="108"/>
      <c r="I18" s="107">
        <v>94.9</v>
      </c>
      <c r="J18" s="108"/>
      <c r="K18" s="107">
        <v>95.003</v>
      </c>
      <c r="L18" s="108"/>
      <c r="M18" s="107">
        <v>69.010000000000005</v>
      </c>
      <c r="N18" s="108"/>
      <c r="O18" s="107">
        <v>70.013999999999996</v>
      </c>
      <c r="P18" s="108"/>
      <c r="Q18" s="107">
        <v>60.012</v>
      </c>
      <c r="R18" s="108"/>
      <c r="T18" s="67" t="s">
        <v>69</v>
      </c>
      <c r="U18" s="69" t="s">
        <v>70</v>
      </c>
      <c r="V18" s="46"/>
      <c r="W18" s="46"/>
    </row>
    <row r="19" spans="1:23" ht="16" thickBot="1">
      <c r="A19" s="122"/>
      <c r="B19" s="11" t="s">
        <v>4</v>
      </c>
      <c r="C19" s="99">
        <f>C18-C17</f>
        <v>0</v>
      </c>
      <c r="D19" s="100"/>
      <c r="E19" s="99">
        <f>E18-E17</f>
        <v>9.0000000000003411E-3</v>
      </c>
      <c r="F19" s="100"/>
      <c r="G19" s="99">
        <f>G18-G17</f>
        <v>1.9999999999953388E-3</v>
      </c>
      <c r="H19" s="100"/>
      <c r="I19" s="99">
        <f>I18-I17</f>
        <v>0</v>
      </c>
      <c r="J19" s="100"/>
      <c r="K19" s="99">
        <f>K18-K17</f>
        <v>3.0000000000001137E-3</v>
      </c>
      <c r="L19" s="100"/>
      <c r="M19" s="109">
        <f>M18-M17</f>
        <v>-0.89000000000000057</v>
      </c>
      <c r="N19" s="110"/>
      <c r="O19" s="99">
        <f>O18-O17</f>
        <v>1.3999999999995794E-2</v>
      </c>
      <c r="P19" s="100"/>
      <c r="Q19" s="99">
        <f>Q18-Q17</f>
        <v>1.2000000000000455E-2</v>
      </c>
      <c r="R19" s="100"/>
      <c r="T19" s="70">
        <f>AVERAGE(C19,E19,G19,I19,K19,O19,Q19)</f>
        <v>5.7142857142845772E-3</v>
      </c>
      <c r="U19" s="71">
        <f>STDEV(C19,E19,G19,I19,K19,O19,Q19)</f>
        <v>5.8513327745130525E-3</v>
      </c>
      <c r="V19" s="46" t="s">
        <v>52</v>
      </c>
      <c r="W19" s="46"/>
    </row>
    <row r="20" spans="1:23">
      <c r="A20" s="120" t="s">
        <v>12</v>
      </c>
      <c r="B20" s="9" t="s">
        <v>2</v>
      </c>
      <c r="C20" s="105">
        <v>0.01</v>
      </c>
      <c r="D20" s="106"/>
      <c r="E20" s="105">
        <v>0.01</v>
      </c>
      <c r="F20" s="106"/>
      <c r="G20" s="105">
        <v>0.01</v>
      </c>
      <c r="H20" s="106"/>
      <c r="I20" s="105">
        <v>0.01</v>
      </c>
      <c r="J20" s="106"/>
      <c r="K20" s="105">
        <v>0.01</v>
      </c>
      <c r="L20" s="106"/>
      <c r="M20" s="105">
        <v>0.01</v>
      </c>
      <c r="N20" s="106"/>
      <c r="O20" s="105">
        <v>0.01</v>
      </c>
      <c r="P20" s="106"/>
      <c r="Q20" s="105">
        <v>0.01</v>
      </c>
      <c r="R20" s="106"/>
      <c r="T20" s="67" t="s">
        <v>69</v>
      </c>
      <c r="U20" s="69" t="s">
        <v>70</v>
      </c>
      <c r="V20" s="46"/>
      <c r="W20" s="46"/>
    </row>
    <row r="21" spans="1:23" ht="16" thickBot="1">
      <c r="A21" s="121"/>
      <c r="B21" s="10" t="s">
        <v>3</v>
      </c>
      <c r="C21" s="107">
        <v>4.0000000000000001E-3</v>
      </c>
      <c r="D21" s="108"/>
      <c r="E21" s="107">
        <v>2E-3</v>
      </c>
      <c r="F21" s="108"/>
      <c r="G21" s="107">
        <v>1E-3</v>
      </c>
      <c r="H21" s="108"/>
      <c r="I21" s="107">
        <v>6.0000000000000001E-3</v>
      </c>
      <c r="J21" s="108"/>
      <c r="K21" s="107">
        <v>5.0000000000000001E-3</v>
      </c>
      <c r="L21" s="108"/>
      <c r="M21" s="107">
        <v>5.0000000000000001E-3</v>
      </c>
      <c r="N21" s="108"/>
      <c r="O21" s="107">
        <v>6.0000000000000001E-3</v>
      </c>
      <c r="P21" s="108"/>
      <c r="Q21" s="107">
        <v>3.0000000000000001E-3</v>
      </c>
      <c r="R21" s="108"/>
      <c r="T21" s="70">
        <f>AVERAGE(C21:R21)</f>
        <v>4.000000000000001E-3</v>
      </c>
      <c r="U21" s="71">
        <f>STDEV(C21:Q21)</f>
        <v>1.8516401995451028E-3</v>
      </c>
      <c r="V21" s="46" t="s">
        <v>52</v>
      </c>
      <c r="W21" s="46"/>
    </row>
    <row r="22" spans="1:23" ht="16" thickBot="1">
      <c r="A22" s="122"/>
      <c r="B22" s="11" t="s">
        <v>6</v>
      </c>
      <c r="C22" s="99">
        <f>C20-C21</f>
        <v>6.0000000000000001E-3</v>
      </c>
      <c r="D22" s="100"/>
      <c r="E22" s="99">
        <f>E20-E21</f>
        <v>8.0000000000000002E-3</v>
      </c>
      <c r="F22" s="100"/>
      <c r="G22" s="99">
        <f>G20-G21</f>
        <v>9.0000000000000011E-3</v>
      </c>
      <c r="H22" s="100"/>
      <c r="I22" s="99">
        <f>I20-I21</f>
        <v>4.0000000000000001E-3</v>
      </c>
      <c r="J22" s="100"/>
      <c r="K22" s="99">
        <f>K20-K21</f>
        <v>5.0000000000000001E-3</v>
      </c>
      <c r="L22" s="100"/>
      <c r="M22" s="99">
        <f>M20-M21</f>
        <v>5.0000000000000001E-3</v>
      </c>
      <c r="N22" s="100"/>
      <c r="O22" s="99">
        <f>O20-O21</f>
        <v>4.0000000000000001E-3</v>
      </c>
      <c r="P22" s="100"/>
      <c r="Q22" s="99">
        <f>Q21-Q20</f>
        <v>-7.0000000000000001E-3</v>
      </c>
      <c r="R22" s="100"/>
      <c r="T22" s="46"/>
      <c r="U22" s="46"/>
      <c r="V22" s="46"/>
      <c r="W22" s="46"/>
    </row>
    <row r="23" spans="1:23" ht="16" thickBot="1">
      <c r="A23" s="116" t="s">
        <v>32</v>
      </c>
      <c r="B23" s="9" t="s">
        <v>2</v>
      </c>
      <c r="C23" s="16" t="s">
        <v>15</v>
      </c>
      <c r="D23" s="16" t="s">
        <v>15</v>
      </c>
      <c r="E23" s="16">
        <v>6.1779999999999999</v>
      </c>
      <c r="F23" s="16" t="s">
        <v>15</v>
      </c>
      <c r="G23" s="16" t="s">
        <v>5</v>
      </c>
      <c r="H23" s="16" t="s">
        <v>15</v>
      </c>
      <c r="I23" s="16" t="s">
        <v>15</v>
      </c>
      <c r="J23" s="16" t="s">
        <v>15</v>
      </c>
      <c r="K23" s="42" t="s">
        <v>15</v>
      </c>
      <c r="L23" s="16">
        <v>6</v>
      </c>
      <c r="M23" s="16" t="s">
        <v>5</v>
      </c>
      <c r="N23" s="16" t="s">
        <v>15</v>
      </c>
      <c r="O23" s="16" t="s">
        <v>5</v>
      </c>
      <c r="P23" s="16" t="s">
        <v>15</v>
      </c>
      <c r="Q23" s="16">
        <v>1.0289999999999999</v>
      </c>
      <c r="R23" s="16">
        <v>4.2</v>
      </c>
      <c r="T23" s="46"/>
      <c r="U23" s="46"/>
      <c r="V23" s="46"/>
      <c r="W23" s="46"/>
    </row>
    <row r="24" spans="1:23">
      <c r="A24" s="113"/>
      <c r="B24" s="10" t="s">
        <v>3</v>
      </c>
      <c r="C24" s="17" t="s">
        <v>15</v>
      </c>
      <c r="D24" s="17" t="s">
        <v>15</v>
      </c>
      <c r="E24" s="17">
        <v>6.1820000000000004</v>
      </c>
      <c r="F24" s="17" t="s">
        <v>15</v>
      </c>
      <c r="G24" s="17" t="s">
        <v>5</v>
      </c>
      <c r="H24" s="17" t="s">
        <v>15</v>
      </c>
      <c r="I24" s="17" t="s">
        <v>15</v>
      </c>
      <c r="J24" s="17" t="s">
        <v>15</v>
      </c>
      <c r="K24" s="43" t="s">
        <v>15</v>
      </c>
      <c r="L24" s="17">
        <v>6.08</v>
      </c>
      <c r="M24" s="17" t="s">
        <v>5</v>
      </c>
      <c r="N24" s="17" t="s">
        <v>15</v>
      </c>
      <c r="O24" s="17" t="s">
        <v>5</v>
      </c>
      <c r="P24" s="17" t="s">
        <v>15</v>
      </c>
      <c r="Q24" s="17">
        <v>1.036</v>
      </c>
      <c r="R24" s="17">
        <v>4.2729999999999997</v>
      </c>
      <c r="T24" s="67" t="s">
        <v>69</v>
      </c>
      <c r="U24" s="69" t="s">
        <v>70</v>
      </c>
      <c r="V24" s="46"/>
      <c r="W24" s="46"/>
    </row>
    <row r="25" spans="1:23" ht="16" thickBot="1">
      <c r="A25" s="114"/>
      <c r="B25" s="11" t="s">
        <v>4</v>
      </c>
      <c r="C25" s="18" t="s">
        <v>5</v>
      </c>
      <c r="D25" s="18" t="s">
        <v>5</v>
      </c>
      <c r="E25" s="18">
        <f>E24-E23</f>
        <v>4.0000000000004476E-3</v>
      </c>
      <c r="F25" s="18"/>
      <c r="G25" s="18" t="s">
        <v>5</v>
      </c>
      <c r="H25" s="18"/>
      <c r="I25" s="18"/>
      <c r="J25" s="18"/>
      <c r="K25" s="18"/>
      <c r="L25" s="18">
        <f>-L23+L24</f>
        <v>8.0000000000000071E-2</v>
      </c>
      <c r="M25" s="18" t="s">
        <v>5</v>
      </c>
      <c r="N25" s="18"/>
      <c r="O25" s="18" t="s">
        <v>5</v>
      </c>
      <c r="P25" s="18"/>
      <c r="Q25" s="18">
        <f>Q24-Q23</f>
        <v>7.0000000000001172E-3</v>
      </c>
      <c r="R25" s="18">
        <f>R24-R23</f>
        <v>7.299999999999951E-2</v>
      </c>
      <c r="T25" s="70">
        <f>AVERAGE(C25:R25)</f>
        <v>4.1000000000000036E-2</v>
      </c>
      <c r="U25" s="71">
        <f>STDEV(C25:Q25)</f>
        <v>4.303874223688841E-2</v>
      </c>
      <c r="V25" s="46" t="s">
        <v>52</v>
      </c>
      <c r="W25" s="46"/>
    </row>
    <row r="26" spans="1:23">
      <c r="A26" s="112" t="s">
        <v>33</v>
      </c>
      <c r="B26" s="9" t="s">
        <v>2</v>
      </c>
      <c r="C26" s="105" t="s">
        <v>15</v>
      </c>
      <c r="D26" s="106"/>
      <c r="E26" s="105" t="s">
        <v>15</v>
      </c>
      <c r="F26" s="106"/>
      <c r="G26" s="105">
        <v>17</v>
      </c>
      <c r="H26" s="106"/>
      <c r="I26" s="105" t="s">
        <v>15</v>
      </c>
      <c r="J26" s="106"/>
      <c r="K26" s="105">
        <v>11</v>
      </c>
      <c r="L26" s="106"/>
      <c r="M26" s="105" t="s">
        <v>15</v>
      </c>
      <c r="N26" s="106"/>
      <c r="O26" s="105" t="s">
        <v>15</v>
      </c>
      <c r="P26" s="106"/>
      <c r="Q26" s="105">
        <v>11.23</v>
      </c>
      <c r="R26" s="106"/>
      <c r="T26" s="46"/>
      <c r="U26" s="46"/>
      <c r="V26" s="46"/>
      <c r="W26" s="46"/>
    </row>
    <row r="27" spans="1:23">
      <c r="A27" s="113"/>
      <c r="B27" s="10" t="s">
        <v>3</v>
      </c>
      <c r="C27" s="107" t="s">
        <v>15</v>
      </c>
      <c r="D27" s="108"/>
      <c r="E27" s="107" t="s">
        <v>15</v>
      </c>
      <c r="F27" s="108"/>
      <c r="G27" s="107">
        <v>17.007000000000001</v>
      </c>
      <c r="H27" s="108"/>
      <c r="I27" s="107" t="s">
        <v>15</v>
      </c>
      <c r="J27" s="108"/>
      <c r="K27" s="107">
        <f>K15+L24</f>
        <v>11.132999999999999</v>
      </c>
      <c r="L27" s="108"/>
      <c r="M27" s="107" t="s">
        <v>15</v>
      </c>
      <c r="N27" s="108"/>
      <c r="O27" s="107" t="s">
        <v>15</v>
      </c>
      <c r="P27" s="108"/>
      <c r="Q27" s="107">
        <f>Q15+Q24+R24</f>
        <v>11.363999999999999</v>
      </c>
      <c r="R27" s="108"/>
      <c r="T27" s="46"/>
      <c r="U27" s="46"/>
      <c r="V27" s="46"/>
      <c r="W27" s="46"/>
    </row>
    <row r="28" spans="1:23" ht="16" thickBot="1">
      <c r="A28" s="114"/>
      <c r="B28" s="11" t="s">
        <v>4</v>
      </c>
      <c r="C28" s="99"/>
      <c r="D28" s="100"/>
      <c r="E28" s="99"/>
      <c r="F28" s="100"/>
      <c r="G28" s="99">
        <f>G27-G26</f>
        <v>7.0000000000014495E-3</v>
      </c>
      <c r="H28" s="100"/>
      <c r="I28" s="99"/>
      <c r="J28" s="100"/>
      <c r="K28" s="99">
        <f>K27-K26</f>
        <v>0.13299999999999912</v>
      </c>
      <c r="L28" s="100"/>
      <c r="M28" s="99"/>
      <c r="N28" s="100"/>
      <c r="O28" s="99"/>
      <c r="P28" s="100"/>
      <c r="Q28" s="99">
        <f>Q27-Q26</f>
        <v>0.13399999999999856</v>
      </c>
      <c r="R28" s="100"/>
      <c r="T28" s="46"/>
      <c r="U28" s="46"/>
      <c r="V28" s="46"/>
      <c r="W28" s="46"/>
    </row>
    <row r="29" spans="1:23">
      <c r="A29" s="112" t="s">
        <v>53</v>
      </c>
      <c r="B29" s="9" t="s">
        <v>2</v>
      </c>
      <c r="C29" s="16">
        <v>0.01</v>
      </c>
      <c r="D29" s="16" t="s">
        <v>15</v>
      </c>
      <c r="E29" s="16" t="s">
        <v>15</v>
      </c>
      <c r="F29" s="16">
        <v>0.02</v>
      </c>
      <c r="G29" s="16" t="s">
        <v>15</v>
      </c>
      <c r="H29" s="16">
        <v>0.02</v>
      </c>
      <c r="I29" s="16">
        <v>0.01</v>
      </c>
      <c r="J29" s="16" t="s">
        <v>15</v>
      </c>
      <c r="K29" s="16" t="s">
        <v>15</v>
      </c>
      <c r="L29" s="16">
        <v>0.02</v>
      </c>
      <c r="M29" s="16" t="s">
        <v>15</v>
      </c>
      <c r="N29" s="16" t="s">
        <v>15</v>
      </c>
      <c r="O29" s="16">
        <v>0.01</v>
      </c>
      <c r="P29" s="16" t="s">
        <v>15</v>
      </c>
      <c r="Q29" s="16" t="s">
        <v>15</v>
      </c>
      <c r="R29" s="16">
        <v>0.02</v>
      </c>
      <c r="T29" s="67" t="s">
        <v>69</v>
      </c>
      <c r="U29" s="69" t="s">
        <v>70</v>
      </c>
      <c r="V29" s="46"/>
      <c r="W29" s="46"/>
    </row>
    <row r="30" spans="1:23" ht="16" thickBot="1">
      <c r="A30" s="113"/>
      <c r="B30" s="10" t="s">
        <v>3</v>
      </c>
      <c r="C30" s="17">
        <v>4.0000000000000001E-3</v>
      </c>
      <c r="D30" s="17" t="s">
        <v>15</v>
      </c>
      <c r="E30" s="17" t="s">
        <v>15</v>
      </c>
      <c r="F30" s="17">
        <v>2E-3</v>
      </c>
      <c r="G30" s="17" t="s">
        <v>15</v>
      </c>
      <c r="H30" s="17">
        <v>2E-3</v>
      </c>
      <c r="I30" s="17">
        <v>6.0000000000000001E-3</v>
      </c>
      <c r="J30" s="17" t="s">
        <v>15</v>
      </c>
      <c r="K30" s="17" t="s">
        <v>15</v>
      </c>
      <c r="L30" s="17">
        <v>4.0000000000000001E-3</v>
      </c>
      <c r="M30" s="17" t="s">
        <v>15</v>
      </c>
      <c r="N30" s="17" t="s">
        <v>15</v>
      </c>
      <c r="O30" s="17">
        <v>6.0000000000000001E-3</v>
      </c>
      <c r="P30" s="17" t="s">
        <v>15</v>
      </c>
      <c r="Q30" s="17" t="s">
        <v>15</v>
      </c>
      <c r="R30" s="17">
        <v>3.0000000000000001E-3</v>
      </c>
      <c r="T30" s="70">
        <f>AVERAGE(C30:R30)</f>
        <v>3.8571428571428572E-3</v>
      </c>
      <c r="U30" s="71">
        <f>STDEV(C30:Q30)</f>
        <v>1.7888543819998318E-3</v>
      </c>
      <c r="V30" s="46" t="s">
        <v>52</v>
      </c>
      <c r="W30" s="46"/>
    </row>
    <row r="31" spans="1:23" ht="16" thickBot="1">
      <c r="A31" s="115"/>
      <c r="B31" s="11" t="s">
        <v>6</v>
      </c>
      <c r="C31" s="18">
        <f>C29-C30</f>
        <v>6.0000000000000001E-3</v>
      </c>
      <c r="D31" s="18" t="s">
        <v>5</v>
      </c>
      <c r="E31" s="18"/>
      <c r="F31" s="18">
        <f>F29-F30</f>
        <v>1.8000000000000002E-2</v>
      </c>
      <c r="G31" s="18"/>
      <c r="H31" s="18">
        <f>H29-H30</f>
        <v>1.8000000000000002E-2</v>
      </c>
      <c r="I31" s="18">
        <f>I29-I30</f>
        <v>4.0000000000000001E-3</v>
      </c>
      <c r="J31" s="18"/>
      <c r="K31" s="18"/>
      <c r="L31" s="18">
        <f>L29-L30</f>
        <v>1.6E-2</v>
      </c>
      <c r="M31" s="18"/>
      <c r="N31" s="18" t="s">
        <v>5</v>
      </c>
      <c r="O31" s="18">
        <f>O29-O30</f>
        <v>4.0000000000000001E-3</v>
      </c>
      <c r="P31" s="18" t="s">
        <v>5</v>
      </c>
      <c r="Q31" s="18"/>
      <c r="R31" s="18">
        <f>R29-R30</f>
        <v>1.7000000000000001E-2</v>
      </c>
      <c r="T31" s="46"/>
      <c r="U31" s="46"/>
      <c r="V31" s="46"/>
      <c r="W31" s="46"/>
    </row>
    <row r="32" spans="1:23" ht="15" customHeight="1">
      <c r="A32" s="116" t="s">
        <v>16</v>
      </c>
      <c r="B32" s="4" t="s">
        <v>74</v>
      </c>
      <c r="C32" s="29">
        <v>0.38900000000000001</v>
      </c>
      <c r="D32" s="29">
        <v>-0.39400000000000002</v>
      </c>
      <c r="E32" s="24">
        <v>0.36299999999999999</v>
      </c>
      <c r="F32" s="24">
        <v>-0.186</v>
      </c>
      <c r="G32">
        <v>0.13800000000000001</v>
      </c>
      <c r="H32">
        <v>-0.158</v>
      </c>
      <c r="I32">
        <v>9.0499999999999997E-2</v>
      </c>
      <c r="J32">
        <v>-8.6699999999999999E-2</v>
      </c>
      <c r="K32">
        <v>0.10639999999999999</v>
      </c>
      <c r="L32">
        <v>-0.12939999999999999</v>
      </c>
      <c r="M32">
        <v>8.1100000000000005E-2</v>
      </c>
      <c r="N32">
        <v>-0.18779999999999999</v>
      </c>
      <c r="O32">
        <v>8.7900000000000006E-2</v>
      </c>
      <c r="P32">
        <v>-0.10680000000000001</v>
      </c>
      <c r="Q32" s="37">
        <v>0.40350000000000003</v>
      </c>
      <c r="R32" s="37">
        <v>-0.1678</v>
      </c>
    </row>
    <row r="33" spans="1:18">
      <c r="A33" s="113"/>
      <c r="C33" s="24"/>
      <c r="D33" s="24"/>
      <c r="E33" s="24"/>
      <c r="F33" s="24"/>
    </row>
    <row r="34" spans="1:18">
      <c r="A34" s="113"/>
      <c r="C34" s="24"/>
      <c r="D34" s="24"/>
      <c r="E34" s="24"/>
      <c r="F34" s="24"/>
    </row>
    <row r="35" spans="1:18">
      <c r="A35" s="113"/>
      <c r="C35" s="24"/>
      <c r="D35" s="24"/>
      <c r="E35" s="24"/>
      <c r="F35" s="24"/>
    </row>
    <row r="36" spans="1:18">
      <c r="A36" s="113"/>
      <c r="C36" s="24"/>
      <c r="D36" s="24"/>
      <c r="E36" s="24"/>
      <c r="F36" s="24"/>
    </row>
    <row r="37" spans="1:18">
      <c r="A37" s="113"/>
      <c r="C37" s="24"/>
      <c r="D37" s="24"/>
      <c r="E37" s="24"/>
      <c r="F37" s="24"/>
    </row>
    <row r="38" spans="1:18">
      <c r="A38" s="113"/>
      <c r="C38" s="24"/>
      <c r="D38" s="24"/>
      <c r="E38" s="24"/>
      <c r="F38" s="24"/>
    </row>
    <row r="39" spans="1:18">
      <c r="A39" s="113"/>
      <c r="C39" s="24"/>
      <c r="D39" s="24"/>
      <c r="E39" s="24"/>
      <c r="F39" s="24"/>
    </row>
    <row r="40" spans="1:18">
      <c r="A40" s="113"/>
      <c r="C40" s="24"/>
      <c r="D40" s="24"/>
      <c r="E40" s="24"/>
      <c r="F40" s="24"/>
    </row>
    <row r="41" spans="1:18" ht="16" thickBot="1">
      <c r="A41" s="115"/>
      <c r="C41" s="24"/>
      <c r="D41" s="24"/>
      <c r="E41" s="24"/>
      <c r="F41" s="24"/>
    </row>
    <row r="42" spans="1:18">
      <c r="A42" s="83" t="s">
        <v>17</v>
      </c>
      <c r="B42" s="4" t="s">
        <v>74</v>
      </c>
      <c r="C42" s="24">
        <v>0.21299999999999999</v>
      </c>
      <c r="D42" s="24">
        <v>-0.16900000000000001</v>
      </c>
      <c r="E42" s="24">
        <v>0.19800000000000001</v>
      </c>
      <c r="F42" s="24">
        <v>-0.16600000000000001</v>
      </c>
      <c r="G42" s="35">
        <v>9.0999999999999998E-2</v>
      </c>
      <c r="H42" s="35">
        <v>-0.123</v>
      </c>
      <c r="I42" s="35">
        <v>8.0100000000000005E-2</v>
      </c>
      <c r="J42" s="35">
        <v>-0.155</v>
      </c>
      <c r="K42" s="35">
        <v>0.22470000000000001</v>
      </c>
      <c r="L42" s="35">
        <v>0.12809999999999999</v>
      </c>
      <c r="M42" s="35">
        <v>0.27239999999999998</v>
      </c>
      <c r="N42" s="35">
        <v>0.1363</v>
      </c>
      <c r="O42" s="35">
        <v>0.1166</v>
      </c>
      <c r="P42" s="35">
        <v>0.2707</v>
      </c>
      <c r="Q42" s="35">
        <v>2.0863</v>
      </c>
      <c r="R42" s="35">
        <v>-1.1842999999999999</v>
      </c>
    </row>
    <row r="43" spans="1:18">
      <c r="A43" s="84"/>
    </row>
    <row r="44" spans="1:18">
      <c r="A44" s="84"/>
    </row>
    <row r="45" spans="1:18">
      <c r="A45" s="84"/>
    </row>
    <row r="46" spans="1:18">
      <c r="A46" s="84"/>
    </row>
    <row r="47" spans="1:18">
      <c r="A47" s="84"/>
    </row>
    <row r="48" spans="1:18">
      <c r="A48" s="84"/>
    </row>
    <row r="49" spans="1:25">
      <c r="A49" s="84"/>
    </row>
    <row r="50" spans="1:25">
      <c r="A50" s="84"/>
    </row>
    <row r="51" spans="1:25" ht="16" thickBot="1">
      <c r="A51" s="85"/>
    </row>
    <row r="52" spans="1:25">
      <c r="A52" s="83" t="s">
        <v>30</v>
      </c>
      <c r="B52" s="4" t="s">
        <v>74</v>
      </c>
      <c r="C52" s="30">
        <v>0.13100000000000001</v>
      </c>
      <c r="D52" s="30">
        <v>-0.11899999999999999</v>
      </c>
      <c r="Q52" s="37">
        <v>1.2377</v>
      </c>
      <c r="R52" s="37">
        <v>-0.9637</v>
      </c>
    </row>
    <row r="53" spans="1:25">
      <c r="A53" s="84"/>
    </row>
    <row r="54" spans="1:25">
      <c r="A54" s="84"/>
    </row>
    <row r="55" spans="1:25">
      <c r="A55" s="84"/>
    </row>
    <row r="56" spans="1:25">
      <c r="A56" s="84"/>
    </row>
    <row r="57" spans="1:25">
      <c r="A57" s="84"/>
    </row>
    <row r="58" spans="1:25">
      <c r="A58" s="84"/>
    </row>
    <row r="59" spans="1:25">
      <c r="A59" s="84"/>
    </row>
    <row r="60" spans="1:25">
      <c r="A60" s="84"/>
    </row>
    <row r="61" spans="1:25">
      <c r="A61" s="84"/>
    </row>
    <row r="62" spans="1:25" ht="16" thickBot="1">
      <c r="A62" s="85"/>
      <c r="B62" s="4" t="s">
        <v>70</v>
      </c>
      <c r="C62" s="104">
        <v>2.9000000000000001E-2</v>
      </c>
      <c r="D62" s="104"/>
      <c r="Q62" s="104">
        <v>0.16200000000000001</v>
      </c>
      <c r="R62" s="104"/>
    </row>
    <row r="63" spans="1:25" ht="16" thickBot="1">
      <c r="A63" s="38" t="s">
        <v>34</v>
      </c>
      <c r="C63" s="41" t="s">
        <v>35</v>
      </c>
      <c r="D63" s="41" t="s">
        <v>36</v>
      </c>
      <c r="E63" s="41" t="s">
        <v>37</v>
      </c>
      <c r="F63" s="41" t="s">
        <v>38</v>
      </c>
      <c r="G63" s="79" t="s">
        <v>35</v>
      </c>
      <c r="H63" s="79" t="s">
        <v>36</v>
      </c>
      <c r="I63" s="79" t="s">
        <v>35</v>
      </c>
      <c r="J63" s="39" t="s">
        <v>15</v>
      </c>
      <c r="K63" s="1" t="s">
        <v>15</v>
      </c>
      <c r="L63" s="82" t="s">
        <v>37</v>
      </c>
      <c r="M63" s="41" t="s">
        <v>39</v>
      </c>
      <c r="N63" s="1" t="s">
        <v>15</v>
      </c>
      <c r="O63" s="1" t="s">
        <v>15</v>
      </c>
      <c r="P63" s="79" t="s">
        <v>35</v>
      </c>
      <c r="Q63" s="79" t="s">
        <v>35</v>
      </c>
      <c r="R63" s="79" t="s">
        <v>36</v>
      </c>
      <c r="T63" s="55" t="s">
        <v>47</v>
      </c>
      <c r="U63" s="86" t="s">
        <v>78</v>
      </c>
      <c r="V63" s="87"/>
      <c r="W63" s="87"/>
      <c r="X63" s="87"/>
      <c r="Y63" s="88"/>
    </row>
    <row r="64" spans="1:25">
      <c r="A64" s="83" t="s">
        <v>77</v>
      </c>
      <c r="B64" s="4">
        <v>340</v>
      </c>
      <c r="C64" s="47">
        <v>1.641395E-2</v>
      </c>
      <c r="D64" s="48">
        <v>1.6289999999999999E-2</v>
      </c>
      <c r="E64" s="47">
        <v>1.09584E-2</v>
      </c>
      <c r="F64" s="48">
        <v>1.382539E-2</v>
      </c>
      <c r="G64" s="81">
        <f>$C64</f>
        <v>1.641395E-2</v>
      </c>
      <c r="H64" s="81">
        <f>$D64</f>
        <v>1.6289999999999999E-2</v>
      </c>
      <c r="I64" s="81">
        <f>$C64</f>
        <v>1.641395E-2</v>
      </c>
      <c r="J64" s="47"/>
      <c r="K64" s="48"/>
      <c r="L64" s="81">
        <f>$E64</f>
        <v>1.09584E-2</v>
      </c>
      <c r="M64" s="47">
        <v>1.553042E-2</v>
      </c>
      <c r="N64" s="47"/>
      <c r="O64" s="47"/>
      <c r="P64" s="81">
        <f>$C64</f>
        <v>1.641395E-2</v>
      </c>
      <c r="Q64" s="81">
        <f>$C64</f>
        <v>1.641395E-2</v>
      </c>
      <c r="R64" s="81">
        <f>$D64</f>
        <v>1.6289999999999999E-2</v>
      </c>
      <c r="T64" s="49">
        <f>T87</f>
        <v>0.83223944811662254</v>
      </c>
    </row>
    <row r="65" spans="1:20">
      <c r="A65" s="84"/>
      <c r="B65" s="4">
        <v>360</v>
      </c>
      <c r="C65" s="47">
        <v>4.0088700000000003E-3</v>
      </c>
      <c r="D65" s="48">
        <v>4.4608700000000005E-3</v>
      </c>
      <c r="E65" s="47">
        <v>4.9284000000000003E-4</v>
      </c>
      <c r="F65" s="48">
        <v>1.3725100000000002E-3</v>
      </c>
      <c r="G65" s="81">
        <f t="shared" ref="G65:G76" si="3">$C65</f>
        <v>4.0088700000000003E-3</v>
      </c>
      <c r="H65" s="81">
        <f t="shared" ref="H65:H76" si="4">$D65</f>
        <v>4.4608700000000005E-3</v>
      </c>
      <c r="I65" s="81">
        <f t="shared" ref="I65:I76" si="5">$C65</f>
        <v>4.0088700000000003E-3</v>
      </c>
      <c r="J65" s="47"/>
      <c r="K65" s="48"/>
      <c r="L65" s="81">
        <f t="shared" ref="L65:L76" si="6">$E65</f>
        <v>4.9284000000000003E-4</v>
      </c>
      <c r="M65" s="47">
        <v>2.7638300000000001E-3</v>
      </c>
      <c r="N65" s="47"/>
      <c r="O65" s="47"/>
      <c r="P65" s="81">
        <f t="shared" ref="P65:Q76" si="7">$C65</f>
        <v>4.0088700000000003E-3</v>
      </c>
      <c r="Q65" s="81">
        <f t="shared" si="7"/>
        <v>4.0088700000000003E-3</v>
      </c>
      <c r="R65" s="81">
        <f t="shared" ref="R65:R76" si="8">$D65</f>
        <v>4.4608700000000005E-3</v>
      </c>
      <c r="T65" s="49">
        <f t="shared" ref="T65:T76" si="9">T88</f>
        <v>0.96211218801042209</v>
      </c>
    </row>
    <row r="66" spans="1:20">
      <c r="A66" s="84"/>
      <c r="B66" s="4">
        <v>380</v>
      </c>
      <c r="C66" s="47">
        <v>1.90774E-3</v>
      </c>
      <c r="D66" s="48">
        <v>2.5505599999999999E-3</v>
      </c>
      <c r="E66" s="47">
        <v>2.2021599999999999E-3</v>
      </c>
      <c r="F66" s="48">
        <v>1.0574E-3</v>
      </c>
      <c r="G66" s="81">
        <f t="shared" si="3"/>
        <v>1.90774E-3</v>
      </c>
      <c r="H66" s="81">
        <f t="shared" si="4"/>
        <v>2.5505599999999999E-3</v>
      </c>
      <c r="I66" s="81">
        <f t="shared" si="5"/>
        <v>1.90774E-3</v>
      </c>
      <c r="J66" s="47"/>
      <c r="K66" s="48"/>
      <c r="L66" s="81">
        <f t="shared" si="6"/>
        <v>2.2021599999999999E-3</v>
      </c>
      <c r="M66" s="47">
        <v>6.1140000000000001E-4</v>
      </c>
      <c r="N66" s="47"/>
      <c r="O66" s="47"/>
      <c r="P66" s="81">
        <f t="shared" si="7"/>
        <v>1.90774E-3</v>
      </c>
      <c r="Q66" s="81">
        <f t="shared" si="7"/>
        <v>1.90774E-3</v>
      </c>
      <c r="R66" s="81">
        <f t="shared" si="8"/>
        <v>2.5505599999999999E-3</v>
      </c>
      <c r="T66" s="49">
        <f t="shared" si="9"/>
        <v>0.97698108443673559</v>
      </c>
    </row>
    <row r="67" spans="1:20">
      <c r="A67" s="84"/>
      <c r="B67" s="4">
        <v>400</v>
      </c>
      <c r="C67" s="47">
        <v>2.8272199999999996E-3</v>
      </c>
      <c r="D67" s="48">
        <v>3.4191199999999999E-3</v>
      </c>
      <c r="E67" s="47">
        <v>6.1393100000000003E-3</v>
      </c>
      <c r="F67" s="48">
        <v>3.9040000000000004E-3</v>
      </c>
      <c r="G67" s="81">
        <f t="shared" si="3"/>
        <v>2.8272199999999996E-3</v>
      </c>
      <c r="H67" s="81">
        <f t="shared" si="4"/>
        <v>3.4191199999999999E-3</v>
      </c>
      <c r="I67" s="81">
        <f t="shared" si="5"/>
        <v>2.8272199999999996E-3</v>
      </c>
      <c r="J67" s="47"/>
      <c r="K67" s="48"/>
      <c r="L67" s="81">
        <f t="shared" si="6"/>
        <v>6.1393100000000003E-3</v>
      </c>
      <c r="M67" s="47">
        <v>1.63518E-3</v>
      </c>
      <c r="N67" s="47"/>
      <c r="O67" s="47"/>
      <c r="P67" s="81">
        <f t="shared" si="7"/>
        <v>2.8272199999999996E-3</v>
      </c>
      <c r="Q67" s="81">
        <f t="shared" si="7"/>
        <v>2.8272199999999996E-3</v>
      </c>
      <c r="R67" s="81">
        <f t="shared" si="8"/>
        <v>3.4191199999999999E-3</v>
      </c>
      <c r="T67" s="49">
        <f t="shared" si="9"/>
        <v>0.95858630262596611</v>
      </c>
    </row>
    <row r="68" spans="1:20">
      <c r="A68" s="84"/>
      <c r="B68" s="4">
        <v>420</v>
      </c>
      <c r="C68" s="47">
        <v>3.6103699999999999E-3</v>
      </c>
      <c r="D68" s="48">
        <v>4.10867E-3</v>
      </c>
      <c r="E68" s="47">
        <v>8.3647199999999991E-3</v>
      </c>
      <c r="F68" s="48">
        <v>5.6947099999999995E-3</v>
      </c>
      <c r="G68" s="81">
        <f t="shared" si="3"/>
        <v>3.6103699999999999E-3</v>
      </c>
      <c r="H68" s="81">
        <f t="shared" si="4"/>
        <v>4.10867E-3</v>
      </c>
      <c r="I68" s="81">
        <f t="shared" si="5"/>
        <v>3.6103699999999999E-3</v>
      </c>
      <c r="J68" s="47"/>
      <c r="K68" s="48"/>
      <c r="L68" s="81">
        <f t="shared" si="6"/>
        <v>8.3647199999999991E-3</v>
      </c>
      <c r="M68" s="47">
        <v>2.7436399999999999E-3</v>
      </c>
      <c r="N68" s="47"/>
      <c r="O68" s="47"/>
      <c r="P68" s="81">
        <f t="shared" si="7"/>
        <v>3.6103699999999999E-3</v>
      </c>
      <c r="Q68" s="81">
        <f t="shared" si="7"/>
        <v>3.6103699999999999E-3</v>
      </c>
      <c r="R68" s="81">
        <f t="shared" si="8"/>
        <v>4.10867E-3</v>
      </c>
      <c r="T68" s="49">
        <f t="shared" si="9"/>
        <v>0.94582840594344952</v>
      </c>
    </row>
    <row r="69" spans="1:20">
      <c r="A69" s="84"/>
      <c r="B69" s="4">
        <v>440</v>
      </c>
      <c r="C69" s="47">
        <v>3.7930300000000002E-3</v>
      </c>
      <c r="D69" s="48">
        <v>4.1787000000000005E-3</v>
      </c>
      <c r="E69" s="47">
        <v>8.41159E-3</v>
      </c>
      <c r="F69" s="48">
        <v>5.8831400000000002E-3</v>
      </c>
      <c r="G69" s="81">
        <f t="shared" si="3"/>
        <v>3.7930300000000002E-3</v>
      </c>
      <c r="H69" s="81">
        <f t="shared" si="4"/>
        <v>4.1787000000000005E-3</v>
      </c>
      <c r="I69" s="81">
        <f t="shared" si="5"/>
        <v>3.7930300000000002E-3</v>
      </c>
      <c r="J69" s="47"/>
      <c r="K69" s="48"/>
      <c r="L69" s="81">
        <f t="shared" si="6"/>
        <v>8.41159E-3</v>
      </c>
      <c r="M69" s="47">
        <v>3.2761499999999998E-3</v>
      </c>
      <c r="N69" s="47"/>
      <c r="O69" s="47"/>
      <c r="P69" s="81">
        <f t="shared" si="7"/>
        <v>3.7930300000000002E-3</v>
      </c>
      <c r="Q69" s="81">
        <f t="shared" si="7"/>
        <v>3.7930300000000002E-3</v>
      </c>
      <c r="R69" s="81">
        <f t="shared" si="8"/>
        <v>4.1787000000000005E-3</v>
      </c>
      <c r="T69" s="49">
        <f t="shared" si="9"/>
        <v>0.94398976910142463</v>
      </c>
    </row>
    <row r="70" spans="1:20">
      <c r="A70" s="84"/>
      <c r="B70" s="4">
        <v>460</v>
      </c>
      <c r="C70" s="47">
        <v>3.4141700000000002E-3</v>
      </c>
      <c r="D70" s="48">
        <v>3.6275000000000001E-3</v>
      </c>
      <c r="E70" s="47">
        <v>6.8715599999999996E-3</v>
      </c>
      <c r="F70" s="48">
        <v>4.8674E-3</v>
      </c>
      <c r="G70" s="81">
        <f t="shared" si="3"/>
        <v>3.4141700000000002E-3</v>
      </c>
      <c r="H70" s="81">
        <f t="shared" si="4"/>
        <v>3.6275000000000001E-3</v>
      </c>
      <c r="I70" s="81">
        <f t="shared" si="5"/>
        <v>3.4141700000000002E-3</v>
      </c>
      <c r="J70" s="47"/>
      <c r="K70" s="48"/>
      <c r="L70" s="81">
        <f t="shared" si="6"/>
        <v>6.8715599999999996E-3</v>
      </c>
      <c r="M70" s="47">
        <v>3.5499199999999998E-3</v>
      </c>
      <c r="N70" s="47"/>
      <c r="O70" s="47"/>
      <c r="P70" s="81">
        <f t="shared" si="7"/>
        <v>3.4141700000000002E-3</v>
      </c>
      <c r="Q70" s="81">
        <f t="shared" si="7"/>
        <v>3.4141700000000002E-3</v>
      </c>
      <c r="R70" s="81">
        <f t="shared" si="8"/>
        <v>3.6275000000000001E-3</v>
      </c>
      <c r="T70" s="49">
        <f t="shared" si="9"/>
        <v>0.95101216954142509</v>
      </c>
    </row>
    <row r="71" spans="1:20">
      <c r="A71" s="84"/>
      <c r="B71" s="4">
        <v>480</v>
      </c>
      <c r="C71" s="47">
        <v>2.9180499999999997E-3</v>
      </c>
      <c r="D71" s="48">
        <v>3.0374800000000004E-3</v>
      </c>
      <c r="E71" s="47">
        <v>4.8013999999999999E-3</v>
      </c>
      <c r="F71" s="48">
        <v>3.56618E-3</v>
      </c>
      <c r="G71" s="81">
        <f t="shared" si="3"/>
        <v>2.9180499999999997E-3</v>
      </c>
      <c r="H71" s="81">
        <f t="shared" si="4"/>
        <v>3.0374800000000004E-3</v>
      </c>
      <c r="I71" s="81">
        <f t="shared" si="5"/>
        <v>2.9180499999999997E-3</v>
      </c>
      <c r="J71" s="47"/>
      <c r="K71" s="48"/>
      <c r="L71" s="81">
        <f t="shared" si="6"/>
        <v>4.8013999999999999E-3</v>
      </c>
      <c r="M71" s="47">
        <v>3.9295799999999994E-3</v>
      </c>
      <c r="N71" s="47"/>
      <c r="O71" s="47"/>
      <c r="P71" s="81">
        <f t="shared" si="7"/>
        <v>2.9180499999999997E-3</v>
      </c>
      <c r="Q71" s="81">
        <f t="shared" si="7"/>
        <v>2.9180499999999997E-3</v>
      </c>
      <c r="R71" s="81">
        <f t="shared" si="8"/>
        <v>3.0374800000000004E-3</v>
      </c>
      <c r="T71" s="49">
        <f t="shared" si="9"/>
        <v>0.95995037446376474</v>
      </c>
    </row>
    <row r="72" spans="1:20">
      <c r="A72" s="84"/>
      <c r="B72" s="4">
        <v>500</v>
      </c>
      <c r="C72" s="47">
        <v>2.65731E-3</v>
      </c>
      <c r="D72" s="48">
        <v>2.6500200000000003E-3</v>
      </c>
      <c r="E72" s="47">
        <v>2.8891799999999999E-3</v>
      </c>
      <c r="F72" s="48">
        <v>2.47372E-3</v>
      </c>
      <c r="G72" s="81">
        <f t="shared" si="3"/>
        <v>2.65731E-3</v>
      </c>
      <c r="H72" s="81">
        <f t="shared" si="4"/>
        <v>2.6500200000000003E-3</v>
      </c>
      <c r="I72" s="81">
        <f t="shared" si="5"/>
        <v>2.65731E-3</v>
      </c>
      <c r="J72" s="47"/>
      <c r="K72" s="48"/>
      <c r="L72" s="81">
        <f t="shared" si="6"/>
        <v>2.8891799999999999E-3</v>
      </c>
      <c r="M72" s="47">
        <v>4.8426099999999998E-3</v>
      </c>
      <c r="N72" s="47"/>
      <c r="O72" s="47"/>
      <c r="P72" s="81">
        <f t="shared" si="7"/>
        <v>2.65731E-3</v>
      </c>
      <c r="Q72" s="81">
        <f t="shared" si="7"/>
        <v>2.65731E-3</v>
      </c>
      <c r="R72" s="81">
        <f t="shared" si="8"/>
        <v>2.6500200000000003E-3</v>
      </c>
      <c r="T72" s="49">
        <f t="shared" si="9"/>
        <v>0.96620164073066428</v>
      </c>
    </row>
    <row r="73" spans="1:20">
      <c r="A73" s="84"/>
      <c r="B73" s="4">
        <v>520</v>
      </c>
      <c r="C73" s="47">
        <v>2.8679999999999999E-3</v>
      </c>
      <c r="D73" s="48">
        <v>2.7198399999999998E-3</v>
      </c>
      <c r="E73" s="47">
        <v>1.7655100000000001E-3</v>
      </c>
      <c r="F73" s="48">
        <v>2.1339700000000002E-3</v>
      </c>
      <c r="G73" s="81">
        <f t="shared" si="3"/>
        <v>2.8679999999999999E-3</v>
      </c>
      <c r="H73" s="81">
        <f t="shared" si="4"/>
        <v>2.7198399999999998E-3</v>
      </c>
      <c r="I73" s="81">
        <f t="shared" si="5"/>
        <v>2.8679999999999999E-3</v>
      </c>
      <c r="J73" s="47"/>
      <c r="K73" s="48"/>
      <c r="L73" s="81">
        <f t="shared" si="6"/>
        <v>1.7655100000000001E-3</v>
      </c>
      <c r="M73" s="47">
        <v>6.4473100000000004E-3</v>
      </c>
      <c r="N73" s="47"/>
      <c r="O73" s="47"/>
      <c r="P73" s="81">
        <f t="shared" si="7"/>
        <v>2.8679999999999999E-3</v>
      </c>
      <c r="Q73" s="81">
        <f t="shared" si="7"/>
        <v>2.8679999999999999E-3</v>
      </c>
      <c r="R73" s="81">
        <f t="shared" si="8"/>
        <v>2.7198399999999998E-3</v>
      </c>
      <c r="T73" s="49">
        <f t="shared" si="9"/>
        <v>0.96592429834160387</v>
      </c>
    </row>
    <row r="74" spans="1:20">
      <c r="A74" s="84"/>
      <c r="B74" s="4">
        <v>540</v>
      </c>
      <c r="C74" s="47">
        <v>3.6606199999999998E-3</v>
      </c>
      <c r="D74" s="48">
        <v>3.3767799999999998E-3</v>
      </c>
      <c r="E74" s="47">
        <v>1.60166E-3</v>
      </c>
      <c r="F74" s="48">
        <v>2.6802500000000003E-3</v>
      </c>
      <c r="G74" s="81">
        <f t="shared" si="3"/>
        <v>3.6606199999999998E-3</v>
      </c>
      <c r="H74" s="81">
        <f t="shared" si="4"/>
        <v>3.3767799999999998E-3</v>
      </c>
      <c r="I74" s="81">
        <f t="shared" si="5"/>
        <v>3.6606199999999998E-3</v>
      </c>
      <c r="J74" s="47"/>
      <c r="K74" s="48"/>
      <c r="L74" s="81">
        <f t="shared" si="6"/>
        <v>1.60166E-3</v>
      </c>
      <c r="M74" s="47">
        <v>8.7962700000000001E-3</v>
      </c>
      <c r="N74" s="47"/>
      <c r="O74" s="47"/>
      <c r="P74" s="81">
        <f t="shared" si="7"/>
        <v>3.6606199999999998E-3</v>
      </c>
      <c r="Q74" s="81">
        <f t="shared" si="7"/>
        <v>3.6606199999999998E-3</v>
      </c>
      <c r="R74" s="81">
        <f t="shared" si="8"/>
        <v>3.3767799999999998E-3</v>
      </c>
      <c r="T74" s="49">
        <f t="shared" si="9"/>
        <v>0.95771112436678851</v>
      </c>
    </row>
    <row r="75" spans="1:20">
      <c r="A75" s="84"/>
      <c r="B75" s="4">
        <v>560</v>
      </c>
      <c r="C75" s="47">
        <v>5.0299300000000002E-3</v>
      </c>
      <c r="D75" s="48">
        <v>4.6080700000000006E-3</v>
      </c>
      <c r="E75" s="47">
        <v>2.4436499999999999E-3</v>
      </c>
      <c r="F75" s="48">
        <v>4.1860000000000005E-3</v>
      </c>
      <c r="G75" s="81">
        <f t="shared" si="3"/>
        <v>5.0299300000000002E-3</v>
      </c>
      <c r="H75" s="81">
        <f t="shared" si="4"/>
        <v>4.6080700000000006E-3</v>
      </c>
      <c r="I75" s="81">
        <f t="shared" si="5"/>
        <v>5.0299300000000002E-3</v>
      </c>
      <c r="J75" s="47"/>
      <c r="K75" s="48"/>
      <c r="L75" s="81">
        <f t="shared" si="6"/>
        <v>2.4436499999999999E-3</v>
      </c>
      <c r="M75" s="47">
        <v>1.1826700000000001E-2</v>
      </c>
      <c r="N75" s="47"/>
      <c r="O75" s="47"/>
      <c r="P75" s="81">
        <f t="shared" si="7"/>
        <v>5.0299300000000002E-3</v>
      </c>
      <c r="Q75" s="81">
        <f t="shared" si="7"/>
        <v>5.0299300000000002E-3</v>
      </c>
      <c r="R75" s="81">
        <f t="shared" si="8"/>
        <v>4.6080700000000006E-3</v>
      </c>
      <c r="T75" s="49">
        <f t="shared" si="9"/>
        <v>0.94171317887315675</v>
      </c>
    </row>
    <row r="76" spans="1:20" ht="16" thickBot="1">
      <c r="A76" s="85"/>
      <c r="B76" s="4">
        <v>580</v>
      </c>
      <c r="C76" s="47">
        <v>6.9296999999999996E-3</v>
      </c>
      <c r="D76" s="48">
        <v>6.3796900000000004E-3</v>
      </c>
      <c r="E76" s="47">
        <v>4.2987900000000002E-3</v>
      </c>
      <c r="F76" s="48">
        <v>6.5420500000000006E-3</v>
      </c>
      <c r="G76" s="81">
        <f t="shared" si="3"/>
        <v>6.9296999999999996E-3</v>
      </c>
      <c r="H76" s="81">
        <f t="shared" si="4"/>
        <v>6.3796900000000004E-3</v>
      </c>
      <c r="I76" s="81">
        <f t="shared" si="5"/>
        <v>6.9296999999999996E-3</v>
      </c>
      <c r="J76" s="47"/>
      <c r="K76" s="48"/>
      <c r="L76" s="81">
        <f t="shared" si="6"/>
        <v>4.2987900000000002E-3</v>
      </c>
      <c r="M76" s="47">
        <v>1.5414820000000001E-2</v>
      </c>
      <c r="N76" s="47"/>
      <c r="O76" s="47"/>
      <c r="P76" s="81">
        <f t="shared" si="7"/>
        <v>6.9296999999999996E-3</v>
      </c>
      <c r="Q76" s="81">
        <f t="shared" si="7"/>
        <v>6.9296999999999996E-3</v>
      </c>
      <c r="R76" s="81">
        <f t="shared" si="8"/>
        <v>6.3796900000000004E-3</v>
      </c>
      <c r="T76" s="49">
        <f t="shared" si="9"/>
        <v>0.91880257074273097</v>
      </c>
    </row>
    <row r="77" spans="1:20" ht="31" thickBot="1">
      <c r="A77" s="14" t="s">
        <v>13</v>
      </c>
      <c r="B77" s="40" t="s">
        <v>5</v>
      </c>
      <c r="C77" s="1">
        <v>0.34</v>
      </c>
      <c r="D77" s="1">
        <v>0.36</v>
      </c>
      <c r="E77" s="15">
        <v>0.42</v>
      </c>
      <c r="F77" s="15">
        <v>0.35</v>
      </c>
      <c r="G77">
        <v>0.34</v>
      </c>
      <c r="I77" s="1">
        <v>0.34</v>
      </c>
      <c r="K77" s="15"/>
      <c r="L77" s="44">
        <v>0.42</v>
      </c>
      <c r="M77">
        <v>0.47</v>
      </c>
      <c r="P77">
        <v>0.34</v>
      </c>
      <c r="Q77" s="1">
        <v>0.34</v>
      </c>
      <c r="R77" s="1">
        <v>0.36</v>
      </c>
    </row>
    <row r="78" spans="1:20" ht="16" thickBot="1"/>
    <row r="79" spans="1:20">
      <c r="A79" s="111" t="s">
        <v>18</v>
      </c>
      <c r="B79" s="9" t="s">
        <v>2</v>
      </c>
      <c r="J79" s="97">
        <v>36</v>
      </c>
      <c r="K79" s="98"/>
      <c r="N79" s="105">
        <v>32</v>
      </c>
      <c r="O79" s="106"/>
    </row>
    <row r="80" spans="1:20">
      <c r="A80" s="102"/>
      <c r="B80" s="10" t="s">
        <v>3</v>
      </c>
      <c r="J80" s="93">
        <v>36.198999999999998</v>
      </c>
      <c r="K80" s="94"/>
      <c r="N80" s="93">
        <v>32.164000000000001</v>
      </c>
      <c r="O80" s="94"/>
    </row>
    <row r="81" spans="1:20" ht="16" thickBot="1">
      <c r="A81" s="102"/>
      <c r="B81" s="11" t="s">
        <v>4</v>
      </c>
      <c r="J81" s="95">
        <f>J80-J79</f>
        <v>0.19899999999999807</v>
      </c>
      <c r="K81" s="96"/>
      <c r="N81" s="99">
        <f>N80-N79</f>
        <v>0.16400000000000148</v>
      </c>
      <c r="O81" s="100"/>
    </row>
    <row r="82" spans="1:20">
      <c r="A82" s="101" t="s">
        <v>19</v>
      </c>
      <c r="B82" s="9" t="s">
        <v>2</v>
      </c>
      <c r="J82" s="97">
        <v>2.5000000000000001E-2</v>
      </c>
      <c r="K82" s="98"/>
      <c r="N82" s="97">
        <v>2.5000000000000001E-2</v>
      </c>
      <c r="O82" s="98"/>
    </row>
    <row r="83" spans="1:20">
      <c r="A83" s="102"/>
      <c r="B83" s="10" t="s">
        <v>3</v>
      </c>
      <c r="J83" s="93">
        <v>2E-3</v>
      </c>
      <c r="K83" s="94"/>
      <c r="N83" s="93">
        <v>2E-3</v>
      </c>
      <c r="O83" s="94"/>
    </row>
    <row r="84" spans="1:20" ht="16" thickBot="1">
      <c r="A84" s="103"/>
      <c r="B84" s="11" t="s">
        <v>6</v>
      </c>
      <c r="J84" s="95">
        <f>J82-J83</f>
        <v>2.3E-2</v>
      </c>
      <c r="K84" s="96"/>
      <c r="N84" s="95">
        <f>N82-N83</f>
        <v>2.3E-2</v>
      </c>
      <c r="O84" s="96"/>
    </row>
    <row r="85" spans="1:20" ht="16" thickBot="1">
      <c r="A85" s="50" t="s">
        <v>51</v>
      </c>
      <c r="B85" s="51" t="s">
        <v>52</v>
      </c>
      <c r="J85" s="91">
        <v>2.8000000000000001E-2</v>
      </c>
      <c r="K85" s="92"/>
      <c r="N85" s="91">
        <v>1.4999999999999999E-2</v>
      </c>
      <c r="O85" s="92"/>
    </row>
    <row r="87" spans="1:20" hidden="1">
      <c r="B87" s="4">
        <f>$B64</f>
        <v>340</v>
      </c>
      <c r="C87" s="15">
        <f t="shared" ref="C87:C99" si="10">(1-C64)</f>
        <v>0.98358604999999999</v>
      </c>
      <c r="D87" s="15">
        <f t="shared" ref="D87:R87" si="11">(1-D64)</f>
        <v>0.98370999999999997</v>
      </c>
      <c r="E87" s="15">
        <f t="shared" si="11"/>
        <v>0.98904159999999997</v>
      </c>
      <c r="F87" s="15">
        <f t="shared" si="11"/>
        <v>0.98617460999999995</v>
      </c>
      <c r="G87" s="15">
        <f t="shared" si="11"/>
        <v>0.98358604999999999</v>
      </c>
      <c r="H87" s="15">
        <f t="shared" si="11"/>
        <v>0.98370999999999997</v>
      </c>
      <c r="I87" s="15">
        <f t="shared" si="11"/>
        <v>0.98358604999999999</v>
      </c>
      <c r="J87" s="15">
        <f t="shared" si="11"/>
        <v>1</v>
      </c>
      <c r="K87" s="15">
        <f t="shared" si="11"/>
        <v>1</v>
      </c>
      <c r="L87" s="15">
        <f t="shared" si="11"/>
        <v>0.98904159999999997</v>
      </c>
      <c r="M87" s="15">
        <f t="shared" si="11"/>
        <v>0.98446957999999996</v>
      </c>
      <c r="N87" s="15">
        <f t="shared" si="11"/>
        <v>1</v>
      </c>
      <c r="O87" s="15">
        <f t="shared" si="11"/>
        <v>1</v>
      </c>
      <c r="P87" s="15">
        <f t="shared" si="11"/>
        <v>0.98358604999999999</v>
      </c>
      <c r="Q87" s="15">
        <f t="shared" si="11"/>
        <v>0.98358604999999999</v>
      </c>
      <c r="R87" s="15">
        <f t="shared" si="11"/>
        <v>0.98370999999999997</v>
      </c>
      <c r="T87">
        <f>PRODUCT(C87:R87)</f>
        <v>0.83223944811662254</v>
      </c>
    </row>
    <row r="88" spans="1:20" hidden="1">
      <c r="B88" s="4">
        <f t="shared" ref="B88:B99" si="12">$B65</f>
        <v>360</v>
      </c>
      <c r="C88" s="15">
        <f t="shared" si="10"/>
        <v>0.99599112999999995</v>
      </c>
      <c r="D88" s="15">
        <f t="shared" ref="D88:R88" si="13">(1-D65)</f>
        <v>0.99553913000000005</v>
      </c>
      <c r="E88" s="15">
        <f t="shared" si="13"/>
        <v>0.99950715999999995</v>
      </c>
      <c r="F88" s="15">
        <f t="shared" si="13"/>
        <v>0.99862748999999995</v>
      </c>
      <c r="G88" s="15">
        <f t="shared" si="13"/>
        <v>0.99599112999999995</v>
      </c>
      <c r="H88" s="15">
        <f t="shared" si="13"/>
        <v>0.99553913000000005</v>
      </c>
      <c r="I88" s="15">
        <f t="shared" si="13"/>
        <v>0.99599112999999995</v>
      </c>
      <c r="J88" s="15">
        <f t="shared" si="13"/>
        <v>1</v>
      </c>
      <c r="K88" s="15">
        <f t="shared" si="13"/>
        <v>1</v>
      </c>
      <c r="L88" s="15">
        <f t="shared" si="13"/>
        <v>0.99950715999999995</v>
      </c>
      <c r="M88" s="15">
        <f t="shared" si="13"/>
        <v>0.99723616999999998</v>
      </c>
      <c r="N88" s="15">
        <f t="shared" si="13"/>
        <v>1</v>
      </c>
      <c r="O88" s="15">
        <f t="shared" si="13"/>
        <v>1</v>
      </c>
      <c r="P88" s="15">
        <f t="shared" si="13"/>
        <v>0.99599112999999995</v>
      </c>
      <c r="Q88" s="15">
        <f t="shared" si="13"/>
        <v>0.99599112999999995</v>
      </c>
      <c r="R88" s="15">
        <f t="shared" si="13"/>
        <v>0.99553913000000005</v>
      </c>
      <c r="T88">
        <f t="shared" ref="T88:T99" si="14">PRODUCT(C88:R88)</f>
        <v>0.96211218801042209</v>
      </c>
    </row>
    <row r="89" spans="1:20" hidden="1">
      <c r="B89" s="4">
        <f t="shared" si="12"/>
        <v>380</v>
      </c>
      <c r="C89" s="15">
        <f t="shared" si="10"/>
        <v>0.99809225999999995</v>
      </c>
      <c r="D89" s="15">
        <f t="shared" ref="D89:R89" si="15">(1-D66)</f>
        <v>0.99744944000000002</v>
      </c>
      <c r="E89" s="15">
        <f t="shared" si="15"/>
        <v>0.99779784000000005</v>
      </c>
      <c r="F89" s="15">
        <f t="shared" si="15"/>
        <v>0.99894260000000001</v>
      </c>
      <c r="G89" s="15">
        <f t="shared" si="15"/>
        <v>0.99809225999999995</v>
      </c>
      <c r="H89" s="15">
        <f t="shared" si="15"/>
        <v>0.99744944000000002</v>
      </c>
      <c r="I89" s="15">
        <f t="shared" si="15"/>
        <v>0.99809225999999995</v>
      </c>
      <c r="J89" s="15">
        <f t="shared" si="15"/>
        <v>1</v>
      </c>
      <c r="K89" s="15">
        <f t="shared" si="15"/>
        <v>1</v>
      </c>
      <c r="L89" s="15">
        <f t="shared" si="15"/>
        <v>0.99779784000000005</v>
      </c>
      <c r="M89" s="15">
        <f t="shared" si="15"/>
        <v>0.99938859999999996</v>
      </c>
      <c r="N89" s="15">
        <f t="shared" si="15"/>
        <v>1</v>
      </c>
      <c r="O89" s="15">
        <f t="shared" si="15"/>
        <v>1</v>
      </c>
      <c r="P89" s="15">
        <f t="shared" si="15"/>
        <v>0.99809225999999995</v>
      </c>
      <c r="Q89" s="15">
        <f t="shared" si="15"/>
        <v>0.99809225999999995</v>
      </c>
      <c r="R89" s="15">
        <f t="shared" si="15"/>
        <v>0.99744944000000002</v>
      </c>
      <c r="T89">
        <f t="shared" si="14"/>
        <v>0.97698108443673559</v>
      </c>
    </row>
    <row r="90" spans="1:20" hidden="1">
      <c r="B90" s="4">
        <f t="shared" si="12"/>
        <v>400</v>
      </c>
      <c r="C90" s="15">
        <f t="shared" si="10"/>
        <v>0.99717277999999998</v>
      </c>
      <c r="D90" s="15">
        <f t="shared" ref="D90:R90" si="16">(1-D67)</f>
        <v>0.99658088</v>
      </c>
      <c r="E90" s="15">
        <f t="shared" si="16"/>
        <v>0.99386068999999999</v>
      </c>
      <c r="F90" s="15">
        <f t="shared" si="16"/>
        <v>0.99609599999999998</v>
      </c>
      <c r="G90" s="15">
        <f t="shared" si="16"/>
        <v>0.99717277999999998</v>
      </c>
      <c r="H90" s="15">
        <f t="shared" si="16"/>
        <v>0.99658088</v>
      </c>
      <c r="I90" s="15">
        <f t="shared" si="16"/>
        <v>0.99717277999999998</v>
      </c>
      <c r="J90" s="15">
        <f t="shared" si="16"/>
        <v>1</v>
      </c>
      <c r="K90" s="15">
        <f t="shared" si="16"/>
        <v>1</v>
      </c>
      <c r="L90" s="15">
        <f t="shared" si="16"/>
        <v>0.99386068999999999</v>
      </c>
      <c r="M90" s="15">
        <f t="shared" si="16"/>
        <v>0.99836482000000004</v>
      </c>
      <c r="N90" s="15">
        <f t="shared" si="16"/>
        <v>1</v>
      </c>
      <c r="O90" s="15">
        <f t="shared" si="16"/>
        <v>1</v>
      </c>
      <c r="P90" s="15">
        <f t="shared" si="16"/>
        <v>0.99717277999999998</v>
      </c>
      <c r="Q90" s="15">
        <f t="shared" si="16"/>
        <v>0.99717277999999998</v>
      </c>
      <c r="R90" s="15">
        <f t="shared" si="16"/>
        <v>0.99658088</v>
      </c>
      <c r="T90">
        <f t="shared" si="14"/>
        <v>0.95858630262596611</v>
      </c>
    </row>
    <row r="91" spans="1:20" hidden="1">
      <c r="B91" s="4">
        <f t="shared" si="12"/>
        <v>420</v>
      </c>
      <c r="C91" s="15">
        <f t="shared" si="10"/>
        <v>0.99638963000000003</v>
      </c>
      <c r="D91" s="15">
        <f t="shared" ref="D91:R91" si="17">(1-D68)</f>
        <v>0.99589132999999996</v>
      </c>
      <c r="E91" s="15">
        <f t="shared" si="17"/>
        <v>0.99163528000000001</v>
      </c>
      <c r="F91" s="15">
        <f t="shared" si="17"/>
        <v>0.99430529000000001</v>
      </c>
      <c r="G91" s="15">
        <f t="shared" si="17"/>
        <v>0.99638963000000003</v>
      </c>
      <c r="H91" s="15">
        <f t="shared" si="17"/>
        <v>0.99589132999999996</v>
      </c>
      <c r="I91" s="15">
        <f t="shared" si="17"/>
        <v>0.99638963000000003</v>
      </c>
      <c r="J91" s="15">
        <f t="shared" si="17"/>
        <v>1</v>
      </c>
      <c r="K91" s="15">
        <f t="shared" si="17"/>
        <v>1</v>
      </c>
      <c r="L91" s="15">
        <f t="shared" si="17"/>
        <v>0.99163528000000001</v>
      </c>
      <c r="M91" s="15">
        <f t="shared" si="17"/>
        <v>0.99725635999999995</v>
      </c>
      <c r="N91" s="15">
        <f t="shared" si="17"/>
        <v>1</v>
      </c>
      <c r="O91" s="15">
        <f t="shared" si="17"/>
        <v>1</v>
      </c>
      <c r="P91" s="15">
        <f t="shared" si="17"/>
        <v>0.99638963000000003</v>
      </c>
      <c r="Q91" s="15">
        <f t="shared" si="17"/>
        <v>0.99638963000000003</v>
      </c>
      <c r="R91" s="15">
        <f t="shared" si="17"/>
        <v>0.99589132999999996</v>
      </c>
      <c r="T91">
        <f t="shared" si="14"/>
        <v>0.94582840594344952</v>
      </c>
    </row>
    <row r="92" spans="1:20" hidden="1">
      <c r="B92" s="4">
        <f t="shared" si="12"/>
        <v>440</v>
      </c>
      <c r="C92" s="15">
        <f t="shared" si="10"/>
        <v>0.99620697000000002</v>
      </c>
      <c r="D92" s="15">
        <f t="shared" ref="D92:R92" si="18">(1-D69)</f>
        <v>0.99582130000000002</v>
      </c>
      <c r="E92" s="15">
        <f t="shared" si="18"/>
        <v>0.99158840999999998</v>
      </c>
      <c r="F92" s="15">
        <f t="shared" si="18"/>
        <v>0.99411685999999999</v>
      </c>
      <c r="G92" s="15">
        <f t="shared" si="18"/>
        <v>0.99620697000000002</v>
      </c>
      <c r="H92" s="15">
        <f t="shared" si="18"/>
        <v>0.99582130000000002</v>
      </c>
      <c r="I92" s="15">
        <f t="shared" si="18"/>
        <v>0.99620697000000002</v>
      </c>
      <c r="J92" s="15">
        <f t="shared" si="18"/>
        <v>1</v>
      </c>
      <c r="K92" s="15">
        <f t="shared" si="18"/>
        <v>1</v>
      </c>
      <c r="L92" s="15">
        <f t="shared" si="18"/>
        <v>0.99158840999999998</v>
      </c>
      <c r="M92" s="15">
        <f t="shared" si="18"/>
        <v>0.99672384999999997</v>
      </c>
      <c r="N92" s="15">
        <f t="shared" si="18"/>
        <v>1</v>
      </c>
      <c r="O92" s="15">
        <f t="shared" si="18"/>
        <v>1</v>
      </c>
      <c r="P92" s="15">
        <f t="shared" si="18"/>
        <v>0.99620697000000002</v>
      </c>
      <c r="Q92" s="15">
        <f t="shared" si="18"/>
        <v>0.99620697000000002</v>
      </c>
      <c r="R92" s="15">
        <f t="shared" si="18"/>
        <v>0.99582130000000002</v>
      </c>
      <c r="T92">
        <f t="shared" si="14"/>
        <v>0.94398976910142463</v>
      </c>
    </row>
    <row r="93" spans="1:20" hidden="1">
      <c r="B93" s="4">
        <f t="shared" si="12"/>
        <v>460</v>
      </c>
      <c r="C93" s="15">
        <f t="shared" si="10"/>
        <v>0.99658583000000001</v>
      </c>
      <c r="D93" s="15">
        <f t="shared" ref="D93:R93" si="19">(1-D70)</f>
        <v>0.99637249999999999</v>
      </c>
      <c r="E93" s="15">
        <f t="shared" si="19"/>
        <v>0.99312844</v>
      </c>
      <c r="F93" s="15">
        <f t="shared" si="19"/>
        <v>0.99513260000000003</v>
      </c>
      <c r="G93" s="15">
        <f t="shared" si="19"/>
        <v>0.99658583000000001</v>
      </c>
      <c r="H93" s="15">
        <f t="shared" si="19"/>
        <v>0.99637249999999999</v>
      </c>
      <c r="I93" s="15">
        <f t="shared" si="19"/>
        <v>0.99658583000000001</v>
      </c>
      <c r="J93" s="15">
        <f t="shared" si="19"/>
        <v>1</v>
      </c>
      <c r="K93" s="15">
        <f t="shared" si="19"/>
        <v>1</v>
      </c>
      <c r="L93" s="15">
        <f t="shared" si="19"/>
        <v>0.99312844</v>
      </c>
      <c r="M93" s="15">
        <f t="shared" si="19"/>
        <v>0.99645008000000002</v>
      </c>
      <c r="N93" s="15">
        <f t="shared" si="19"/>
        <v>1</v>
      </c>
      <c r="O93" s="15">
        <f t="shared" si="19"/>
        <v>1</v>
      </c>
      <c r="P93" s="15">
        <f t="shared" si="19"/>
        <v>0.99658583000000001</v>
      </c>
      <c r="Q93" s="15">
        <f t="shared" si="19"/>
        <v>0.99658583000000001</v>
      </c>
      <c r="R93" s="15">
        <f t="shared" si="19"/>
        <v>0.99637249999999999</v>
      </c>
      <c r="T93">
        <f t="shared" si="14"/>
        <v>0.95101216954142509</v>
      </c>
    </row>
    <row r="94" spans="1:20" hidden="1">
      <c r="B94" s="4">
        <f t="shared" si="12"/>
        <v>480</v>
      </c>
      <c r="C94" s="15">
        <f t="shared" si="10"/>
        <v>0.99708194999999999</v>
      </c>
      <c r="D94" s="15">
        <f t="shared" ref="D94:R94" si="20">(1-D71)</f>
        <v>0.99696251999999996</v>
      </c>
      <c r="E94" s="15">
        <f t="shared" si="20"/>
        <v>0.99519860000000004</v>
      </c>
      <c r="F94" s="15">
        <f t="shared" si="20"/>
        <v>0.99643382000000003</v>
      </c>
      <c r="G94" s="15">
        <f t="shared" si="20"/>
        <v>0.99708194999999999</v>
      </c>
      <c r="H94" s="15">
        <f t="shared" si="20"/>
        <v>0.99696251999999996</v>
      </c>
      <c r="I94" s="15">
        <f t="shared" si="20"/>
        <v>0.99708194999999999</v>
      </c>
      <c r="J94" s="15">
        <f t="shared" si="20"/>
        <v>1</v>
      </c>
      <c r="K94" s="15">
        <f t="shared" si="20"/>
        <v>1</v>
      </c>
      <c r="L94" s="15">
        <f t="shared" si="20"/>
        <v>0.99519860000000004</v>
      </c>
      <c r="M94" s="15">
        <f t="shared" si="20"/>
        <v>0.99607042000000001</v>
      </c>
      <c r="N94" s="15">
        <f t="shared" si="20"/>
        <v>1</v>
      </c>
      <c r="O94" s="15">
        <f t="shared" si="20"/>
        <v>1</v>
      </c>
      <c r="P94" s="15">
        <f t="shared" si="20"/>
        <v>0.99708194999999999</v>
      </c>
      <c r="Q94" s="15">
        <f t="shared" si="20"/>
        <v>0.99708194999999999</v>
      </c>
      <c r="R94" s="15">
        <f t="shared" si="20"/>
        <v>0.99696251999999996</v>
      </c>
      <c r="T94">
        <f t="shared" si="14"/>
        <v>0.95995037446376474</v>
      </c>
    </row>
    <row r="95" spans="1:20" hidden="1">
      <c r="B95" s="4">
        <f t="shared" si="12"/>
        <v>500</v>
      </c>
      <c r="C95" s="15">
        <f t="shared" si="10"/>
        <v>0.99734268999999998</v>
      </c>
      <c r="D95" s="15">
        <f t="shared" ref="D95:R95" si="21">(1-D72)</f>
        <v>0.99734997999999997</v>
      </c>
      <c r="E95" s="15">
        <f t="shared" si="21"/>
        <v>0.99711081999999995</v>
      </c>
      <c r="F95" s="15">
        <f t="shared" si="21"/>
        <v>0.99752627999999999</v>
      </c>
      <c r="G95" s="15">
        <f t="shared" si="21"/>
        <v>0.99734268999999998</v>
      </c>
      <c r="H95" s="15">
        <f t="shared" si="21"/>
        <v>0.99734997999999997</v>
      </c>
      <c r="I95" s="15">
        <f t="shared" si="21"/>
        <v>0.99734268999999998</v>
      </c>
      <c r="J95" s="15">
        <f t="shared" si="21"/>
        <v>1</v>
      </c>
      <c r="K95" s="15">
        <f t="shared" si="21"/>
        <v>1</v>
      </c>
      <c r="L95" s="15">
        <f t="shared" si="21"/>
        <v>0.99711081999999995</v>
      </c>
      <c r="M95" s="15">
        <f t="shared" si="21"/>
        <v>0.99515739000000003</v>
      </c>
      <c r="N95" s="15">
        <f t="shared" si="21"/>
        <v>1</v>
      </c>
      <c r="O95" s="15">
        <f t="shared" si="21"/>
        <v>1</v>
      </c>
      <c r="P95" s="15">
        <f t="shared" si="21"/>
        <v>0.99734268999999998</v>
      </c>
      <c r="Q95" s="15">
        <f t="shared" si="21"/>
        <v>0.99734268999999998</v>
      </c>
      <c r="R95" s="15">
        <f t="shared" si="21"/>
        <v>0.99734997999999997</v>
      </c>
      <c r="T95">
        <f t="shared" si="14"/>
        <v>0.96620164073066428</v>
      </c>
    </row>
    <row r="96" spans="1:20" hidden="1">
      <c r="B96" s="4">
        <f t="shared" si="12"/>
        <v>520</v>
      </c>
      <c r="C96" s="15">
        <f t="shared" si="10"/>
        <v>0.99713200000000002</v>
      </c>
      <c r="D96" s="15">
        <f t="shared" ref="D96:R96" si="22">(1-D73)</f>
        <v>0.99728015999999997</v>
      </c>
      <c r="E96" s="15">
        <f t="shared" si="22"/>
        <v>0.99823448999999997</v>
      </c>
      <c r="F96" s="15">
        <f t="shared" si="22"/>
        <v>0.99786602999999996</v>
      </c>
      <c r="G96" s="15">
        <f t="shared" si="22"/>
        <v>0.99713200000000002</v>
      </c>
      <c r="H96" s="15">
        <f t="shared" si="22"/>
        <v>0.99728015999999997</v>
      </c>
      <c r="I96" s="15">
        <f t="shared" si="22"/>
        <v>0.99713200000000002</v>
      </c>
      <c r="J96" s="15">
        <f t="shared" si="22"/>
        <v>1</v>
      </c>
      <c r="K96" s="15">
        <f t="shared" si="22"/>
        <v>1</v>
      </c>
      <c r="L96" s="15">
        <f t="shared" si="22"/>
        <v>0.99823448999999997</v>
      </c>
      <c r="M96" s="15">
        <f t="shared" si="22"/>
        <v>0.99355269000000002</v>
      </c>
      <c r="N96" s="15">
        <f t="shared" si="22"/>
        <v>1</v>
      </c>
      <c r="O96" s="15">
        <f t="shared" si="22"/>
        <v>1</v>
      </c>
      <c r="P96" s="15">
        <f t="shared" si="22"/>
        <v>0.99713200000000002</v>
      </c>
      <c r="Q96" s="15">
        <f t="shared" si="22"/>
        <v>0.99713200000000002</v>
      </c>
      <c r="R96" s="15">
        <f t="shared" si="22"/>
        <v>0.99728015999999997</v>
      </c>
      <c r="T96">
        <f t="shared" si="14"/>
        <v>0.96592429834160387</v>
      </c>
    </row>
    <row r="97" spans="1:25" hidden="1">
      <c r="B97" s="4">
        <f t="shared" si="12"/>
        <v>540</v>
      </c>
      <c r="C97" s="15">
        <f t="shared" si="10"/>
        <v>0.99633938</v>
      </c>
      <c r="D97" s="15">
        <f t="shared" ref="D97:R97" si="23">(1-D74)</f>
        <v>0.99662322000000003</v>
      </c>
      <c r="E97" s="15">
        <f t="shared" si="23"/>
        <v>0.99839834000000005</v>
      </c>
      <c r="F97" s="15">
        <f t="shared" si="23"/>
        <v>0.99731974999999995</v>
      </c>
      <c r="G97" s="15">
        <f t="shared" si="23"/>
        <v>0.99633938</v>
      </c>
      <c r="H97" s="15">
        <f t="shared" si="23"/>
        <v>0.99662322000000003</v>
      </c>
      <c r="I97" s="15">
        <f t="shared" si="23"/>
        <v>0.99633938</v>
      </c>
      <c r="J97" s="15">
        <f t="shared" si="23"/>
        <v>1</v>
      </c>
      <c r="K97" s="15">
        <f t="shared" si="23"/>
        <v>1</v>
      </c>
      <c r="L97" s="15">
        <f t="shared" si="23"/>
        <v>0.99839834000000005</v>
      </c>
      <c r="M97" s="15">
        <f t="shared" si="23"/>
        <v>0.99120372999999995</v>
      </c>
      <c r="N97" s="15">
        <f t="shared" si="23"/>
        <v>1</v>
      </c>
      <c r="O97" s="15">
        <f t="shared" si="23"/>
        <v>1</v>
      </c>
      <c r="P97" s="15">
        <f t="shared" si="23"/>
        <v>0.99633938</v>
      </c>
      <c r="Q97" s="15">
        <f t="shared" si="23"/>
        <v>0.99633938</v>
      </c>
      <c r="R97" s="15">
        <f t="shared" si="23"/>
        <v>0.99662322000000003</v>
      </c>
      <c r="T97">
        <f t="shared" si="14"/>
        <v>0.95771112436678851</v>
      </c>
    </row>
    <row r="98" spans="1:25" hidden="1">
      <c r="B98" s="4">
        <f t="shared" si="12"/>
        <v>560</v>
      </c>
      <c r="C98" s="15">
        <f t="shared" si="10"/>
        <v>0.99497007000000004</v>
      </c>
      <c r="D98" s="15">
        <f t="shared" ref="D98:R98" si="24">(1-D75)</f>
        <v>0.99539193000000004</v>
      </c>
      <c r="E98" s="15">
        <f t="shared" si="24"/>
        <v>0.99755634999999998</v>
      </c>
      <c r="F98" s="15">
        <f t="shared" si="24"/>
        <v>0.99581399999999998</v>
      </c>
      <c r="G98" s="15">
        <f t="shared" si="24"/>
        <v>0.99497007000000004</v>
      </c>
      <c r="H98" s="15">
        <f t="shared" si="24"/>
        <v>0.99539193000000004</v>
      </c>
      <c r="I98" s="15">
        <f t="shared" si="24"/>
        <v>0.99497007000000004</v>
      </c>
      <c r="J98" s="15">
        <f t="shared" si="24"/>
        <v>1</v>
      </c>
      <c r="K98" s="15">
        <f t="shared" si="24"/>
        <v>1</v>
      </c>
      <c r="L98" s="15">
        <f t="shared" si="24"/>
        <v>0.99755634999999998</v>
      </c>
      <c r="M98" s="15">
        <f t="shared" si="24"/>
        <v>0.98817330000000003</v>
      </c>
      <c r="N98" s="15">
        <f t="shared" si="24"/>
        <v>1</v>
      </c>
      <c r="O98" s="15">
        <f t="shared" si="24"/>
        <v>1</v>
      </c>
      <c r="P98" s="15">
        <f t="shared" si="24"/>
        <v>0.99497007000000004</v>
      </c>
      <c r="Q98" s="15">
        <f t="shared" si="24"/>
        <v>0.99497007000000004</v>
      </c>
      <c r="R98" s="15">
        <f t="shared" si="24"/>
        <v>0.99539193000000004</v>
      </c>
      <c r="T98">
        <f t="shared" si="14"/>
        <v>0.94171317887315675</v>
      </c>
    </row>
    <row r="99" spans="1:25" hidden="1">
      <c r="B99" s="4">
        <f t="shared" si="12"/>
        <v>580</v>
      </c>
      <c r="C99" s="15">
        <f t="shared" si="10"/>
        <v>0.99307029999999996</v>
      </c>
      <c r="D99" s="15">
        <f t="shared" ref="D99:R99" si="25">(1-D76)</f>
        <v>0.99362030999999995</v>
      </c>
      <c r="E99" s="15">
        <f t="shared" si="25"/>
        <v>0.99570121</v>
      </c>
      <c r="F99" s="15">
        <f t="shared" si="25"/>
        <v>0.99345795000000003</v>
      </c>
      <c r="G99" s="15">
        <f t="shared" si="25"/>
        <v>0.99307029999999996</v>
      </c>
      <c r="H99" s="15">
        <f t="shared" si="25"/>
        <v>0.99362030999999995</v>
      </c>
      <c r="I99" s="15">
        <f t="shared" si="25"/>
        <v>0.99307029999999996</v>
      </c>
      <c r="J99" s="15">
        <f t="shared" si="25"/>
        <v>1</v>
      </c>
      <c r="K99" s="15">
        <f t="shared" si="25"/>
        <v>1</v>
      </c>
      <c r="L99" s="15">
        <f t="shared" si="25"/>
        <v>0.99570121</v>
      </c>
      <c r="M99" s="15">
        <f t="shared" si="25"/>
        <v>0.98458517999999995</v>
      </c>
      <c r="N99" s="15">
        <f t="shared" si="25"/>
        <v>1</v>
      </c>
      <c r="O99" s="15">
        <f t="shared" si="25"/>
        <v>1</v>
      </c>
      <c r="P99" s="15">
        <f t="shared" si="25"/>
        <v>0.99307029999999996</v>
      </c>
      <c r="Q99" s="15">
        <f t="shared" si="25"/>
        <v>0.99307029999999996</v>
      </c>
      <c r="R99" s="15">
        <f t="shared" si="25"/>
        <v>0.99362030999999995</v>
      </c>
      <c r="T99">
        <f t="shared" si="14"/>
        <v>0.91880257074273097</v>
      </c>
    </row>
    <row r="100" spans="1:25" hidden="1">
      <c r="C100" s="15" t="s">
        <v>5</v>
      </c>
    </row>
    <row r="101" spans="1:25" ht="16" thickBot="1">
      <c r="A101" s="2" t="s">
        <v>5</v>
      </c>
      <c r="C101" s="15" t="s">
        <v>5</v>
      </c>
    </row>
    <row r="102" spans="1:25" ht="16" thickBot="1">
      <c r="A102" s="50" t="s">
        <v>43</v>
      </c>
      <c r="C102" s="89" t="s">
        <v>44</v>
      </c>
      <c r="D102" s="90"/>
      <c r="E102" s="89" t="s">
        <v>48</v>
      </c>
      <c r="F102" s="90"/>
      <c r="G102" s="89" t="s">
        <v>44</v>
      </c>
      <c r="H102" s="90"/>
      <c r="I102" s="89" t="s">
        <v>44</v>
      </c>
      <c r="J102" s="90"/>
      <c r="K102" s="89" t="s">
        <v>49</v>
      </c>
      <c r="L102" s="90"/>
      <c r="M102" s="89" t="s">
        <v>50</v>
      </c>
      <c r="N102" s="90"/>
      <c r="O102" s="89" t="s">
        <v>44</v>
      </c>
      <c r="P102" s="90"/>
      <c r="Q102" s="89" t="s">
        <v>44</v>
      </c>
      <c r="R102" s="90"/>
    </row>
    <row r="103" spans="1:25" ht="16" thickBot="1">
      <c r="A103" s="2" t="s">
        <v>80</v>
      </c>
      <c r="C103" s="1" t="s">
        <v>5</v>
      </c>
      <c r="D103" s="1" t="s">
        <v>76</v>
      </c>
      <c r="F103" s="1" t="s">
        <v>76</v>
      </c>
      <c r="H103" s="1" t="s">
        <v>76</v>
      </c>
      <c r="J103" s="1" t="s">
        <v>76</v>
      </c>
      <c r="L103" s="1" t="s">
        <v>76</v>
      </c>
      <c r="N103" s="1" t="s">
        <v>76</v>
      </c>
      <c r="P103" s="1" t="s">
        <v>76</v>
      </c>
      <c r="R103" s="1" t="s">
        <v>76</v>
      </c>
      <c r="T103" s="55" t="s">
        <v>47</v>
      </c>
      <c r="U103" s="86" t="s">
        <v>79</v>
      </c>
      <c r="V103" s="87"/>
      <c r="W103" s="87"/>
      <c r="X103" s="87"/>
      <c r="Y103" s="88"/>
    </row>
    <row r="104" spans="1:25" ht="16" thickBot="1">
      <c r="C104" s="79" t="s">
        <v>75</v>
      </c>
      <c r="D104" s="78">
        <v>8</v>
      </c>
      <c r="E104" s="79" t="s">
        <v>75</v>
      </c>
      <c r="F104" s="78">
        <v>9</v>
      </c>
      <c r="G104" s="1" t="s">
        <v>5</v>
      </c>
      <c r="H104" s="78">
        <v>14</v>
      </c>
      <c r="I104" s="1" t="s">
        <v>5</v>
      </c>
      <c r="J104" s="78">
        <v>18</v>
      </c>
      <c r="K104" s="80" t="s">
        <v>75</v>
      </c>
      <c r="L104" s="78">
        <v>8</v>
      </c>
      <c r="M104" s="80" t="s">
        <v>75</v>
      </c>
      <c r="N104" s="78">
        <v>8</v>
      </c>
      <c r="O104" s="1" t="s">
        <v>5</v>
      </c>
      <c r="P104" s="78">
        <v>22</v>
      </c>
      <c r="Q104" s="1" t="s">
        <v>5</v>
      </c>
      <c r="R104" s="78">
        <v>9</v>
      </c>
      <c r="T104" s="77">
        <f>SUM(D104,F104,H104,J104,L104,N104,P104,R104)</f>
        <v>96</v>
      </c>
    </row>
    <row r="105" spans="1:25">
      <c r="A105" s="83" t="s">
        <v>81</v>
      </c>
      <c r="B105" s="4">
        <v>340</v>
      </c>
      <c r="C105" s="79">
        <v>0.98899999999999999</v>
      </c>
      <c r="D105" s="48">
        <f>C105^($D$104/10)</f>
        <v>0.99119027714849028</v>
      </c>
      <c r="E105" s="79">
        <v>0.81</v>
      </c>
      <c r="F105" s="48">
        <f>E105^($F$104/10)</f>
        <v>0.82724950695610944</v>
      </c>
      <c r="H105" s="48">
        <f>$C105^($H$104/10)</f>
        <v>0.98463395486584682</v>
      </c>
      <c r="J105" s="48">
        <f>$C105^($J$104/10)</f>
        <v>0.98028718409985682</v>
      </c>
      <c r="K105" s="80">
        <v>0.89</v>
      </c>
      <c r="L105" s="48">
        <f>K105^($L$104/10)</f>
        <v>0.91098663455961171</v>
      </c>
      <c r="M105" s="80">
        <v>0.97699999999999998</v>
      </c>
      <c r="N105" s="48">
        <f>M105^($N$104/10)</f>
        <v>0.98155728565711187</v>
      </c>
      <c r="P105" s="48">
        <f>$C105^($P$104/10)</f>
        <v>0.97595960261329273</v>
      </c>
      <c r="R105" s="48">
        <f>$C105^($R$104/10)</f>
        <v>0.99009453291080085</v>
      </c>
      <c r="T105" s="49">
        <f>PRODUCT(D105,F105,H105,J105,L105,N105,P105,R105)</f>
        <v>0.68384526412423174</v>
      </c>
    </row>
    <row r="106" spans="1:25">
      <c r="A106" s="84"/>
      <c r="B106" s="4">
        <v>360</v>
      </c>
      <c r="C106" s="79">
        <v>0.99399999999999999</v>
      </c>
      <c r="D106" s="48">
        <f t="shared" ref="D106:D117" si="26">C106^($D$104/10)</f>
        <v>0.99519711306510239</v>
      </c>
      <c r="E106" s="79">
        <v>0.98</v>
      </c>
      <c r="F106" s="48">
        <f t="shared" ref="F106:F117" si="27">E106^($F$104/10)</f>
        <v>0.98198186659657527</v>
      </c>
      <c r="H106" s="48">
        <f t="shared" ref="H106:H117" si="28">$C106^($H$104/10)</f>
        <v>0.9916100921251213</v>
      </c>
      <c r="J106" s="48">
        <f t="shared" ref="J106:J117" si="29">$C106^($J$104/10)</f>
        <v>0.9892259303867118</v>
      </c>
      <c r="K106" s="80">
        <v>0.98699999999999999</v>
      </c>
      <c r="L106" s="48">
        <f t="shared" ref="L106:L117" si="30">K106^($L$104/10)</f>
        <v>0.98958640918910568</v>
      </c>
      <c r="M106" s="80">
        <v>0.99299999999999999</v>
      </c>
      <c r="N106" s="48">
        <f t="shared" ref="N106:N117" si="31">M106^($N$104/10)</f>
        <v>0.99439606898155219</v>
      </c>
      <c r="P106" s="48">
        <f t="shared" ref="P106:P117" si="32">$C106^($P$104/10)</f>
        <v>0.98684750096914098</v>
      </c>
      <c r="R106" s="48">
        <f t="shared" ref="R106:R117" si="33">$C106^($R$104/10)</f>
        <v>0.99459837642473148</v>
      </c>
      <c r="T106" s="49">
        <f t="shared" ref="T106:T117" si="34">PRODUCT(D106,F106,H106,J106,L106,N106,P106,R106)</f>
        <v>0.92589111866385043</v>
      </c>
    </row>
    <row r="107" spans="1:25">
      <c r="A107" s="84"/>
      <c r="B107" s="4">
        <v>380</v>
      </c>
      <c r="C107" s="79">
        <v>0.998</v>
      </c>
      <c r="D107" s="48">
        <f t="shared" si="26"/>
        <v>0.99839967974371802</v>
      </c>
      <c r="E107" s="79">
        <v>0.99099999999999999</v>
      </c>
      <c r="F107" s="48">
        <f t="shared" si="27"/>
        <v>0.99189634291434625</v>
      </c>
      <c r="H107" s="48">
        <f t="shared" si="28"/>
        <v>0.99720112044835874</v>
      </c>
      <c r="J107" s="48">
        <f t="shared" si="29"/>
        <v>0.99640288038423064</v>
      </c>
      <c r="K107" s="80">
        <v>0.996</v>
      </c>
      <c r="L107" s="48">
        <f t="shared" si="30"/>
        <v>0.99679871794748287</v>
      </c>
      <c r="M107" s="80">
        <v>0.997</v>
      </c>
      <c r="N107" s="48">
        <f t="shared" si="31"/>
        <v>0.99759927913457169</v>
      </c>
      <c r="P107" s="48">
        <f t="shared" si="32"/>
        <v>0.99560527929571818</v>
      </c>
      <c r="R107" s="48">
        <f t="shared" si="33"/>
        <v>0.99819981986786122</v>
      </c>
      <c r="T107" s="49">
        <f t="shared" si="34"/>
        <v>0.9724263748184887</v>
      </c>
    </row>
    <row r="108" spans="1:25">
      <c r="A108" s="84"/>
      <c r="B108" s="4">
        <v>400</v>
      </c>
      <c r="C108" s="79">
        <v>0.998</v>
      </c>
      <c r="D108" s="48">
        <f t="shared" si="26"/>
        <v>0.99839967974371802</v>
      </c>
      <c r="E108" s="79">
        <v>0.997</v>
      </c>
      <c r="F108" s="48">
        <f t="shared" si="27"/>
        <v>0.99729959455379702</v>
      </c>
      <c r="H108" s="48">
        <f t="shared" si="28"/>
        <v>0.99720112044835874</v>
      </c>
      <c r="J108" s="48">
        <f t="shared" si="29"/>
        <v>0.99640288038423064</v>
      </c>
      <c r="K108" s="80">
        <v>0.998</v>
      </c>
      <c r="L108" s="48">
        <f t="shared" si="30"/>
        <v>0.99839967974371802</v>
      </c>
      <c r="M108" s="80">
        <v>0.998</v>
      </c>
      <c r="N108" s="48">
        <f t="shared" si="31"/>
        <v>0.99839967974371802</v>
      </c>
      <c r="P108" s="48">
        <f t="shared" si="32"/>
        <v>0.99560527929571818</v>
      </c>
      <c r="R108" s="48">
        <f t="shared" si="33"/>
        <v>0.99819981986786122</v>
      </c>
      <c r="T108" s="49">
        <f t="shared" si="34"/>
        <v>0.98007960467804645</v>
      </c>
    </row>
    <row r="109" spans="1:25">
      <c r="A109" s="84"/>
      <c r="B109" s="4">
        <v>420</v>
      </c>
      <c r="C109" s="79">
        <v>0.999</v>
      </c>
      <c r="D109" s="48">
        <f t="shared" si="26"/>
        <v>0.99919991996798241</v>
      </c>
      <c r="E109" s="79">
        <v>0.998</v>
      </c>
      <c r="F109" s="48">
        <f t="shared" si="27"/>
        <v>0.99819981986786122</v>
      </c>
      <c r="H109" s="48">
        <f t="shared" si="28"/>
        <v>0.99860028005602242</v>
      </c>
      <c r="J109" s="48">
        <f t="shared" si="29"/>
        <v>0.99820072004801441</v>
      </c>
      <c r="K109" s="80">
        <v>0.998</v>
      </c>
      <c r="L109" s="48">
        <f t="shared" si="30"/>
        <v>0.99839967974371802</v>
      </c>
      <c r="M109" s="80">
        <v>0.998</v>
      </c>
      <c r="N109" s="48">
        <f t="shared" si="31"/>
        <v>0.99839967974371802</v>
      </c>
      <c r="P109" s="48">
        <f t="shared" si="32"/>
        <v>0.9978013199119824</v>
      </c>
      <c r="R109" s="48">
        <f t="shared" si="33"/>
        <v>0.99909995498349136</v>
      </c>
      <c r="T109" s="49">
        <f t="shared" si="34"/>
        <v>0.98796445456230098</v>
      </c>
    </row>
    <row r="110" spans="1:25">
      <c r="A110" s="84"/>
      <c r="B110" s="4">
        <v>440</v>
      </c>
      <c r="C110" s="79">
        <v>0.999</v>
      </c>
      <c r="D110" s="48">
        <f t="shared" si="26"/>
        <v>0.99919991996798241</v>
      </c>
      <c r="E110" s="79">
        <v>0.998</v>
      </c>
      <c r="F110" s="48">
        <f t="shared" si="27"/>
        <v>0.99819981986786122</v>
      </c>
      <c r="H110" s="48">
        <f t="shared" si="28"/>
        <v>0.99860028005602242</v>
      </c>
      <c r="J110" s="48">
        <f t="shared" si="29"/>
        <v>0.99820072004801441</v>
      </c>
      <c r="K110" s="80">
        <v>0.998</v>
      </c>
      <c r="L110" s="48">
        <f t="shared" si="30"/>
        <v>0.99839967974371802</v>
      </c>
      <c r="M110" s="80">
        <v>0.998</v>
      </c>
      <c r="N110" s="48">
        <f t="shared" si="31"/>
        <v>0.99839967974371802</v>
      </c>
      <c r="P110" s="48">
        <f t="shared" si="32"/>
        <v>0.9978013199119824</v>
      </c>
      <c r="R110" s="48">
        <f t="shared" si="33"/>
        <v>0.99909995498349136</v>
      </c>
      <c r="T110" s="49">
        <f t="shared" si="34"/>
        <v>0.98796445456230098</v>
      </c>
    </row>
    <row r="111" spans="1:25">
      <c r="A111" s="84"/>
      <c r="B111" s="4">
        <v>460</v>
      </c>
      <c r="C111" s="79">
        <v>0.999</v>
      </c>
      <c r="D111" s="48">
        <f t="shared" si="26"/>
        <v>0.99919991996798241</v>
      </c>
      <c r="E111" s="79">
        <v>0.998</v>
      </c>
      <c r="F111" s="48">
        <f t="shared" si="27"/>
        <v>0.99819981986786122</v>
      </c>
      <c r="H111" s="48">
        <f t="shared" si="28"/>
        <v>0.99860028005602242</v>
      </c>
      <c r="J111" s="48">
        <f t="shared" si="29"/>
        <v>0.99820072004801441</v>
      </c>
      <c r="K111" s="80">
        <v>0.998</v>
      </c>
      <c r="L111" s="48">
        <f t="shared" si="30"/>
        <v>0.99839967974371802</v>
      </c>
      <c r="M111" s="80">
        <v>0.999</v>
      </c>
      <c r="N111" s="48">
        <f t="shared" si="31"/>
        <v>0.99919991996798241</v>
      </c>
      <c r="P111" s="48">
        <f t="shared" si="32"/>
        <v>0.9978013199119824</v>
      </c>
      <c r="R111" s="48">
        <f t="shared" si="33"/>
        <v>0.99909995498349136</v>
      </c>
      <c r="T111" s="49">
        <f t="shared" si="34"/>
        <v>0.98875633071443192</v>
      </c>
    </row>
    <row r="112" spans="1:25">
      <c r="A112" s="84"/>
      <c r="B112" s="4">
        <v>480</v>
      </c>
      <c r="C112" s="79">
        <v>0.999</v>
      </c>
      <c r="D112" s="48">
        <f t="shared" si="26"/>
        <v>0.99919991996798241</v>
      </c>
      <c r="E112" s="79">
        <v>0.999</v>
      </c>
      <c r="F112" s="48">
        <f t="shared" si="27"/>
        <v>0.99909995498349136</v>
      </c>
      <c r="H112" s="48">
        <f t="shared" si="28"/>
        <v>0.99860028005602242</v>
      </c>
      <c r="J112" s="48">
        <f t="shared" si="29"/>
        <v>0.99820072004801441</v>
      </c>
      <c r="K112" s="80">
        <v>0.999</v>
      </c>
      <c r="L112" s="48">
        <f t="shared" si="30"/>
        <v>0.99919991996798241</v>
      </c>
      <c r="M112" s="80">
        <v>0.999</v>
      </c>
      <c r="N112" s="48">
        <f t="shared" si="31"/>
        <v>0.99919991996798241</v>
      </c>
      <c r="P112" s="48">
        <f t="shared" si="32"/>
        <v>0.9978013199119824</v>
      </c>
      <c r="R112" s="48">
        <f t="shared" si="33"/>
        <v>0.99909995498349136</v>
      </c>
      <c r="T112" s="49">
        <f t="shared" si="34"/>
        <v>0.99044117559635736</v>
      </c>
    </row>
    <row r="113" spans="1:20">
      <c r="A113" s="84"/>
      <c r="B113" s="4">
        <v>500</v>
      </c>
      <c r="C113" s="79">
        <v>0.999</v>
      </c>
      <c r="D113" s="48">
        <f t="shared" si="26"/>
        <v>0.99919991996798241</v>
      </c>
      <c r="E113" s="79">
        <v>0.999</v>
      </c>
      <c r="F113" s="48">
        <f t="shared" si="27"/>
        <v>0.99909995498349136</v>
      </c>
      <c r="H113" s="48">
        <f t="shared" si="28"/>
        <v>0.99860028005602242</v>
      </c>
      <c r="J113" s="48">
        <f t="shared" si="29"/>
        <v>0.99820072004801441</v>
      </c>
      <c r="K113" s="80">
        <v>0.999</v>
      </c>
      <c r="L113" s="48">
        <f t="shared" si="30"/>
        <v>0.99919991996798241</v>
      </c>
      <c r="M113" s="80">
        <v>0.999</v>
      </c>
      <c r="N113" s="48">
        <f t="shared" si="31"/>
        <v>0.99919991996798241</v>
      </c>
      <c r="P113" s="48">
        <f t="shared" si="32"/>
        <v>0.9978013199119824</v>
      </c>
      <c r="R113" s="48">
        <f t="shared" si="33"/>
        <v>0.99909995498349136</v>
      </c>
      <c r="T113" s="49">
        <f t="shared" si="34"/>
        <v>0.99044117559635736</v>
      </c>
    </row>
    <row r="114" spans="1:20">
      <c r="A114" s="84"/>
      <c r="B114" s="4">
        <v>520</v>
      </c>
      <c r="C114" s="79">
        <v>0.999</v>
      </c>
      <c r="D114" s="48">
        <f t="shared" si="26"/>
        <v>0.99919991996798241</v>
      </c>
      <c r="E114" s="79">
        <v>0.999</v>
      </c>
      <c r="F114" s="48">
        <f t="shared" si="27"/>
        <v>0.99909995498349136</v>
      </c>
      <c r="H114" s="48">
        <f t="shared" si="28"/>
        <v>0.99860028005602242</v>
      </c>
      <c r="J114" s="48">
        <f t="shared" si="29"/>
        <v>0.99820072004801441</v>
      </c>
      <c r="K114" s="80">
        <v>0.999</v>
      </c>
      <c r="L114" s="48">
        <f t="shared" si="30"/>
        <v>0.99919991996798241</v>
      </c>
      <c r="M114" s="80">
        <v>0.999</v>
      </c>
      <c r="N114" s="48">
        <f t="shared" si="31"/>
        <v>0.99919991996798241</v>
      </c>
      <c r="P114" s="48">
        <f t="shared" si="32"/>
        <v>0.9978013199119824</v>
      </c>
      <c r="R114" s="48">
        <f t="shared" si="33"/>
        <v>0.99909995498349136</v>
      </c>
      <c r="T114" s="49">
        <f t="shared" si="34"/>
        <v>0.99044117559635736</v>
      </c>
    </row>
    <row r="115" spans="1:20">
      <c r="A115" s="84"/>
      <c r="B115" s="4">
        <v>540</v>
      </c>
      <c r="C115" s="79">
        <v>0.999</v>
      </c>
      <c r="D115" s="48">
        <f t="shared" si="26"/>
        <v>0.99919991996798241</v>
      </c>
      <c r="E115" s="79">
        <v>0.999</v>
      </c>
      <c r="F115" s="48">
        <f t="shared" si="27"/>
        <v>0.99909995498349136</v>
      </c>
      <c r="H115" s="48">
        <f t="shared" si="28"/>
        <v>0.99860028005602242</v>
      </c>
      <c r="J115" s="48">
        <f t="shared" si="29"/>
        <v>0.99820072004801441</v>
      </c>
      <c r="K115" s="80">
        <v>0.999</v>
      </c>
      <c r="L115" s="48">
        <f t="shared" si="30"/>
        <v>0.99919991996798241</v>
      </c>
      <c r="M115" s="80">
        <v>0.999</v>
      </c>
      <c r="N115" s="48">
        <f t="shared" si="31"/>
        <v>0.99919991996798241</v>
      </c>
      <c r="P115" s="48">
        <f t="shared" si="32"/>
        <v>0.9978013199119824</v>
      </c>
      <c r="R115" s="48">
        <f t="shared" si="33"/>
        <v>0.99909995498349136</v>
      </c>
      <c r="T115" s="49">
        <f t="shared" si="34"/>
        <v>0.99044117559635736</v>
      </c>
    </row>
    <row r="116" spans="1:20">
      <c r="A116" s="84"/>
      <c r="B116" s="4">
        <v>560</v>
      </c>
      <c r="C116" s="79">
        <v>0.999</v>
      </c>
      <c r="D116" s="48">
        <f t="shared" si="26"/>
        <v>0.99919991996798241</v>
      </c>
      <c r="E116" s="79">
        <v>0.999</v>
      </c>
      <c r="F116" s="48">
        <f t="shared" si="27"/>
        <v>0.99909995498349136</v>
      </c>
      <c r="H116" s="48">
        <f t="shared" si="28"/>
        <v>0.99860028005602242</v>
      </c>
      <c r="J116" s="48">
        <f t="shared" si="29"/>
        <v>0.99820072004801441</v>
      </c>
      <c r="K116" s="80">
        <v>0.999</v>
      </c>
      <c r="L116" s="48">
        <f t="shared" si="30"/>
        <v>0.99919991996798241</v>
      </c>
      <c r="M116" s="80">
        <v>0.999</v>
      </c>
      <c r="N116" s="48">
        <f t="shared" si="31"/>
        <v>0.99919991996798241</v>
      </c>
      <c r="P116" s="48">
        <f t="shared" si="32"/>
        <v>0.9978013199119824</v>
      </c>
      <c r="R116" s="48">
        <f t="shared" si="33"/>
        <v>0.99909995498349136</v>
      </c>
      <c r="T116" s="49">
        <f t="shared" si="34"/>
        <v>0.99044117559635736</v>
      </c>
    </row>
    <row r="117" spans="1:20" ht="16" thickBot="1">
      <c r="A117" s="85"/>
      <c r="B117" s="4">
        <v>580</v>
      </c>
      <c r="C117" s="79">
        <v>0.999</v>
      </c>
      <c r="D117" s="48">
        <f t="shared" si="26"/>
        <v>0.99919991996798241</v>
      </c>
      <c r="E117" s="79">
        <v>0.999</v>
      </c>
      <c r="F117" s="48">
        <f t="shared" si="27"/>
        <v>0.99909995498349136</v>
      </c>
      <c r="H117" s="48">
        <f t="shared" si="28"/>
        <v>0.99860028005602242</v>
      </c>
      <c r="J117" s="48">
        <f t="shared" si="29"/>
        <v>0.99820072004801441</v>
      </c>
      <c r="K117" s="80">
        <v>0.999</v>
      </c>
      <c r="L117" s="48">
        <f t="shared" si="30"/>
        <v>0.99919991996798241</v>
      </c>
      <c r="M117" s="80">
        <v>0.999</v>
      </c>
      <c r="N117" s="48">
        <f t="shared" si="31"/>
        <v>0.99919991996798241</v>
      </c>
      <c r="P117" s="48">
        <f t="shared" si="32"/>
        <v>0.9978013199119824</v>
      </c>
      <c r="R117" s="48">
        <f t="shared" si="33"/>
        <v>0.99909995498349136</v>
      </c>
      <c r="T117" s="49">
        <f t="shared" si="34"/>
        <v>0.99044117559635736</v>
      </c>
    </row>
  </sheetData>
  <mergeCells count="138">
    <mergeCell ref="A5:A7"/>
    <mergeCell ref="A8:A10"/>
    <mergeCell ref="A14:A16"/>
    <mergeCell ref="A17:A19"/>
    <mergeCell ref="C14:D14"/>
    <mergeCell ref="C15:D15"/>
    <mergeCell ref="C16:D16"/>
    <mergeCell ref="A11:A13"/>
    <mergeCell ref="A20:A22"/>
    <mergeCell ref="A23:A25"/>
    <mergeCell ref="C17:D17"/>
    <mergeCell ref="C18:D18"/>
    <mergeCell ref="C19:D19"/>
    <mergeCell ref="C20:D20"/>
    <mergeCell ref="C21:D21"/>
    <mergeCell ref="C22:D22"/>
    <mergeCell ref="E14:F14"/>
    <mergeCell ref="E15:F15"/>
    <mergeCell ref="E16:F16"/>
    <mergeCell ref="E22:F22"/>
    <mergeCell ref="A64:A76"/>
    <mergeCell ref="A79:A81"/>
    <mergeCell ref="J79:K79"/>
    <mergeCell ref="N79:O79"/>
    <mergeCell ref="G14:H14"/>
    <mergeCell ref="G15:H15"/>
    <mergeCell ref="G16:H16"/>
    <mergeCell ref="A26:A28"/>
    <mergeCell ref="C26:D26"/>
    <mergeCell ref="C27:D27"/>
    <mergeCell ref="C28:D28"/>
    <mergeCell ref="A29:A31"/>
    <mergeCell ref="C62:D62"/>
    <mergeCell ref="E26:F26"/>
    <mergeCell ref="E27:F27"/>
    <mergeCell ref="E28:F28"/>
    <mergeCell ref="A32:A41"/>
    <mergeCell ref="A42:A51"/>
    <mergeCell ref="A52:A62"/>
    <mergeCell ref="E17:F17"/>
    <mergeCell ref="E18:F18"/>
    <mergeCell ref="E19:F19"/>
    <mergeCell ref="E20:F20"/>
    <mergeCell ref="E21:F21"/>
    <mergeCell ref="G26:H26"/>
    <mergeCell ref="G27:H27"/>
    <mergeCell ref="G28:H28"/>
    <mergeCell ref="I14:J14"/>
    <mergeCell ref="I15:J15"/>
    <mergeCell ref="I16:J16"/>
    <mergeCell ref="I17:J17"/>
    <mergeCell ref="I18:J18"/>
    <mergeCell ref="I19:J19"/>
    <mergeCell ref="I20:J20"/>
    <mergeCell ref="G17:H17"/>
    <mergeCell ref="G18:H18"/>
    <mergeCell ref="G19:H19"/>
    <mergeCell ref="G20:H20"/>
    <mergeCell ref="G21:H21"/>
    <mergeCell ref="G22:H22"/>
    <mergeCell ref="I21:J21"/>
    <mergeCell ref="I22:J22"/>
    <mergeCell ref="I26:J26"/>
    <mergeCell ref="I27:J27"/>
    <mergeCell ref="I28:J28"/>
    <mergeCell ref="K14:L14"/>
    <mergeCell ref="K15:L15"/>
    <mergeCell ref="K16:L16"/>
    <mergeCell ref="K17:L17"/>
    <mergeCell ref="K18:L18"/>
    <mergeCell ref="K28:L28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K19:L19"/>
    <mergeCell ref="K20:L20"/>
    <mergeCell ref="K21:L21"/>
    <mergeCell ref="K22:L22"/>
    <mergeCell ref="K26:L26"/>
    <mergeCell ref="K27:L27"/>
    <mergeCell ref="Q14:R14"/>
    <mergeCell ref="Q15:R15"/>
    <mergeCell ref="Q16:R16"/>
    <mergeCell ref="Q17:R17"/>
    <mergeCell ref="Q18:R18"/>
    <mergeCell ref="M26:N26"/>
    <mergeCell ref="M27:N27"/>
    <mergeCell ref="M28:N28"/>
    <mergeCell ref="O14:P14"/>
    <mergeCell ref="O15:P15"/>
    <mergeCell ref="O16:P16"/>
    <mergeCell ref="O17:P17"/>
    <mergeCell ref="O18:P18"/>
    <mergeCell ref="O19:P19"/>
    <mergeCell ref="O20:P20"/>
    <mergeCell ref="Q28:R28"/>
    <mergeCell ref="Q62:R62"/>
    <mergeCell ref="Q19:R19"/>
    <mergeCell ref="Q20:R20"/>
    <mergeCell ref="Q21:R21"/>
    <mergeCell ref="Q22:R22"/>
    <mergeCell ref="Q26:R26"/>
    <mergeCell ref="Q27:R27"/>
    <mergeCell ref="O21:P21"/>
    <mergeCell ref="O22:P22"/>
    <mergeCell ref="O26:P26"/>
    <mergeCell ref="O27:P27"/>
    <mergeCell ref="O28:P28"/>
    <mergeCell ref="A105:A117"/>
    <mergeCell ref="U103:Y103"/>
    <mergeCell ref="U63:Y6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J85:K85"/>
    <mergeCell ref="N85:O85"/>
    <mergeCell ref="J80:K80"/>
    <mergeCell ref="J81:K81"/>
    <mergeCell ref="J82:K82"/>
    <mergeCell ref="J83:K83"/>
    <mergeCell ref="J84:K84"/>
    <mergeCell ref="N80:O80"/>
    <mergeCell ref="N81:O81"/>
    <mergeCell ref="A82:A84"/>
    <mergeCell ref="N82:O82"/>
    <mergeCell ref="N83:O83"/>
    <mergeCell ref="N84:O8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2"/>
  <sheetViews>
    <sheetView workbookViewId="0">
      <selection activeCell="H3" sqref="H3:H15"/>
    </sheetView>
  </sheetViews>
  <sheetFormatPr baseColWidth="10" defaultRowHeight="15" x14ac:dyDescent="0"/>
  <cols>
    <col min="5" max="5" width="10.83203125" style="46"/>
    <col min="8" max="8" width="10.83203125" style="46"/>
  </cols>
  <sheetData>
    <row r="1" spans="1:8">
      <c r="A1" t="s">
        <v>45</v>
      </c>
      <c r="B1" t="s">
        <v>46</v>
      </c>
    </row>
    <row r="2" spans="1:8">
      <c r="A2">
        <v>800</v>
      </c>
      <c r="B2">
        <v>5.8693140000000001</v>
      </c>
      <c r="D2">
        <f ca="1">OFFSET($A$2,(ROW(A1)*20)-20,0)</f>
        <v>800</v>
      </c>
      <c r="E2" s="47">
        <f ca="1">OFFSET($B$2,(ROW(B1)*20)-20,0)/100</f>
        <v>5.8693140000000005E-2</v>
      </c>
      <c r="G2">
        <f ca="1">OFFSET($A$482,(ROW(D1)*(-20))+20,0)</f>
        <v>320</v>
      </c>
      <c r="H2" s="47">
        <f ca="1">OFFSET($B$482,(ROW(E1)*(-20))+20,0)/100</f>
        <v>5.2357800000000003E-2</v>
      </c>
    </row>
    <row r="3" spans="1:8">
      <c r="A3">
        <v>799</v>
      </c>
      <c r="B3">
        <v>5.8653769999999996</v>
      </c>
      <c r="D3">
        <f t="shared" ref="D3:D41" ca="1" si="0">OFFSET($A$2,(ROW(A2)*20)-20,0)</f>
        <v>780</v>
      </c>
      <c r="E3" s="47">
        <f t="shared" ref="E3:E41" ca="1" si="1">OFFSET($B$2,(ROW(B2)*20)-20,0)/100</f>
        <v>5.5731279999999994E-2</v>
      </c>
      <c r="G3">
        <f t="shared" ref="G3:G41" ca="1" si="2">OFFSET($A$482,(ROW(D2)*(-20))+20,0)</f>
        <v>340</v>
      </c>
      <c r="H3" s="47">
        <f t="shared" ref="H3:H41" ca="1" si="3">OFFSET($B$482,(ROW(E2)*(-20))+20,0)/100</f>
        <v>1.553042E-2</v>
      </c>
    </row>
    <row r="4" spans="1:8">
      <c r="A4">
        <v>798</v>
      </c>
      <c r="B4">
        <v>5.8404480000000003</v>
      </c>
      <c r="D4">
        <f t="shared" ca="1" si="0"/>
        <v>760</v>
      </c>
      <c r="E4" s="47">
        <f t="shared" ca="1" si="1"/>
        <v>5.2459369999999998E-2</v>
      </c>
      <c r="G4">
        <f t="shared" ca="1" si="2"/>
        <v>360</v>
      </c>
      <c r="H4" s="47">
        <f t="shared" ca="1" si="3"/>
        <v>2.7638300000000001E-3</v>
      </c>
    </row>
    <row r="5" spans="1:8">
      <c r="A5">
        <v>797</v>
      </c>
      <c r="B5">
        <v>5.8367490000000002</v>
      </c>
      <c r="D5">
        <f t="shared" ca="1" si="0"/>
        <v>740</v>
      </c>
      <c r="E5" s="47">
        <f t="shared" ca="1" si="1"/>
        <v>4.8853020000000004E-2</v>
      </c>
      <c r="G5">
        <f t="shared" ca="1" si="2"/>
        <v>380</v>
      </c>
      <c r="H5" s="47">
        <f t="shared" ca="1" si="3"/>
        <v>6.1140000000000001E-4</v>
      </c>
    </row>
    <row r="6" spans="1:8">
      <c r="A6">
        <v>796</v>
      </c>
      <c r="B6">
        <v>5.8186600000000004</v>
      </c>
      <c r="D6">
        <f t="shared" ca="1" si="0"/>
        <v>720</v>
      </c>
      <c r="E6" s="47">
        <f t="shared" ca="1" si="1"/>
        <v>4.5117089999999999E-2</v>
      </c>
      <c r="G6">
        <f t="shared" ca="1" si="2"/>
        <v>400</v>
      </c>
      <c r="H6" s="47">
        <f t="shared" ca="1" si="3"/>
        <v>1.63518E-3</v>
      </c>
    </row>
    <row r="7" spans="1:8">
      <c r="A7">
        <v>795</v>
      </c>
      <c r="B7">
        <v>5.8023280000000002</v>
      </c>
      <c r="D7">
        <f t="shared" ca="1" si="0"/>
        <v>700</v>
      </c>
      <c r="E7" s="47">
        <f t="shared" ca="1" si="1"/>
        <v>4.1075649999999998E-2</v>
      </c>
      <c r="G7">
        <f t="shared" ca="1" si="2"/>
        <v>420</v>
      </c>
      <c r="H7" s="47">
        <f t="shared" ca="1" si="3"/>
        <v>2.7436399999999999E-3</v>
      </c>
    </row>
    <row r="8" spans="1:8">
      <c r="A8">
        <v>794</v>
      </c>
      <c r="B8">
        <v>5.789326</v>
      </c>
      <c r="D8">
        <f t="shared" ca="1" si="0"/>
        <v>680</v>
      </c>
      <c r="E8" s="47">
        <f t="shared" ca="1" si="1"/>
        <v>3.686499E-2</v>
      </c>
      <c r="G8">
        <f t="shared" ca="1" si="2"/>
        <v>440</v>
      </c>
      <c r="H8" s="47">
        <f t="shared" ca="1" si="3"/>
        <v>3.2761499999999998E-3</v>
      </c>
    </row>
    <row r="9" spans="1:8">
      <c r="A9">
        <v>793</v>
      </c>
      <c r="B9">
        <v>5.7705159999999998</v>
      </c>
      <c r="D9">
        <f t="shared" ca="1" si="0"/>
        <v>660</v>
      </c>
      <c r="E9" s="47">
        <f t="shared" ca="1" si="1"/>
        <v>3.2514669999999996E-2</v>
      </c>
      <c r="G9">
        <f t="shared" ca="1" si="2"/>
        <v>460</v>
      </c>
      <c r="H9" s="47">
        <f t="shared" ca="1" si="3"/>
        <v>3.5499199999999998E-3</v>
      </c>
    </row>
    <row r="10" spans="1:8">
      <c r="A10">
        <v>792</v>
      </c>
      <c r="B10">
        <v>5.7587029999999997</v>
      </c>
      <c r="D10">
        <f t="shared" ca="1" si="0"/>
        <v>640</v>
      </c>
      <c r="E10" s="47">
        <f t="shared" ca="1" si="1"/>
        <v>2.8105339999999999E-2</v>
      </c>
      <c r="G10">
        <f t="shared" ca="1" si="2"/>
        <v>480</v>
      </c>
      <c r="H10" s="47">
        <f t="shared" ca="1" si="3"/>
        <v>3.9295799999999994E-3</v>
      </c>
    </row>
    <row r="11" spans="1:8">
      <c r="A11">
        <v>791</v>
      </c>
      <c r="B11">
        <v>5.7342170000000001</v>
      </c>
      <c r="D11">
        <f t="shared" ca="1" si="0"/>
        <v>620</v>
      </c>
      <c r="E11" s="47">
        <f t="shared" ca="1" si="1"/>
        <v>2.3674979999999998E-2</v>
      </c>
      <c r="G11">
        <f t="shared" ca="1" si="2"/>
        <v>500</v>
      </c>
      <c r="H11" s="47">
        <f t="shared" ca="1" si="3"/>
        <v>4.8426099999999998E-3</v>
      </c>
    </row>
    <row r="12" spans="1:8">
      <c r="A12">
        <v>790</v>
      </c>
      <c r="B12">
        <v>5.7379129999999998</v>
      </c>
      <c r="D12">
        <f t="shared" ca="1" si="0"/>
        <v>600</v>
      </c>
      <c r="E12" s="47">
        <f t="shared" ca="1" si="1"/>
        <v>1.9446959999999999E-2</v>
      </c>
      <c r="G12">
        <f t="shared" ca="1" si="2"/>
        <v>520</v>
      </c>
      <c r="H12" s="47">
        <f t="shared" ca="1" si="3"/>
        <v>6.4473100000000004E-3</v>
      </c>
    </row>
    <row r="13" spans="1:8">
      <c r="A13">
        <v>789</v>
      </c>
      <c r="B13">
        <v>5.7059889999999998</v>
      </c>
      <c r="D13">
        <f t="shared" ca="1" si="0"/>
        <v>580</v>
      </c>
      <c r="E13" s="47">
        <f t="shared" ca="1" si="1"/>
        <v>1.5414820000000001E-2</v>
      </c>
      <c r="G13">
        <f t="shared" ca="1" si="2"/>
        <v>540</v>
      </c>
      <c r="H13" s="47">
        <f t="shared" ca="1" si="3"/>
        <v>8.7962700000000001E-3</v>
      </c>
    </row>
    <row r="14" spans="1:8">
      <c r="A14">
        <v>788</v>
      </c>
      <c r="B14">
        <v>5.6887699999999999</v>
      </c>
      <c r="D14">
        <f t="shared" ca="1" si="0"/>
        <v>560</v>
      </c>
      <c r="E14" s="47">
        <f t="shared" ca="1" si="1"/>
        <v>1.1826700000000001E-2</v>
      </c>
      <c r="G14">
        <f t="shared" ca="1" si="2"/>
        <v>560</v>
      </c>
      <c r="H14" s="47">
        <f t="shared" ca="1" si="3"/>
        <v>1.1826700000000001E-2</v>
      </c>
    </row>
    <row r="15" spans="1:8">
      <c r="A15">
        <v>787</v>
      </c>
      <c r="B15">
        <v>5.6966859999999997</v>
      </c>
      <c r="D15">
        <f t="shared" ca="1" si="0"/>
        <v>540</v>
      </c>
      <c r="E15" s="47">
        <f t="shared" ca="1" si="1"/>
        <v>8.7962700000000001E-3</v>
      </c>
      <c r="G15">
        <f t="shared" ca="1" si="2"/>
        <v>580</v>
      </c>
      <c r="H15" s="47">
        <f t="shared" ca="1" si="3"/>
        <v>1.5414820000000001E-2</v>
      </c>
    </row>
    <row r="16" spans="1:8">
      <c r="A16">
        <v>786</v>
      </c>
      <c r="B16">
        <v>5.6660490000000001</v>
      </c>
      <c r="D16">
        <f t="shared" ca="1" si="0"/>
        <v>520</v>
      </c>
      <c r="E16" s="47">
        <f t="shared" ca="1" si="1"/>
        <v>6.4473100000000004E-3</v>
      </c>
      <c r="G16">
        <f t="shared" ca="1" si="2"/>
        <v>600</v>
      </c>
      <c r="H16" s="47">
        <f t="shared" ca="1" si="3"/>
        <v>1.9446959999999999E-2</v>
      </c>
    </row>
    <row r="17" spans="1:8">
      <c r="A17">
        <v>785</v>
      </c>
      <c r="B17">
        <v>5.6582359999999996</v>
      </c>
      <c r="D17">
        <f t="shared" ca="1" si="0"/>
        <v>500</v>
      </c>
      <c r="E17" s="47">
        <f t="shared" ca="1" si="1"/>
        <v>4.8426099999999998E-3</v>
      </c>
      <c r="G17">
        <f t="shared" ca="1" si="2"/>
        <v>620</v>
      </c>
      <c r="H17" s="47">
        <f t="shared" ca="1" si="3"/>
        <v>2.3674979999999998E-2</v>
      </c>
    </row>
    <row r="18" spans="1:8">
      <c r="A18">
        <v>784</v>
      </c>
      <c r="B18">
        <v>5.6272380000000002</v>
      </c>
      <c r="D18">
        <f t="shared" ca="1" si="0"/>
        <v>480</v>
      </c>
      <c r="E18" s="47">
        <f t="shared" ca="1" si="1"/>
        <v>3.9295799999999994E-3</v>
      </c>
      <c r="G18">
        <f t="shared" ca="1" si="2"/>
        <v>640</v>
      </c>
      <c r="H18" s="47">
        <f t="shared" ca="1" si="3"/>
        <v>2.8105339999999999E-2</v>
      </c>
    </row>
    <row r="19" spans="1:8">
      <c r="A19">
        <v>783</v>
      </c>
      <c r="B19">
        <v>5.6214339999999998</v>
      </c>
      <c r="D19">
        <f t="shared" ca="1" si="0"/>
        <v>460</v>
      </c>
      <c r="E19" s="47">
        <f t="shared" ca="1" si="1"/>
        <v>3.5499199999999998E-3</v>
      </c>
      <c r="G19">
        <f t="shared" ca="1" si="2"/>
        <v>660</v>
      </c>
      <c r="H19" s="47">
        <f t="shared" ca="1" si="3"/>
        <v>3.2514669999999996E-2</v>
      </c>
    </row>
    <row r="20" spans="1:8">
      <c r="A20">
        <v>782</v>
      </c>
      <c r="B20">
        <v>5.6080040000000002</v>
      </c>
      <c r="D20">
        <f t="shared" ca="1" si="0"/>
        <v>440</v>
      </c>
      <c r="E20" s="47">
        <f t="shared" ca="1" si="1"/>
        <v>3.2761499999999998E-3</v>
      </c>
      <c r="G20">
        <f t="shared" ca="1" si="2"/>
        <v>680</v>
      </c>
      <c r="H20" s="47">
        <f t="shared" ca="1" si="3"/>
        <v>3.686499E-2</v>
      </c>
    </row>
    <row r="21" spans="1:8">
      <c r="A21">
        <v>781</v>
      </c>
      <c r="B21">
        <v>5.601121</v>
      </c>
      <c r="D21">
        <f t="shared" ca="1" si="0"/>
        <v>420</v>
      </c>
      <c r="E21" s="47">
        <f t="shared" ca="1" si="1"/>
        <v>2.7436399999999999E-3</v>
      </c>
      <c r="G21">
        <f t="shared" ca="1" si="2"/>
        <v>700</v>
      </c>
      <c r="H21" s="47">
        <f t="shared" ca="1" si="3"/>
        <v>4.1075649999999998E-2</v>
      </c>
    </row>
    <row r="22" spans="1:8">
      <c r="A22">
        <v>780</v>
      </c>
      <c r="B22">
        <v>5.5731279999999996</v>
      </c>
      <c r="D22">
        <f t="shared" ca="1" si="0"/>
        <v>400</v>
      </c>
      <c r="E22" s="47">
        <f t="shared" ca="1" si="1"/>
        <v>1.63518E-3</v>
      </c>
      <c r="G22">
        <f t="shared" ca="1" si="2"/>
        <v>720</v>
      </c>
      <c r="H22" s="47">
        <f t="shared" ca="1" si="3"/>
        <v>4.5117089999999999E-2</v>
      </c>
    </row>
    <row r="23" spans="1:8">
      <c r="A23">
        <v>779</v>
      </c>
      <c r="B23">
        <v>5.5466030000000002</v>
      </c>
      <c r="D23">
        <f t="shared" ca="1" si="0"/>
        <v>380</v>
      </c>
      <c r="E23" s="47">
        <f t="shared" ca="1" si="1"/>
        <v>6.1140000000000001E-4</v>
      </c>
      <c r="G23">
        <f t="shared" ca="1" si="2"/>
        <v>740</v>
      </c>
      <c r="H23" s="47">
        <f t="shared" ca="1" si="3"/>
        <v>4.8853020000000004E-2</v>
      </c>
    </row>
    <row r="24" spans="1:8">
      <c r="A24">
        <v>778</v>
      </c>
      <c r="B24">
        <v>5.5393059999999998</v>
      </c>
      <c r="D24">
        <f t="shared" ca="1" si="0"/>
        <v>360</v>
      </c>
      <c r="E24" s="47">
        <f t="shared" ca="1" si="1"/>
        <v>2.7638300000000001E-3</v>
      </c>
      <c r="G24">
        <f t="shared" ca="1" si="2"/>
        <v>760</v>
      </c>
      <c r="H24" s="47">
        <f t="shared" ca="1" si="3"/>
        <v>5.2459369999999998E-2</v>
      </c>
    </row>
    <row r="25" spans="1:8">
      <c r="A25">
        <v>777</v>
      </c>
      <c r="B25">
        <v>5.5111249999999998</v>
      </c>
      <c r="D25">
        <f t="shared" ca="1" si="0"/>
        <v>340</v>
      </c>
      <c r="E25" s="47">
        <f t="shared" ca="1" si="1"/>
        <v>1.553042E-2</v>
      </c>
      <c r="G25">
        <f t="shared" ca="1" si="2"/>
        <v>780</v>
      </c>
      <c r="H25" s="47">
        <f t="shared" ca="1" si="3"/>
        <v>5.5731279999999994E-2</v>
      </c>
    </row>
    <row r="26" spans="1:8">
      <c r="A26">
        <v>776</v>
      </c>
      <c r="B26">
        <v>5.5136029999999998</v>
      </c>
      <c r="D26">
        <f t="shared" ca="1" si="0"/>
        <v>320</v>
      </c>
      <c r="E26" s="47">
        <f t="shared" ca="1" si="1"/>
        <v>5.2357800000000003E-2</v>
      </c>
      <c r="G26">
        <f t="shared" ca="1" si="2"/>
        <v>800</v>
      </c>
      <c r="H26" s="47">
        <f t="shared" ca="1" si="3"/>
        <v>5.8693140000000005E-2</v>
      </c>
    </row>
    <row r="27" spans="1:8">
      <c r="A27">
        <v>775</v>
      </c>
      <c r="B27">
        <v>5.4870150000000004</v>
      </c>
      <c r="D27">
        <f t="shared" ca="1" si="0"/>
        <v>0</v>
      </c>
      <c r="E27" s="47">
        <f t="shared" ca="1" si="1"/>
        <v>0</v>
      </c>
      <c r="G27" t="e">
        <f t="shared" ca="1" si="2"/>
        <v>#REF!</v>
      </c>
      <c r="H27" s="47" t="e">
        <f t="shared" ca="1" si="3"/>
        <v>#REF!</v>
      </c>
    </row>
    <row r="28" spans="1:8">
      <c r="A28">
        <v>774</v>
      </c>
      <c r="B28">
        <v>5.4703470000000003</v>
      </c>
      <c r="D28">
        <f t="shared" ca="1" si="0"/>
        <v>0</v>
      </c>
      <c r="E28" s="47">
        <f t="shared" ca="1" si="1"/>
        <v>0</v>
      </c>
      <c r="G28" t="e">
        <f t="shared" ca="1" si="2"/>
        <v>#REF!</v>
      </c>
      <c r="H28" s="47" t="e">
        <f t="shared" ca="1" si="3"/>
        <v>#REF!</v>
      </c>
    </row>
    <row r="29" spans="1:8">
      <c r="A29">
        <v>773</v>
      </c>
      <c r="B29">
        <v>5.4601839999999999</v>
      </c>
      <c r="D29">
        <f t="shared" ca="1" si="0"/>
        <v>0</v>
      </c>
      <c r="E29" s="47">
        <f t="shared" ca="1" si="1"/>
        <v>0</v>
      </c>
      <c r="G29" t="e">
        <f t="shared" ca="1" si="2"/>
        <v>#REF!</v>
      </c>
      <c r="H29" s="47" t="e">
        <f t="shared" ca="1" si="3"/>
        <v>#REF!</v>
      </c>
    </row>
    <row r="30" spans="1:8">
      <c r="A30">
        <v>772</v>
      </c>
      <c r="B30">
        <v>5.4433340000000001</v>
      </c>
      <c r="D30">
        <f t="shared" ca="1" si="0"/>
        <v>0</v>
      </c>
      <c r="E30" s="47">
        <f t="shared" ca="1" si="1"/>
        <v>0</v>
      </c>
      <c r="G30" t="e">
        <f t="shared" ca="1" si="2"/>
        <v>#REF!</v>
      </c>
      <c r="H30" s="47" t="e">
        <f t="shared" ca="1" si="3"/>
        <v>#REF!</v>
      </c>
    </row>
    <row r="31" spans="1:8">
      <c r="A31">
        <v>771</v>
      </c>
      <c r="B31">
        <v>5.4200090000000003</v>
      </c>
      <c r="D31">
        <f t="shared" ca="1" si="0"/>
        <v>0</v>
      </c>
      <c r="E31" s="47">
        <f t="shared" ca="1" si="1"/>
        <v>0</v>
      </c>
      <c r="G31" t="e">
        <f t="shared" ca="1" si="2"/>
        <v>#REF!</v>
      </c>
      <c r="H31" s="47" t="e">
        <f t="shared" ca="1" si="3"/>
        <v>#REF!</v>
      </c>
    </row>
    <row r="32" spans="1:8">
      <c r="A32">
        <v>770</v>
      </c>
      <c r="B32">
        <v>5.4062789999999996</v>
      </c>
      <c r="D32">
        <f t="shared" ca="1" si="0"/>
        <v>0</v>
      </c>
      <c r="E32" s="47">
        <f t="shared" ca="1" si="1"/>
        <v>0</v>
      </c>
      <c r="G32" t="e">
        <f t="shared" ca="1" si="2"/>
        <v>#REF!</v>
      </c>
      <c r="H32" s="47" t="e">
        <f t="shared" ca="1" si="3"/>
        <v>#REF!</v>
      </c>
    </row>
    <row r="33" spans="1:8">
      <c r="A33">
        <v>769</v>
      </c>
      <c r="B33">
        <v>5.3956939999999998</v>
      </c>
      <c r="D33">
        <f t="shared" ca="1" si="0"/>
        <v>0</v>
      </c>
      <c r="E33" s="47">
        <f t="shared" ca="1" si="1"/>
        <v>0</v>
      </c>
      <c r="G33" t="e">
        <f t="shared" ca="1" si="2"/>
        <v>#REF!</v>
      </c>
      <c r="H33" s="47" t="e">
        <f t="shared" ca="1" si="3"/>
        <v>#REF!</v>
      </c>
    </row>
    <row r="34" spans="1:8">
      <c r="A34">
        <v>768</v>
      </c>
      <c r="B34">
        <v>5.3775789999999999</v>
      </c>
      <c r="D34">
        <f t="shared" ca="1" si="0"/>
        <v>0</v>
      </c>
      <c r="E34" s="47">
        <f t="shared" ca="1" si="1"/>
        <v>0</v>
      </c>
      <c r="G34" t="e">
        <f t="shared" ca="1" si="2"/>
        <v>#REF!</v>
      </c>
      <c r="H34" s="47" t="e">
        <f t="shared" ca="1" si="3"/>
        <v>#REF!</v>
      </c>
    </row>
    <row r="35" spans="1:8">
      <c r="A35">
        <v>767</v>
      </c>
      <c r="B35">
        <v>5.3638279999999998</v>
      </c>
      <c r="D35">
        <f t="shared" ca="1" si="0"/>
        <v>0</v>
      </c>
      <c r="E35" s="47">
        <f t="shared" ca="1" si="1"/>
        <v>0</v>
      </c>
      <c r="G35" t="e">
        <f t="shared" ca="1" si="2"/>
        <v>#REF!</v>
      </c>
      <c r="H35" s="47" t="e">
        <f t="shared" ca="1" si="3"/>
        <v>#REF!</v>
      </c>
    </row>
    <row r="36" spans="1:8">
      <c r="A36">
        <v>766</v>
      </c>
      <c r="B36">
        <v>5.348878</v>
      </c>
      <c r="D36">
        <f t="shared" ca="1" si="0"/>
        <v>0</v>
      </c>
      <c r="E36" s="47">
        <f t="shared" ca="1" si="1"/>
        <v>0</v>
      </c>
      <c r="G36" t="e">
        <f t="shared" ca="1" si="2"/>
        <v>#REF!</v>
      </c>
      <c r="H36" s="47" t="e">
        <f t="shared" ca="1" si="3"/>
        <v>#REF!</v>
      </c>
    </row>
    <row r="37" spans="1:8">
      <c r="A37">
        <v>765</v>
      </c>
      <c r="B37">
        <v>5.3296510000000001</v>
      </c>
      <c r="D37">
        <f t="shared" ca="1" si="0"/>
        <v>0</v>
      </c>
      <c r="E37" s="47">
        <f t="shared" ca="1" si="1"/>
        <v>0</v>
      </c>
      <c r="G37" t="e">
        <f t="shared" ca="1" si="2"/>
        <v>#REF!</v>
      </c>
      <c r="H37" s="47" t="e">
        <f t="shared" ca="1" si="3"/>
        <v>#REF!</v>
      </c>
    </row>
    <row r="38" spans="1:8">
      <c r="A38">
        <v>764</v>
      </c>
      <c r="B38">
        <v>5.3081740000000002</v>
      </c>
      <c r="D38">
        <f t="shared" ca="1" si="0"/>
        <v>0</v>
      </c>
      <c r="E38" s="47">
        <f t="shared" ca="1" si="1"/>
        <v>0</v>
      </c>
      <c r="G38" t="e">
        <f t="shared" ca="1" si="2"/>
        <v>#REF!</v>
      </c>
      <c r="H38" s="47" t="e">
        <f t="shared" ca="1" si="3"/>
        <v>#REF!</v>
      </c>
    </row>
    <row r="39" spans="1:8">
      <c r="A39">
        <v>763</v>
      </c>
      <c r="B39">
        <v>5.2918700000000003</v>
      </c>
      <c r="D39">
        <f t="shared" ca="1" si="0"/>
        <v>0</v>
      </c>
      <c r="E39" s="47">
        <f t="shared" ca="1" si="1"/>
        <v>0</v>
      </c>
      <c r="G39" t="e">
        <f t="shared" ca="1" si="2"/>
        <v>#REF!</v>
      </c>
      <c r="H39" s="47" t="e">
        <f t="shared" ca="1" si="3"/>
        <v>#REF!</v>
      </c>
    </row>
    <row r="40" spans="1:8">
      <c r="A40">
        <v>762</v>
      </c>
      <c r="B40">
        <v>5.2808080000000004</v>
      </c>
      <c r="D40">
        <f t="shared" ca="1" si="0"/>
        <v>0</v>
      </c>
      <c r="E40" s="47">
        <f t="shared" ca="1" si="1"/>
        <v>0</v>
      </c>
      <c r="G40" t="e">
        <f t="shared" ca="1" si="2"/>
        <v>#REF!</v>
      </c>
      <c r="H40" s="47" t="e">
        <f t="shared" ca="1" si="3"/>
        <v>#REF!</v>
      </c>
    </row>
    <row r="41" spans="1:8">
      <c r="A41">
        <v>761</v>
      </c>
      <c r="B41">
        <v>5.2538070000000001</v>
      </c>
      <c r="D41">
        <f t="shared" ca="1" si="0"/>
        <v>0</v>
      </c>
      <c r="E41" s="47">
        <f t="shared" ca="1" si="1"/>
        <v>0</v>
      </c>
      <c r="G41" t="e">
        <f t="shared" ca="1" si="2"/>
        <v>#REF!</v>
      </c>
      <c r="H41" s="47" t="e">
        <f t="shared" ca="1" si="3"/>
        <v>#REF!</v>
      </c>
    </row>
    <row r="42" spans="1:8">
      <c r="A42">
        <v>760</v>
      </c>
      <c r="B42">
        <v>5.2459369999999996</v>
      </c>
      <c r="D42" t="s">
        <v>5</v>
      </c>
    </row>
    <row r="43" spans="1:8">
      <c r="A43">
        <v>759</v>
      </c>
      <c r="B43">
        <v>5.2198000000000002</v>
      </c>
      <c r="D43" t="s">
        <v>5</v>
      </c>
    </row>
    <row r="44" spans="1:8">
      <c r="A44">
        <v>758</v>
      </c>
      <c r="B44">
        <v>5.213298</v>
      </c>
      <c r="D44" t="s">
        <v>5</v>
      </c>
    </row>
    <row r="45" spans="1:8">
      <c r="A45">
        <v>757</v>
      </c>
      <c r="B45">
        <v>5.1932980000000004</v>
      </c>
      <c r="D45" t="s">
        <v>5</v>
      </c>
    </row>
    <row r="46" spans="1:8">
      <c r="A46">
        <v>756</v>
      </c>
      <c r="B46">
        <v>5.1710589999999996</v>
      </c>
      <c r="D46" t="s">
        <v>5</v>
      </c>
    </row>
    <row r="47" spans="1:8">
      <c r="A47">
        <v>755</v>
      </c>
      <c r="B47">
        <v>5.1570809999999998</v>
      </c>
      <c r="D47" t="s">
        <v>5</v>
      </c>
    </row>
    <row r="48" spans="1:8">
      <c r="A48">
        <v>754</v>
      </c>
      <c r="B48">
        <v>5.1335119999999996</v>
      </c>
      <c r="D48" t="s">
        <v>5</v>
      </c>
    </row>
    <row r="49" spans="1:4">
      <c r="A49">
        <v>753</v>
      </c>
      <c r="B49">
        <v>5.1203599999999998</v>
      </c>
      <c r="D49" t="s">
        <v>5</v>
      </c>
    </row>
    <row r="50" spans="1:4">
      <c r="A50">
        <v>752</v>
      </c>
      <c r="B50">
        <v>5.1038290000000002</v>
      </c>
      <c r="D50" t="s">
        <v>5</v>
      </c>
    </row>
    <row r="51" spans="1:4">
      <c r="A51">
        <v>751</v>
      </c>
      <c r="B51">
        <v>5.0916129999999997</v>
      </c>
      <c r="D51" t="s">
        <v>5</v>
      </c>
    </row>
    <row r="52" spans="1:4">
      <c r="A52">
        <v>750</v>
      </c>
      <c r="B52">
        <v>5.0676350000000001</v>
      </c>
      <c r="D52" t="s">
        <v>5</v>
      </c>
    </row>
    <row r="53" spans="1:4">
      <c r="A53">
        <v>749</v>
      </c>
      <c r="B53">
        <v>5.0523379999999998</v>
      </c>
      <c r="D53" t="s">
        <v>5</v>
      </c>
    </row>
    <row r="54" spans="1:4">
      <c r="A54">
        <v>748</v>
      </c>
      <c r="B54">
        <v>5.0382100000000003</v>
      </c>
      <c r="D54" t="s">
        <v>5</v>
      </c>
    </row>
    <row r="55" spans="1:4">
      <c r="A55">
        <v>747</v>
      </c>
      <c r="B55">
        <v>5.0127660000000001</v>
      </c>
      <c r="D55" t="s">
        <v>5</v>
      </c>
    </row>
    <row r="56" spans="1:4">
      <c r="A56">
        <v>746</v>
      </c>
      <c r="B56">
        <v>4.9998690000000003</v>
      </c>
      <c r="D56" t="s">
        <v>5</v>
      </c>
    </row>
    <row r="57" spans="1:4">
      <c r="A57">
        <v>745</v>
      </c>
      <c r="B57">
        <v>4.9848980000000003</v>
      </c>
      <c r="D57" t="s">
        <v>5</v>
      </c>
    </row>
    <row r="58" spans="1:4">
      <c r="A58">
        <v>744</v>
      </c>
      <c r="B58">
        <v>4.9652159999999999</v>
      </c>
      <c r="D58" t="s">
        <v>5</v>
      </c>
    </row>
    <row r="59" spans="1:4">
      <c r="A59">
        <v>743</v>
      </c>
      <c r="B59">
        <v>4.9439840000000004</v>
      </c>
      <c r="D59" t="s">
        <v>5</v>
      </c>
    </row>
    <row r="60" spans="1:4">
      <c r="A60">
        <v>742</v>
      </c>
      <c r="B60">
        <v>4.9248529999999997</v>
      </c>
      <c r="D60" t="s">
        <v>5</v>
      </c>
    </row>
    <row r="61" spans="1:4">
      <c r="A61">
        <v>741</v>
      </c>
      <c r="B61">
        <v>4.9092000000000002</v>
      </c>
      <c r="D61" t="s">
        <v>5</v>
      </c>
    </row>
    <row r="62" spans="1:4">
      <c r="A62">
        <v>740</v>
      </c>
      <c r="B62">
        <v>4.8853020000000003</v>
      </c>
      <c r="D62" t="s">
        <v>5</v>
      </c>
    </row>
    <row r="63" spans="1:4">
      <c r="A63">
        <v>739</v>
      </c>
      <c r="B63">
        <v>4.8709300000000004</v>
      </c>
      <c r="D63" t="s">
        <v>5</v>
      </c>
    </row>
    <row r="64" spans="1:4">
      <c r="A64">
        <v>738</v>
      </c>
      <c r="B64">
        <v>4.8490419999999999</v>
      </c>
      <c r="D64" t="s">
        <v>5</v>
      </c>
    </row>
    <row r="65" spans="1:4">
      <c r="A65">
        <v>737</v>
      </c>
      <c r="B65">
        <v>4.8324999999999996</v>
      </c>
      <c r="D65" t="s">
        <v>5</v>
      </c>
    </row>
    <row r="66" spans="1:4">
      <c r="A66">
        <v>736</v>
      </c>
      <c r="B66">
        <v>4.8157889999999997</v>
      </c>
      <c r="D66" t="s">
        <v>5</v>
      </c>
    </row>
    <row r="67" spans="1:4">
      <c r="A67">
        <v>735</v>
      </c>
      <c r="B67">
        <v>4.7953910000000004</v>
      </c>
      <c r="D67" t="s">
        <v>5</v>
      </c>
    </row>
    <row r="68" spans="1:4">
      <c r="A68">
        <v>734</v>
      </c>
      <c r="B68">
        <v>4.7752280000000003</v>
      </c>
      <c r="D68" t="s">
        <v>5</v>
      </c>
    </row>
    <row r="69" spans="1:4">
      <c r="A69">
        <v>733</v>
      </c>
      <c r="B69">
        <v>4.75481</v>
      </c>
      <c r="D69" t="s">
        <v>5</v>
      </c>
    </row>
    <row r="70" spans="1:4">
      <c r="A70">
        <v>732</v>
      </c>
      <c r="B70">
        <v>4.7391420000000002</v>
      </c>
      <c r="D70" t="s">
        <v>5</v>
      </c>
    </row>
    <row r="71" spans="1:4">
      <c r="A71">
        <v>731</v>
      </c>
      <c r="B71">
        <v>4.7202479999999998</v>
      </c>
      <c r="D71" t="s">
        <v>5</v>
      </c>
    </row>
    <row r="72" spans="1:4">
      <c r="A72">
        <v>730</v>
      </c>
      <c r="B72">
        <v>4.7024530000000002</v>
      </c>
      <c r="D72" t="s">
        <v>5</v>
      </c>
    </row>
    <row r="73" spans="1:4">
      <c r="A73">
        <v>729</v>
      </c>
      <c r="B73">
        <v>4.6839839999999997</v>
      </c>
      <c r="D73" t="s">
        <v>5</v>
      </c>
    </row>
    <row r="74" spans="1:4">
      <c r="A74">
        <v>728</v>
      </c>
      <c r="B74">
        <v>4.6622310000000002</v>
      </c>
      <c r="D74" t="s">
        <v>5</v>
      </c>
    </row>
    <row r="75" spans="1:4">
      <c r="A75">
        <v>727</v>
      </c>
      <c r="B75">
        <v>4.6445150000000002</v>
      </c>
      <c r="D75" t="s">
        <v>5</v>
      </c>
    </row>
    <row r="76" spans="1:4">
      <c r="A76">
        <v>726</v>
      </c>
      <c r="B76">
        <v>4.627097</v>
      </c>
      <c r="D76" t="s">
        <v>5</v>
      </c>
    </row>
    <row r="77" spans="1:4">
      <c r="A77">
        <v>725</v>
      </c>
      <c r="B77">
        <v>4.6076230000000002</v>
      </c>
      <c r="D77" t="s">
        <v>5</v>
      </c>
    </row>
    <row r="78" spans="1:4">
      <c r="A78">
        <v>724</v>
      </c>
      <c r="B78">
        <v>4.5884029999999996</v>
      </c>
      <c r="D78" t="s">
        <v>5</v>
      </c>
    </row>
    <row r="79" spans="1:4">
      <c r="A79">
        <v>723</v>
      </c>
      <c r="B79">
        <v>4.5752119999999996</v>
      </c>
      <c r="D79" t="s">
        <v>5</v>
      </c>
    </row>
    <row r="80" spans="1:4">
      <c r="A80">
        <v>722</v>
      </c>
      <c r="B80">
        <v>4.5518520000000002</v>
      </c>
      <c r="D80" t="s">
        <v>5</v>
      </c>
    </row>
    <row r="81" spans="1:4">
      <c r="A81">
        <v>721</v>
      </c>
      <c r="B81">
        <v>4.5322110000000002</v>
      </c>
      <c r="D81" t="s">
        <v>5</v>
      </c>
    </row>
    <row r="82" spans="1:4">
      <c r="A82">
        <v>720</v>
      </c>
      <c r="B82">
        <v>4.5117089999999997</v>
      </c>
      <c r="D82" t="s">
        <v>5</v>
      </c>
    </row>
    <row r="83" spans="1:4">
      <c r="A83">
        <v>719</v>
      </c>
      <c r="B83">
        <v>4.4873989999999999</v>
      </c>
      <c r="D83" t="s">
        <v>5</v>
      </c>
    </row>
    <row r="84" spans="1:4">
      <c r="A84">
        <v>718</v>
      </c>
      <c r="B84">
        <v>4.46828</v>
      </c>
      <c r="D84" t="s">
        <v>5</v>
      </c>
    </row>
    <row r="85" spans="1:4">
      <c r="A85">
        <v>717</v>
      </c>
      <c r="B85">
        <v>4.4515399999999996</v>
      </c>
    </row>
    <row r="86" spans="1:4">
      <c r="A86">
        <v>716</v>
      </c>
      <c r="B86">
        <v>4.4331569999999996</v>
      </c>
    </row>
    <row r="87" spans="1:4">
      <c r="A87">
        <v>715</v>
      </c>
      <c r="B87">
        <v>4.4113449999999998</v>
      </c>
    </row>
    <row r="88" spans="1:4">
      <c r="A88">
        <v>714</v>
      </c>
      <c r="B88">
        <v>4.3908519999999998</v>
      </c>
    </row>
    <row r="89" spans="1:4">
      <c r="A89">
        <v>713</v>
      </c>
      <c r="B89">
        <v>4.3700289999999997</v>
      </c>
    </row>
    <row r="90" spans="1:4">
      <c r="A90">
        <v>712</v>
      </c>
      <c r="B90">
        <v>4.3532200000000003</v>
      </c>
    </row>
    <row r="91" spans="1:4">
      <c r="A91">
        <v>711</v>
      </c>
      <c r="B91">
        <v>4.3330099999999998</v>
      </c>
    </row>
    <row r="92" spans="1:4">
      <c r="A92">
        <v>710</v>
      </c>
      <c r="B92">
        <v>4.3106929999999997</v>
      </c>
    </row>
    <row r="93" spans="1:4">
      <c r="A93">
        <v>709</v>
      </c>
      <c r="B93">
        <v>4.2917940000000003</v>
      </c>
    </row>
    <row r="94" spans="1:4">
      <c r="A94">
        <v>708</v>
      </c>
      <c r="B94">
        <v>4.2708909999999998</v>
      </c>
    </row>
    <row r="95" spans="1:4">
      <c r="A95">
        <v>707</v>
      </c>
      <c r="B95">
        <v>4.2516699999999998</v>
      </c>
    </row>
    <row r="96" spans="1:4">
      <c r="A96">
        <v>706</v>
      </c>
      <c r="B96">
        <v>4.2322629999999997</v>
      </c>
    </row>
    <row r="97" spans="1:2">
      <c r="A97">
        <v>705</v>
      </c>
      <c r="B97">
        <v>4.2123949999999999</v>
      </c>
    </row>
    <row r="98" spans="1:2">
      <c r="A98">
        <v>704</v>
      </c>
      <c r="B98">
        <v>4.1924989999999998</v>
      </c>
    </row>
    <row r="99" spans="1:2">
      <c r="A99">
        <v>703</v>
      </c>
      <c r="B99">
        <v>4.1695469999999997</v>
      </c>
    </row>
    <row r="100" spans="1:2">
      <c r="A100">
        <v>702</v>
      </c>
      <c r="B100">
        <v>4.1463109999999999</v>
      </c>
    </row>
    <row r="101" spans="1:2">
      <c r="A101">
        <v>701</v>
      </c>
      <c r="B101">
        <v>4.1283539999999999</v>
      </c>
    </row>
    <row r="102" spans="1:2">
      <c r="A102">
        <v>700</v>
      </c>
      <c r="B102">
        <v>4.1075650000000001</v>
      </c>
    </row>
    <row r="103" spans="1:2">
      <c r="A103">
        <v>699</v>
      </c>
      <c r="B103">
        <v>4.087764</v>
      </c>
    </row>
    <row r="104" spans="1:2">
      <c r="A104">
        <v>698</v>
      </c>
      <c r="B104">
        <v>4.0678910000000004</v>
      </c>
    </row>
    <row r="105" spans="1:2">
      <c r="A105">
        <v>697</v>
      </c>
      <c r="B105">
        <v>4.0448700000000004</v>
      </c>
    </row>
    <row r="106" spans="1:2">
      <c r="A106">
        <v>696</v>
      </c>
      <c r="B106">
        <v>4.0251409999999996</v>
      </c>
    </row>
    <row r="107" spans="1:2">
      <c r="A107">
        <v>695</v>
      </c>
      <c r="B107">
        <v>4.0043410000000002</v>
      </c>
    </row>
    <row r="108" spans="1:2">
      <c r="A108">
        <v>694</v>
      </c>
      <c r="B108">
        <v>3.9809839999999999</v>
      </c>
    </row>
    <row r="109" spans="1:2">
      <c r="A109">
        <v>693</v>
      </c>
      <c r="B109">
        <v>3.9610020000000001</v>
      </c>
    </row>
    <row r="110" spans="1:2">
      <c r="A110">
        <v>692</v>
      </c>
      <c r="B110">
        <v>3.9402490000000001</v>
      </c>
    </row>
    <row r="111" spans="1:2">
      <c r="A111">
        <v>691</v>
      </c>
      <c r="B111">
        <v>3.9204080000000001</v>
      </c>
    </row>
    <row r="112" spans="1:2">
      <c r="A112">
        <v>690</v>
      </c>
      <c r="B112">
        <v>3.8999350000000002</v>
      </c>
    </row>
    <row r="113" spans="1:2">
      <c r="A113">
        <v>689</v>
      </c>
      <c r="B113">
        <v>3.8777029999999999</v>
      </c>
    </row>
    <row r="114" spans="1:2">
      <c r="A114">
        <v>688</v>
      </c>
      <c r="B114">
        <v>3.8550089999999999</v>
      </c>
    </row>
    <row r="115" spans="1:2">
      <c r="A115">
        <v>687</v>
      </c>
      <c r="B115">
        <v>3.8353259999999998</v>
      </c>
    </row>
    <row r="116" spans="1:2">
      <c r="A116">
        <v>686</v>
      </c>
      <c r="B116">
        <v>3.8171249999999999</v>
      </c>
    </row>
    <row r="117" spans="1:2">
      <c r="A117">
        <v>685</v>
      </c>
      <c r="B117">
        <v>3.7947700000000002</v>
      </c>
    </row>
    <row r="118" spans="1:2">
      <c r="A118">
        <v>684</v>
      </c>
      <c r="B118">
        <v>3.772103</v>
      </c>
    </row>
    <row r="119" spans="1:2">
      <c r="A119">
        <v>683</v>
      </c>
      <c r="B119">
        <v>3.7530130000000002</v>
      </c>
    </row>
    <row r="120" spans="1:2">
      <c r="A120">
        <v>682</v>
      </c>
      <c r="B120">
        <v>3.7317360000000002</v>
      </c>
    </row>
    <row r="121" spans="1:2">
      <c r="A121">
        <v>681</v>
      </c>
      <c r="B121">
        <v>3.7087349999999999</v>
      </c>
    </row>
    <row r="122" spans="1:2">
      <c r="A122">
        <v>680</v>
      </c>
      <c r="B122">
        <v>3.686499</v>
      </c>
    </row>
    <row r="123" spans="1:2">
      <c r="A123">
        <v>679</v>
      </c>
      <c r="B123">
        <v>3.6656650000000002</v>
      </c>
    </row>
    <row r="124" spans="1:2">
      <c r="A124">
        <v>678</v>
      </c>
      <c r="B124">
        <v>3.6451349999999998</v>
      </c>
    </row>
    <row r="125" spans="1:2">
      <c r="A125">
        <v>677</v>
      </c>
      <c r="B125">
        <v>3.6230419999999999</v>
      </c>
    </row>
    <row r="126" spans="1:2">
      <c r="A126">
        <v>676</v>
      </c>
      <c r="B126">
        <v>3.5995539999999999</v>
      </c>
    </row>
    <row r="127" spans="1:2">
      <c r="A127">
        <v>675</v>
      </c>
      <c r="B127">
        <v>3.5799979999999998</v>
      </c>
    </row>
    <row r="128" spans="1:2">
      <c r="A128">
        <v>674</v>
      </c>
      <c r="B128">
        <v>3.5606239999999998</v>
      </c>
    </row>
    <row r="129" spans="1:2">
      <c r="A129">
        <v>673</v>
      </c>
      <c r="B129">
        <v>3.5385209999999998</v>
      </c>
    </row>
    <row r="130" spans="1:2">
      <c r="A130">
        <v>672</v>
      </c>
      <c r="B130">
        <v>3.517976</v>
      </c>
    </row>
    <row r="131" spans="1:2">
      <c r="A131">
        <v>671</v>
      </c>
      <c r="B131">
        <v>3.493655</v>
      </c>
    </row>
    <row r="132" spans="1:2">
      <c r="A132">
        <v>670</v>
      </c>
      <c r="B132">
        <v>3.4720019999999998</v>
      </c>
    </row>
    <row r="133" spans="1:2">
      <c r="A133">
        <v>669</v>
      </c>
      <c r="B133">
        <v>3.4508909999999999</v>
      </c>
    </row>
    <row r="134" spans="1:2">
      <c r="A134">
        <v>668</v>
      </c>
      <c r="B134">
        <v>3.4289529999999999</v>
      </c>
    </row>
    <row r="135" spans="1:2">
      <c r="A135">
        <v>667</v>
      </c>
      <c r="B135">
        <v>3.4060990000000002</v>
      </c>
    </row>
    <row r="136" spans="1:2">
      <c r="A136">
        <v>666</v>
      </c>
      <c r="B136">
        <v>3.3838140000000001</v>
      </c>
    </row>
    <row r="137" spans="1:2">
      <c r="A137">
        <v>665</v>
      </c>
      <c r="B137">
        <v>3.3606500000000001</v>
      </c>
    </row>
    <row r="138" spans="1:2">
      <c r="A138">
        <v>664</v>
      </c>
      <c r="B138">
        <v>3.3372600000000001</v>
      </c>
    </row>
    <row r="139" spans="1:2">
      <c r="A139">
        <v>663</v>
      </c>
      <c r="B139">
        <v>3.3162820000000002</v>
      </c>
    </row>
    <row r="140" spans="1:2">
      <c r="A140">
        <v>662</v>
      </c>
      <c r="B140">
        <v>3.2944439999999999</v>
      </c>
    </row>
    <row r="141" spans="1:2">
      <c r="A141">
        <v>661</v>
      </c>
      <c r="B141">
        <v>3.2741359999999999</v>
      </c>
    </row>
    <row r="142" spans="1:2">
      <c r="A142">
        <v>660</v>
      </c>
      <c r="B142">
        <v>3.2514669999999999</v>
      </c>
    </row>
    <row r="143" spans="1:2">
      <c r="A143">
        <v>659</v>
      </c>
      <c r="B143">
        <v>3.229705</v>
      </c>
    </row>
    <row r="144" spans="1:2">
      <c r="A144">
        <v>658</v>
      </c>
      <c r="B144">
        <v>3.2077719999999998</v>
      </c>
    </row>
    <row r="145" spans="1:2">
      <c r="A145">
        <v>657</v>
      </c>
      <c r="B145">
        <v>3.1849810000000001</v>
      </c>
    </row>
    <row r="146" spans="1:2">
      <c r="A146">
        <v>656</v>
      </c>
      <c r="B146">
        <v>3.1629529999999999</v>
      </c>
    </row>
    <row r="147" spans="1:2">
      <c r="A147">
        <v>655</v>
      </c>
      <c r="B147">
        <v>3.1415479999999998</v>
      </c>
    </row>
    <row r="148" spans="1:2">
      <c r="A148">
        <v>654</v>
      </c>
      <c r="B148">
        <v>3.1214569999999999</v>
      </c>
    </row>
    <row r="149" spans="1:2">
      <c r="A149">
        <v>653</v>
      </c>
      <c r="B149">
        <v>3.0980270000000001</v>
      </c>
    </row>
    <row r="150" spans="1:2">
      <c r="A150">
        <v>652</v>
      </c>
      <c r="B150">
        <v>3.0760700000000001</v>
      </c>
    </row>
    <row r="151" spans="1:2">
      <c r="A151">
        <v>651</v>
      </c>
      <c r="B151">
        <v>3.0511900000000001</v>
      </c>
    </row>
    <row r="152" spans="1:2">
      <c r="A152">
        <v>650</v>
      </c>
      <c r="B152">
        <v>3.0285700000000002</v>
      </c>
    </row>
    <row r="153" spans="1:2">
      <c r="A153">
        <v>649</v>
      </c>
      <c r="B153">
        <v>3.0079530000000001</v>
      </c>
    </row>
    <row r="154" spans="1:2">
      <c r="A154">
        <v>648</v>
      </c>
      <c r="B154">
        <v>2.9859830000000001</v>
      </c>
    </row>
    <row r="155" spans="1:2">
      <c r="A155">
        <v>647</v>
      </c>
      <c r="B155">
        <v>2.9644810000000001</v>
      </c>
    </row>
    <row r="156" spans="1:2">
      <c r="A156">
        <v>646</v>
      </c>
      <c r="B156">
        <v>2.9406590000000001</v>
      </c>
    </row>
    <row r="157" spans="1:2">
      <c r="A157">
        <v>645</v>
      </c>
      <c r="B157">
        <v>2.920318</v>
      </c>
    </row>
    <row r="158" spans="1:2">
      <c r="A158">
        <v>644</v>
      </c>
      <c r="B158">
        <v>2.8990490000000002</v>
      </c>
    </row>
    <row r="159" spans="1:2">
      <c r="A159">
        <v>643</v>
      </c>
      <c r="B159">
        <v>2.8741759999999998</v>
      </c>
    </row>
    <row r="160" spans="1:2">
      <c r="A160">
        <v>642</v>
      </c>
      <c r="B160">
        <v>2.8503509999999999</v>
      </c>
    </row>
    <row r="161" spans="1:2">
      <c r="A161">
        <v>641</v>
      </c>
      <c r="B161">
        <v>2.8304900000000002</v>
      </c>
    </row>
    <row r="162" spans="1:2">
      <c r="A162">
        <v>640</v>
      </c>
      <c r="B162">
        <v>2.8105340000000001</v>
      </c>
    </row>
    <row r="163" spans="1:2">
      <c r="A163">
        <v>639</v>
      </c>
      <c r="B163">
        <v>2.7861400000000001</v>
      </c>
    </row>
    <row r="164" spans="1:2">
      <c r="A164">
        <v>638</v>
      </c>
      <c r="B164">
        <v>2.7667030000000001</v>
      </c>
    </row>
    <row r="165" spans="1:2">
      <c r="A165">
        <v>637</v>
      </c>
      <c r="B165">
        <v>2.746273</v>
      </c>
    </row>
    <row r="166" spans="1:2">
      <c r="A166">
        <v>636</v>
      </c>
      <c r="B166">
        <v>2.7229920000000001</v>
      </c>
    </row>
    <row r="167" spans="1:2">
      <c r="A167">
        <v>635</v>
      </c>
      <c r="B167">
        <v>2.697848</v>
      </c>
    </row>
    <row r="168" spans="1:2">
      <c r="A168">
        <v>634</v>
      </c>
      <c r="B168">
        <v>2.6757849999999999</v>
      </c>
    </row>
    <row r="169" spans="1:2">
      <c r="A169">
        <v>633</v>
      </c>
      <c r="B169">
        <v>2.6536170000000001</v>
      </c>
    </row>
    <row r="170" spans="1:2">
      <c r="A170">
        <v>632</v>
      </c>
      <c r="B170">
        <v>2.630681</v>
      </c>
    </row>
    <row r="171" spans="1:2">
      <c r="A171">
        <v>631</v>
      </c>
      <c r="B171">
        <v>2.6097839999999999</v>
      </c>
    </row>
    <row r="172" spans="1:2">
      <c r="A172">
        <v>630</v>
      </c>
      <c r="B172">
        <v>2.5875020000000002</v>
      </c>
    </row>
    <row r="173" spans="1:2">
      <c r="A173">
        <v>629</v>
      </c>
      <c r="B173">
        <v>2.5656330000000001</v>
      </c>
    </row>
    <row r="174" spans="1:2">
      <c r="A174">
        <v>628</v>
      </c>
      <c r="B174">
        <v>2.5441479999999999</v>
      </c>
    </row>
    <row r="175" spans="1:2">
      <c r="A175">
        <v>627</v>
      </c>
      <c r="B175">
        <v>2.5206879999999998</v>
      </c>
    </row>
    <row r="176" spans="1:2">
      <c r="A176">
        <v>626</v>
      </c>
      <c r="B176">
        <v>2.5007259999999998</v>
      </c>
    </row>
    <row r="177" spans="1:2">
      <c r="A177">
        <v>625</v>
      </c>
      <c r="B177">
        <v>2.4783040000000001</v>
      </c>
    </row>
    <row r="178" spans="1:2">
      <c r="A178">
        <v>624</v>
      </c>
      <c r="B178">
        <v>2.457865</v>
      </c>
    </row>
    <row r="179" spans="1:2">
      <c r="A179">
        <v>623</v>
      </c>
      <c r="B179">
        <v>2.433335</v>
      </c>
    </row>
    <row r="180" spans="1:2">
      <c r="A180">
        <v>622</v>
      </c>
      <c r="B180">
        <v>2.4125489999999998</v>
      </c>
    </row>
    <row r="181" spans="1:2">
      <c r="A181">
        <v>621</v>
      </c>
      <c r="B181">
        <v>2.3930699999999998</v>
      </c>
    </row>
    <row r="182" spans="1:2">
      <c r="A182">
        <v>620</v>
      </c>
      <c r="B182">
        <v>2.3674979999999999</v>
      </c>
    </row>
    <row r="183" spans="1:2">
      <c r="A183">
        <v>619</v>
      </c>
      <c r="B183">
        <v>2.3448769999999999</v>
      </c>
    </row>
    <row r="184" spans="1:2">
      <c r="A184">
        <v>618</v>
      </c>
      <c r="B184">
        <v>2.3240690000000002</v>
      </c>
    </row>
    <row r="185" spans="1:2">
      <c r="A185">
        <v>617</v>
      </c>
      <c r="B185">
        <v>2.3050540000000002</v>
      </c>
    </row>
    <row r="186" spans="1:2">
      <c r="A186">
        <v>616</v>
      </c>
      <c r="B186">
        <v>2.2831619999999999</v>
      </c>
    </row>
    <row r="187" spans="1:2">
      <c r="A187">
        <v>615</v>
      </c>
      <c r="B187">
        <v>2.2603939999999998</v>
      </c>
    </row>
    <row r="188" spans="1:2">
      <c r="A188">
        <v>614</v>
      </c>
      <c r="B188">
        <v>2.2391589999999999</v>
      </c>
    </row>
    <row r="189" spans="1:2">
      <c r="A189">
        <v>613</v>
      </c>
      <c r="B189">
        <v>2.219265</v>
      </c>
    </row>
    <row r="190" spans="1:2">
      <c r="A190">
        <v>612</v>
      </c>
      <c r="B190">
        <v>2.1991529999999999</v>
      </c>
    </row>
    <row r="191" spans="1:2">
      <c r="A191">
        <v>611</v>
      </c>
      <c r="B191">
        <v>2.1718489999999999</v>
      </c>
    </row>
    <row r="192" spans="1:2">
      <c r="A192">
        <v>610</v>
      </c>
      <c r="B192">
        <v>2.1533609999999999</v>
      </c>
    </row>
    <row r="193" spans="1:2">
      <c r="A193">
        <v>609</v>
      </c>
      <c r="B193">
        <v>2.1326230000000002</v>
      </c>
    </row>
    <row r="194" spans="1:2">
      <c r="A194">
        <v>608</v>
      </c>
      <c r="B194">
        <v>2.112336</v>
      </c>
    </row>
    <row r="195" spans="1:2">
      <c r="A195">
        <v>607</v>
      </c>
      <c r="B195">
        <v>2.0891660000000001</v>
      </c>
    </row>
    <row r="196" spans="1:2">
      <c r="A196">
        <v>606</v>
      </c>
      <c r="B196">
        <v>2.070748</v>
      </c>
    </row>
    <row r="197" spans="1:2">
      <c r="A197">
        <v>605</v>
      </c>
      <c r="B197">
        <v>2.0489329999999999</v>
      </c>
    </row>
    <row r="198" spans="1:2">
      <c r="A198">
        <v>604</v>
      </c>
      <c r="B198">
        <v>2.0262340000000001</v>
      </c>
    </row>
    <row r="199" spans="1:2">
      <c r="A199">
        <v>603</v>
      </c>
      <c r="B199">
        <v>2.006599</v>
      </c>
    </row>
    <row r="200" spans="1:2">
      <c r="A200">
        <v>602</v>
      </c>
      <c r="B200">
        <v>1.9856450000000001</v>
      </c>
    </row>
    <row r="201" spans="1:2">
      <c r="A201">
        <v>601</v>
      </c>
      <c r="B201">
        <v>1.9683189999999999</v>
      </c>
    </row>
    <row r="202" spans="1:2">
      <c r="A202">
        <v>600</v>
      </c>
      <c r="B202">
        <v>1.944696</v>
      </c>
    </row>
    <row r="203" spans="1:2">
      <c r="A203">
        <v>599</v>
      </c>
      <c r="B203">
        <v>1.9223319999999999</v>
      </c>
    </row>
    <row r="204" spans="1:2">
      <c r="A204">
        <v>598</v>
      </c>
      <c r="B204">
        <v>1.9013389999999999</v>
      </c>
    </row>
    <row r="205" spans="1:2">
      <c r="A205">
        <v>597</v>
      </c>
      <c r="B205">
        <v>1.883041</v>
      </c>
    </row>
    <row r="206" spans="1:2">
      <c r="A206">
        <v>596</v>
      </c>
      <c r="B206">
        <v>1.8601529999999999</v>
      </c>
    </row>
    <row r="207" spans="1:2">
      <c r="A207">
        <v>595</v>
      </c>
      <c r="B207">
        <v>1.839175</v>
      </c>
    </row>
    <row r="208" spans="1:2">
      <c r="A208">
        <v>594</v>
      </c>
      <c r="B208">
        <v>1.819178</v>
      </c>
    </row>
    <row r="209" spans="1:2">
      <c r="A209">
        <v>593</v>
      </c>
      <c r="B209">
        <v>1.798921</v>
      </c>
    </row>
    <row r="210" spans="1:2">
      <c r="A210">
        <v>592</v>
      </c>
      <c r="B210">
        <v>1.7778769999999999</v>
      </c>
    </row>
    <row r="211" spans="1:2">
      <c r="A211">
        <v>591</v>
      </c>
      <c r="B211">
        <v>1.7579830000000001</v>
      </c>
    </row>
    <row r="212" spans="1:2">
      <c r="A212">
        <v>590</v>
      </c>
      <c r="B212">
        <v>1.738081</v>
      </c>
    </row>
    <row r="213" spans="1:2">
      <c r="A213">
        <v>589</v>
      </c>
      <c r="B213">
        <v>1.7177230000000001</v>
      </c>
    </row>
    <row r="214" spans="1:2">
      <c r="A214">
        <v>588</v>
      </c>
      <c r="B214">
        <v>1.696998</v>
      </c>
    </row>
    <row r="215" spans="1:2">
      <c r="A215">
        <v>587</v>
      </c>
      <c r="B215">
        <v>1.6793579999999999</v>
      </c>
    </row>
    <row r="216" spans="1:2">
      <c r="A216">
        <v>586</v>
      </c>
      <c r="B216">
        <v>1.657727</v>
      </c>
    </row>
    <row r="217" spans="1:2">
      <c r="A217">
        <v>585</v>
      </c>
      <c r="B217">
        <v>1.6408609999999999</v>
      </c>
    </row>
    <row r="218" spans="1:2">
      <c r="A218">
        <v>584</v>
      </c>
      <c r="B218">
        <v>1.6193519999999999</v>
      </c>
    </row>
    <row r="219" spans="1:2">
      <c r="A219">
        <v>583</v>
      </c>
      <c r="B219">
        <v>1.599569</v>
      </c>
    </row>
    <row r="220" spans="1:2">
      <c r="A220">
        <v>582</v>
      </c>
      <c r="B220">
        <v>1.578255</v>
      </c>
    </row>
    <row r="221" spans="1:2">
      <c r="A221">
        <v>581</v>
      </c>
      <c r="B221">
        <v>1.559866</v>
      </c>
    </row>
    <row r="222" spans="1:2">
      <c r="A222">
        <v>580</v>
      </c>
      <c r="B222">
        <v>1.541482</v>
      </c>
    </row>
    <row r="223" spans="1:2">
      <c r="A223">
        <v>579</v>
      </c>
      <c r="B223">
        <v>1.521987</v>
      </c>
    </row>
    <row r="224" spans="1:2">
      <c r="A224">
        <v>578</v>
      </c>
      <c r="B224">
        <v>1.50515</v>
      </c>
    </row>
    <row r="225" spans="1:2">
      <c r="A225">
        <v>577</v>
      </c>
      <c r="B225">
        <v>1.487296</v>
      </c>
    </row>
    <row r="226" spans="1:2">
      <c r="A226">
        <v>576</v>
      </c>
      <c r="B226">
        <v>1.4697800000000001</v>
      </c>
    </row>
    <row r="227" spans="1:2">
      <c r="A227">
        <v>575</v>
      </c>
      <c r="B227">
        <v>1.4483189999999999</v>
      </c>
    </row>
    <row r="228" spans="1:2">
      <c r="A228">
        <v>574</v>
      </c>
      <c r="B228">
        <v>1.4297089999999999</v>
      </c>
    </row>
    <row r="229" spans="1:2">
      <c r="A229">
        <v>573</v>
      </c>
      <c r="B229">
        <v>1.413586</v>
      </c>
    </row>
    <row r="230" spans="1:2">
      <c r="A230">
        <v>572</v>
      </c>
      <c r="B230">
        <v>1.392369</v>
      </c>
    </row>
    <row r="231" spans="1:2">
      <c r="A231">
        <v>571</v>
      </c>
      <c r="B231">
        <v>1.3748530000000001</v>
      </c>
    </row>
    <row r="232" spans="1:2">
      <c r="A232">
        <v>570</v>
      </c>
      <c r="B232">
        <v>1.356263</v>
      </c>
    </row>
    <row r="233" spans="1:2">
      <c r="A233">
        <v>569</v>
      </c>
      <c r="B233">
        <v>1.338406</v>
      </c>
    </row>
    <row r="234" spans="1:2">
      <c r="A234">
        <v>568</v>
      </c>
      <c r="B234">
        <v>1.3219110000000001</v>
      </c>
    </row>
    <row r="235" spans="1:2">
      <c r="A235">
        <v>567</v>
      </c>
      <c r="B235">
        <v>1.3022480000000001</v>
      </c>
    </row>
    <row r="236" spans="1:2">
      <c r="A236">
        <v>566</v>
      </c>
      <c r="B236">
        <v>1.2866470000000001</v>
      </c>
    </row>
    <row r="237" spans="1:2">
      <c r="A237">
        <v>565</v>
      </c>
      <c r="B237">
        <v>1.264678</v>
      </c>
    </row>
    <row r="238" spans="1:2">
      <c r="A238">
        <v>564</v>
      </c>
      <c r="B238">
        <v>1.2517069999999999</v>
      </c>
    </row>
    <row r="239" spans="1:2">
      <c r="A239">
        <v>563</v>
      </c>
      <c r="B239">
        <v>1.234467</v>
      </c>
    </row>
    <row r="240" spans="1:2">
      <c r="A240">
        <v>562</v>
      </c>
      <c r="B240">
        <v>1.2182139999999999</v>
      </c>
    </row>
    <row r="241" spans="1:2">
      <c r="A241">
        <v>561</v>
      </c>
      <c r="B241">
        <v>1.2011620000000001</v>
      </c>
    </row>
    <row r="242" spans="1:2">
      <c r="A242">
        <v>560</v>
      </c>
      <c r="B242">
        <v>1.1826700000000001</v>
      </c>
    </row>
    <row r="243" spans="1:2">
      <c r="A243">
        <v>559</v>
      </c>
      <c r="B243">
        <v>1.166553</v>
      </c>
    </row>
    <row r="244" spans="1:2">
      <c r="A244">
        <v>558</v>
      </c>
      <c r="B244">
        <v>1.151858</v>
      </c>
    </row>
    <row r="245" spans="1:2">
      <c r="A245">
        <v>557</v>
      </c>
      <c r="B245">
        <v>1.1339619999999999</v>
      </c>
    </row>
    <row r="246" spans="1:2">
      <c r="A246">
        <v>556</v>
      </c>
      <c r="B246">
        <v>1.1166130000000001</v>
      </c>
    </row>
    <row r="247" spans="1:2">
      <c r="A247">
        <v>555</v>
      </c>
      <c r="B247">
        <v>1.103051</v>
      </c>
    </row>
    <row r="248" spans="1:2">
      <c r="A248">
        <v>554</v>
      </c>
      <c r="B248">
        <v>1.0855919999999999</v>
      </c>
    </row>
    <row r="249" spans="1:2">
      <c r="A249">
        <v>553</v>
      </c>
      <c r="B249">
        <v>1.0691580000000001</v>
      </c>
    </row>
    <row r="250" spans="1:2">
      <c r="A250">
        <v>552</v>
      </c>
      <c r="B250">
        <v>1.0559719999999999</v>
      </c>
    </row>
    <row r="251" spans="1:2">
      <c r="A251">
        <v>551</v>
      </c>
      <c r="B251">
        <v>1.0396449999999999</v>
      </c>
    </row>
    <row r="252" spans="1:2">
      <c r="A252">
        <v>550</v>
      </c>
      <c r="B252">
        <v>1.022432</v>
      </c>
    </row>
    <row r="253" spans="1:2">
      <c r="A253">
        <v>549</v>
      </c>
      <c r="B253">
        <v>1.0102850000000001</v>
      </c>
    </row>
    <row r="254" spans="1:2">
      <c r="A254">
        <v>548</v>
      </c>
      <c r="B254">
        <v>0.99390999999999996</v>
      </c>
    </row>
    <row r="255" spans="1:2">
      <c r="A255">
        <v>547</v>
      </c>
      <c r="B255">
        <v>0.97854300000000005</v>
      </c>
    </row>
    <row r="256" spans="1:2">
      <c r="A256">
        <v>546</v>
      </c>
      <c r="B256">
        <v>0.96698899999999999</v>
      </c>
    </row>
    <row r="257" spans="1:2">
      <c r="A257">
        <v>545</v>
      </c>
      <c r="B257">
        <v>0.94834499999999999</v>
      </c>
    </row>
    <row r="258" spans="1:2">
      <c r="A258">
        <v>544</v>
      </c>
      <c r="B258">
        <v>0.93579400000000001</v>
      </c>
    </row>
    <row r="259" spans="1:2">
      <c r="A259">
        <v>543</v>
      </c>
      <c r="B259">
        <v>0.92141899999999999</v>
      </c>
    </row>
    <row r="260" spans="1:2">
      <c r="A260">
        <v>542</v>
      </c>
      <c r="B260">
        <v>0.90793500000000005</v>
      </c>
    </row>
    <row r="261" spans="1:2">
      <c r="A261">
        <v>541</v>
      </c>
      <c r="B261">
        <v>0.89379200000000003</v>
      </c>
    </row>
    <row r="262" spans="1:2">
      <c r="A262">
        <v>540</v>
      </c>
      <c r="B262">
        <v>0.87962700000000005</v>
      </c>
    </row>
    <row r="263" spans="1:2">
      <c r="A263">
        <v>539</v>
      </c>
      <c r="B263">
        <v>0.86816899999999997</v>
      </c>
    </row>
    <row r="264" spans="1:2">
      <c r="A264">
        <v>538</v>
      </c>
      <c r="B264">
        <v>0.85397199999999995</v>
      </c>
    </row>
    <row r="265" spans="1:2">
      <c r="A265">
        <v>537</v>
      </c>
      <c r="B265">
        <v>0.84182100000000004</v>
      </c>
    </row>
    <row r="266" spans="1:2">
      <c r="A266">
        <v>536</v>
      </c>
      <c r="B266">
        <v>0.82687999999999995</v>
      </c>
    </row>
    <row r="267" spans="1:2">
      <c r="A267">
        <v>535</v>
      </c>
      <c r="B267">
        <v>0.81393199999999999</v>
      </c>
    </row>
    <row r="268" spans="1:2">
      <c r="A268">
        <v>534</v>
      </c>
      <c r="B268">
        <v>0.80149300000000001</v>
      </c>
    </row>
    <row r="269" spans="1:2">
      <c r="A269">
        <v>533</v>
      </c>
      <c r="B269">
        <v>0.78951700000000002</v>
      </c>
    </row>
    <row r="270" spans="1:2">
      <c r="A270">
        <v>532</v>
      </c>
      <c r="B270">
        <v>0.78035200000000005</v>
      </c>
    </row>
    <row r="271" spans="1:2">
      <c r="A271">
        <v>531</v>
      </c>
      <c r="B271">
        <v>0.76551499999999995</v>
      </c>
    </row>
    <row r="272" spans="1:2">
      <c r="A272">
        <v>530</v>
      </c>
      <c r="B272">
        <v>0.75348599999999999</v>
      </c>
    </row>
    <row r="273" spans="1:2">
      <c r="A273">
        <v>529</v>
      </c>
      <c r="B273">
        <v>0.74272000000000005</v>
      </c>
    </row>
    <row r="274" spans="1:2">
      <c r="A274">
        <v>528</v>
      </c>
      <c r="B274">
        <v>0.73031800000000002</v>
      </c>
    </row>
    <row r="275" spans="1:2">
      <c r="A275">
        <v>527</v>
      </c>
      <c r="B275">
        <v>0.71967999999999999</v>
      </c>
    </row>
    <row r="276" spans="1:2">
      <c r="A276">
        <v>526</v>
      </c>
      <c r="B276">
        <v>0.70660299999999998</v>
      </c>
    </row>
    <row r="277" spans="1:2">
      <c r="A277">
        <v>525</v>
      </c>
      <c r="B277">
        <v>0.69883600000000001</v>
      </c>
    </row>
    <row r="278" spans="1:2">
      <c r="A278">
        <v>524</v>
      </c>
      <c r="B278">
        <v>0.68642300000000001</v>
      </c>
    </row>
    <row r="279" spans="1:2">
      <c r="A279">
        <v>523</v>
      </c>
      <c r="B279">
        <v>0.67610300000000001</v>
      </c>
    </row>
    <row r="280" spans="1:2">
      <c r="A280">
        <v>522</v>
      </c>
      <c r="B280">
        <v>0.66617099999999996</v>
      </c>
    </row>
    <row r="281" spans="1:2">
      <c r="A281">
        <v>521</v>
      </c>
      <c r="B281">
        <v>0.65548700000000004</v>
      </c>
    </row>
    <row r="282" spans="1:2">
      <c r="A282">
        <v>520</v>
      </c>
      <c r="B282">
        <v>0.64473100000000005</v>
      </c>
    </row>
    <row r="283" spans="1:2">
      <c r="A283">
        <v>519</v>
      </c>
      <c r="B283">
        <v>0.63528700000000005</v>
      </c>
    </row>
    <row r="284" spans="1:2">
      <c r="A284">
        <v>518</v>
      </c>
      <c r="B284">
        <v>0.62592400000000004</v>
      </c>
    </row>
    <row r="285" spans="1:2">
      <c r="A285">
        <v>517</v>
      </c>
      <c r="B285">
        <v>0.61744399999999999</v>
      </c>
    </row>
    <row r="286" spans="1:2">
      <c r="A286">
        <v>516</v>
      </c>
      <c r="B286">
        <v>0.60871900000000001</v>
      </c>
    </row>
    <row r="287" spans="1:2">
      <c r="A287">
        <v>515</v>
      </c>
      <c r="B287">
        <v>0.59887199999999996</v>
      </c>
    </row>
    <row r="288" spans="1:2">
      <c r="A288">
        <v>514</v>
      </c>
      <c r="B288">
        <v>0.58964899999999998</v>
      </c>
    </row>
    <row r="289" spans="1:2">
      <c r="A289">
        <v>513</v>
      </c>
      <c r="B289">
        <v>0.58214500000000002</v>
      </c>
    </row>
    <row r="290" spans="1:2">
      <c r="A290">
        <v>512</v>
      </c>
      <c r="B290">
        <v>0.57277199999999995</v>
      </c>
    </row>
    <row r="291" spans="1:2">
      <c r="A291">
        <v>511</v>
      </c>
      <c r="B291">
        <v>0.56466300000000003</v>
      </c>
    </row>
    <row r="292" spans="1:2">
      <c r="A292">
        <v>510</v>
      </c>
      <c r="B292">
        <v>0.55659099999999995</v>
      </c>
    </row>
    <row r="293" spans="1:2">
      <c r="A293">
        <v>509</v>
      </c>
      <c r="B293">
        <v>0.54871499999999995</v>
      </c>
    </row>
    <row r="294" spans="1:2">
      <c r="A294">
        <v>508</v>
      </c>
      <c r="B294">
        <v>0.54180300000000003</v>
      </c>
    </row>
    <row r="295" spans="1:2">
      <c r="A295">
        <v>507</v>
      </c>
      <c r="B295">
        <v>0.53339800000000004</v>
      </c>
    </row>
    <row r="296" spans="1:2">
      <c r="A296">
        <v>506</v>
      </c>
      <c r="B296">
        <v>0.526034</v>
      </c>
    </row>
    <row r="297" spans="1:2">
      <c r="A297">
        <v>505</v>
      </c>
      <c r="B297">
        <v>0.51819099999999996</v>
      </c>
    </row>
    <row r="298" spans="1:2">
      <c r="A298">
        <v>504</v>
      </c>
      <c r="B298">
        <v>0.511015</v>
      </c>
    </row>
    <row r="299" spans="1:2">
      <c r="A299">
        <v>503</v>
      </c>
      <c r="B299">
        <v>0.50451699999999999</v>
      </c>
    </row>
    <row r="300" spans="1:2">
      <c r="A300">
        <v>502</v>
      </c>
      <c r="B300">
        <v>0.49794699999999997</v>
      </c>
    </row>
    <row r="301" spans="1:2">
      <c r="A301">
        <v>501</v>
      </c>
      <c r="B301">
        <v>0.49189300000000002</v>
      </c>
    </row>
    <row r="302" spans="1:2">
      <c r="A302">
        <v>500</v>
      </c>
      <c r="B302">
        <v>0.484261</v>
      </c>
    </row>
    <row r="303" spans="1:2">
      <c r="A303">
        <v>499</v>
      </c>
      <c r="B303">
        <v>0.479153</v>
      </c>
    </row>
    <row r="304" spans="1:2">
      <c r="A304">
        <v>498</v>
      </c>
      <c r="B304">
        <v>0.47410799999999997</v>
      </c>
    </row>
    <row r="305" spans="1:2">
      <c r="A305">
        <v>497</v>
      </c>
      <c r="B305">
        <v>0.46865800000000002</v>
      </c>
    </row>
    <row r="306" spans="1:2">
      <c r="A306">
        <v>496</v>
      </c>
      <c r="B306">
        <v>0.46210600000000002</v>
      </c>
    </row>
    <row r="307" spans="1:2">
      <c r="A307">
        <v>495</v>
      </c>
      <c r="B307">
        <v>0.45435700000000001</v>
      </c>
    </row>
    <row r="308" spans="1:2">
      <c r="A308">
        <v>494</v>
      </c>
      <c r="B308">
        <v>0.45043100000000003</v>
      </c>
    </row>
    <row r="309" spans="1:2">
      <c r="A309">
        <v>493</v>
      </c>
      <c r="B309">
        <v>0.44520199999999999</v>
      </c>
    </row>
    <row r="310" spans="1:2">
      <c r="A310">
        <v>492</v>
      </c>
      <c r="B310">
        <v>0.44015900000000002</v>
      </c>
    </row>
    <row r="311" spans="1:2">
      <c r="A311">
        <v>491</v>
      </c>
      <c r="B311">
        <v>0.43734800000000001</v>
      </c>
    </row>
    <row r="312" spans="1:2">
      <c r="A312">
        <v>490</v>
      </c>
      <c r="B312">
        <v>0.43397999999999998</v>
      </c>
    </row>
    <row r="313" spans="1:2">
      <c r="A313">
        <v>489</v>
      </c>
      <c r="B313">
        <v>0.42915999999999999</v>
      </c>
    </row>
    <row r="314" spans="1:2">
      <c r="A314">
        <v>488</v>
      </c>
      <c r="B314">
        <v>0.42059400000000002</v>
      </c>
    </row>
    <row r="315" spans="1:2">
      <c r="A315">
        <v>487</v>
      </c>
      <c r="B315">
        <v>0.41618899999999998</v>
      </c>
    </row>
    <row r="316" spans="1:2">
      <c r="A316">
        <v>486</v>
      </c>
      <c r="B316">
        <v>0.41643200000000002</v>
      </c>
    </row>
    <row r="317" spans="1:2">
      <c r="A317">
        <v>485</v>
      </c>
      <c r="B317">
        <v>0.40989599999999998</v>
      </c>
    </row>
    <row r="318" spans="1:2">
      <c r="A318">
        <v>484</v>
      </c>
      <c r="B318">
        <v>0.40650700000000001</v>
      </c>
    </row>
    <row r="319" spans="1:2">
      <c r="A319">
        <v>483</v>
      </c>
      <c r="B319">
        <v>0.40366200000000002</v>
      </c>
    </row>
    <row r="320" spans="1:2">
      <c r="A320">
        <v>482</v>
      </c>
      <c r="B320">
        <v>0.398843</v>
      </c>
    </row>
    <row r="321" spans="1:2">
      <c r="A321">
        <v>481</v>
      </c>
      <c r="B321">
        <v>0.39473799999999998</v>
      </c>
    </row>
    <row r="322" spans="1:2">
      <c r="A322">
        <v>480</v>
      </c>
      <c r="B322">
        <v>0.39295799999999997</v>
      </c>
    </row>
    <row r="323" spans="1:2">
      <c r="A323">
        <v>479</v>
      </c>
      <c r="B323">
        <v>0.39003500000000002</v>
      </c>
    </row>
    <row r="324" spans="1:2">
      <c r="A324">
        <v>478</v>
      </c>
      <c r="B324">
        <v>0.38702799999999998</v>
      </c>
    </row>
    <row r="325" spans="1:2">
      <c r="A325">
        <v>477</v>
      </c>
      <c r="B325">
        <v>0.38465199999999999</v>
      </c>
    </row>
    <row r="326" spans="1:2">
      <c r="A326">
        <v>476</v>
      </c>
      <c r="B326">
        <v>0.382606</v>
      </c>
    </row>
    <row r="327" spans="1:2">
      <c r="A327">
        <v>475</v>
      </c>
      <c r="B327">
        <v>0.379384</v>
      </c>
    </row>
    <row r="328" spans="1:2">
      <c r="A328">
        <v>474</v>
      </c>
      <c r="B328">
        <v>0.377502</v>
      </c>
    </row>
    <row r="329" spans="1:2">
      <c r="A329">
        <v>473</v>
      </c>
      <c r="B329">
        <v>0.37437100000000001</v>
      </c>
    </row>
    <row r="330" spans="1:2">
      <c r="A330">
        <v>472</v>
      </c>
      <c r="B330">
        <v>0.37185099999999999</v>
      </c>
    </row>
    <row r="331" spans="1:2">
      <c r="A331">
        <v>471</v>
      </c>
      <c r="B331">
        <v>0.37215900000000002</v>
      </c>
    </row>
    <row r="332" spans="1:2">
      <c r="A332">
        <v>470</v>
      </c>
      <c r="B332">
        <v>0.37014599999999998</v>
      </c>
    </row>
    <row r="333" spans="1:2">
      <c r="A333">
        <v>469</v>
      </c>
      <c r="B333">
        <v>0.36644700000000002</v>
      </c>
    </row>
    <row r="334" spans="1:2">
      <c r="A334">
        <v>468</v>
      </c>
      <c r="B334">
        <v>0.365365</v>
      </c>
    </row>
    <row r="335" spans="1:2">
      <c r="A335">
        <v>467</v>
      </c>
      <c r="B335">
        <v>0.36339199999999999</v>
      </c>
    </row>
    <row r="336" spans="1:2">
      <c r="A336">
        <v>466</v>
      </c>
      <c r="B336">
        <v>0.36015200000000003</v>
      </c>
    </row>
    <row r="337" spans="1:2">
      <c r="A337">
        <v>465</v>
      </c>
      <c r="B337">
        <v>0.35929699999999998</v>
      </c>
    </row>
    <row r="338" spans="1:2">
      <c r="A338">
        <v>464</v>
      </c>
      <c r="B338">
        <v>0.35859400000000002</v>
      </c>
    </row>
    <row r="339" spans="1:2">
      <c r="A339">
        <v>463</v>
      </c>
      <c r="B339">
        <v>0.35774899999999998</v>
      </c>
    </row>
    <row r="340" spans="1:2">
      <c r="A340">
        <v>462</v>
      </c>
      <c r="B340">
        <v>0.354991</v>
      </c>
    </row>
    <row r="341" spans="1:2">
      <c r="A341">
        <v>461</v>
      </c>
      <c r="B341">
        <v>0.35571199999999997</v>
      </c>
    </row>
    <row r="342" spans="1:2">
      <c r="A342">
        <v>460</v>
      </c>
      <c r="B342">
        <v>0.35499199999999997</v>
      </c>
    </row>
    <row r="343" spans="1:2">
      <c r="A343">
        <v>459</v>
      </c>
      <c r="B343">
        <v>0.35258600000000001</v>
      </c>
    </row>
    <row r="344" spans="1:2">
      <c r="A344">
        <v>458</v>
      </c>
      <c r="B344">
        <v>0.35085699999999997</v>
      </c>
    </row>
    <row r="345" spans="1:2">
      <c r="A345">
        <v>457</v>
      </c>
      <c r="B345">
        <v>0.34829900000000003</v>
      </c>
    </row>
    <row r="346" spans="1:2">
      <c r="A346">
        <v>456</v>
      </c>
      <c r="B346">
        <v>0.34855999999999998</v>
      </c>
    </row>
    <row r="347" spans="1:2">
      <c r="A347">
        <v>455</v>
      </c>
      <c r="B347">
        <v>0.34647</v>
      </c>
    </row>
    <row r="348" spans="1:2">
      <c r="A348">
        <v>454</v>
      </c>
      <c r="B348">
        <v>0.34651900000000002</v>
      </c>
    </row>
    <row r="349" spans="1:2">
      <c r="A349">
        <v>453</v>
      </c>
      <c r="B349">
        <v>0.34381400000000001</v>
      </c>
    </row>
    <row r="350" spans="1:2">
      <c r="A350">
        <v>452</v>
      </c>
      <c r="B350">
        <v>0.34526499999999999</v>
      </c>
    </row>
    <row r="351" spans="1:2">
      <c r="A351">
        <v>451</v>
      </c>
      <c r="B351">
        <v>0.34554800000000002</v>
      </c>
    </row>
    <row r="352" spans="1:2">
      <c r="A352">
        <v>450</v>
      </c>
      <c r="B352">
        <v>0.340557</v>
      </c>
    </row>
    <row r="353" spans="1:2">
      <c r="A353">
        <v>449</v>
      </c>
      <c r="B353">
        <v>0.33963300000000002</v>
      </c>
    </row>
    <row r="354" spans="1:2">
      <c r="A354">
        <v>448</v>
      </c>
      <c r="B354">
        <v>0.33643699999999999</v>
      </c>
    </row>
    <row r="355" spans="1:2">
      <c r="A355">
        <v>447</v>
      </c>
      <c r="B355">
        <v>0.33539799999999997</v>
      </c>
    </row>
    <row r="356" spans="1:2">
      <c r="A356">
        <v>446</v>
      </c>
      <c r="B356">
        <v>0.33546500000000001</v>
      </c>
    </row>
    <row r="357" spans="1:2">
      <c r="A357">
        <v>445</v>
      </c>
      <c r="B357">
        <v>0.33739999999999998</v>
      </c>
    </row>
    <row r="358" spans="1:2">
      <c r="A358">
        <v>444</v>
      </c>
      <c r="B358">
        <v>0.33680599999999999</v>
      </c>
    </row>
    <row r="359" spans="1:2">
      <c r="A359">
        <v>443</v>
      </c>
      <c r="B359">
        <v>0.33382499999999998</v>
      </c>
    </row>
    <row r="360" spans="1:2">
      <c r="A360">
        <v>442</v>
      </c>
      <c r="B360">
        <v>0.33114300000000002</v>
      </c>
    </row>
    <row r="361" spans="1:2">
      <c r="A361">
        <v>441</v>
      </c>
      <c r="B361">
        <v>0.32782699999999998</v>
      </c>
    </row>
    <row r="362" spans="1:2">
      <c r="A362">
        <v>440</v>
      </c>
      <c r="B362">
        <v>0.32761499999999999</v>
      </c>
    </row>
    <row r="363" spans="1:2">
      <c r="A363">
        <v>439</v>
      </c>
      <c r="B363">
        <v>0.32512000000000002</v>
      </c>
    </row>
    <row r="364" spans="1:2">
      <c r="A364">
        <v>438</v>
      </c>
      <c r="B364">
        <v>0.32488499999999998</v>
      </c>
    </row>
    <row r="365" spans="1:2">
      <c r="A365">
        <v>437</v>
      </c>
      <c r="B365">
        <v>0.32489299999999999</v>
      </c>
    </row>
    <row r="366" spans="1:2">
      <c r="A366">
        <v>436</v>
      </c>
      <c r="B366">
        <v>0.32446000000000003</v>
      </c>
    </row>
    <row r="367" spans="1:2">
      <c r="A367">
        <v>435</v>
      </c>
      <c r="B367">
        <v>0.32297100000000001</v>
      </c>
    </row>
    <row r="368" spans="1:2">
      <c r="A368">
        <v>434</v>
      </c>
      <c r="B368">
        <v>0.321326</v>
      </c>
    </row>
    <row r="369" spans="1:2">
      <c r="A369">
        <v>433</v>
      </c>
      <c r="B369">
        <v>0.31692100000000001</v>
      </c>
    </row>
    <row r="370" spans="1:2">
      <c r="A370">
        <v>432</v>
      </c>
      <c r="B370">
        <v>0.31256800000000001</v>
      </c>
    </row>
    <row r="371" spans="1:2">
      <c r="A371">
        <v>431</v>
      </c>
      <c r="B371">
        <v>0.30736000000000002</v>
      </c>
    </row>
    <row r="372" spans="1:2">
      <c r="A372">
        <v>430</v>
      </c>
      <c r="B372">
        <v>0.30428300000000003</v>
      </c>
    </row>
    <row r="373" spans="1:2">
      <c r="A373">
        <v>429</v>
      </c>
      <c r="B373">
        <v>0.30581999999999998</v>
      </c>
    </row>
    <row r="374" spans="1:2">
      <c r="A374">
        <v>428</v>
      </c>
      <c r="B374">
        <v>0.30307099999999998</v>
      </c>
    </row>
    <row r="375" spans="1:2">
      <c r="A375">
        <v>427</v>
      </c>
      <c r="B375">
        <v>0.300958</v>
      </c>
    </row>
    <row r="376" spans="1:2">
      <c r="A376">
        <v>426</v>
      </c>
      <c r="B376">
        <v>0.29728300000000002</v>
      </c>
    </row>
    <row r="377" spans="1:2">
      <c r="A377">
        <v>425</v>
      </c>
      <c r="B377">
        <v>0.293157</v>
      </c>
    </row>
    <row r="378" spans="1:2">
      <c r="A378">
        <v>424</v>
      </c>
      <c r="B378">
        <v>0.28893400000000002</v>
      </c>
    </row>
    <row r="379" spans="1:2">
      <c r="A379">
        <v>423</v>
      </c>
      <c r="B379">
        <v>0.28340500000000002</v>
      </c>
    </row>
    <row r="380" spans="1:2">
      <c r="A380">
        <v>422</v>
      </c>
      <c r="B380">
        <v>0.283387</v>
      </c>
    </row>
    <row r="381" spans="1:2">
      <c r="A381">
        <v>421</v>
      </c>
      <c r="B381">
        <v>0.27998800000000001</v>
      </c>
    </row>
    <row r="382" spans="1:2">
      <c r="A382">
        <v>420</v>
      </c>
      <c r="B382">
        <v>0.274364</v>
      </c>
    </row>
    <row r="383" spans="1:2">
      <c r="A383">
        <v>419</v>
      </c>
      <c r="B383">
        <v>0.26915</v>
      </c>
    </row>
    <row r="384" spans="1:2">
      <c r="A384">
        <v>418</v>
      </c>
      <c r="B384">
        <v>0.26380199999999998</v>
      </c>
    </row>
    <row r="385" spans="1:2">
      <c r="A385">
        <v>417</v>
      </c>
      <c r="B385">
        <v>0.26105299999999998</v>
      </c>
    </row>
    <row r="386" spans="1:2">
      <c r="A386">
        <v>416</v>
      </c>
      <c r="B386">
        <v>0.25805899999999998</v>
      </c>
    </row>
    <row r="387" spans="1:2">
      <c r="A387">
        <v>415</v>
      </c>
      <c r="B387">
        <v>0.25431100000000001</v>
      </c>
    </row>
    <row r="388" spans="1:2">
      <c r="A388">
        <v>414</v>
      </c>
      <c r="B388">
        <v>0.25009900000000002</v>
      </c>
    </row>
    <row r="389" spans="1:2">
      <c r="A389">
        <v>413</v>
      </c>
      <c r="B389">
        <v>0.24382499999999999</v>
      </c>
    </row>
    <row r="390" spans="1:2">
      <c r="A390">
        <v>412</v>
      </c>
      <c r="B390">
        <v>0.235265</v>
      </c>
    </row>
    <row r="391" spans="1:2">
      <c r="A391">
        <v>411</v>
      </c>
      <c r="B391">
        <v>0.22875100000000001</v>
      </c>
    </row>
    <row r="392" spans="1:2">
      <c r="A392">
        <v>410</v>
      </c>
      <c r="B392">
        <v>0.227578</v>
      </c>
    </row>
    <row r="393" spans="1:2">
      <c r="A393">
        <v>409</v>
      </c>
      <c r="B393">
        <v>0.22220699999999999</v>
      </c>
    </row>
    <row r="394" spans="1:2">
      <c r="A394">
        <v>408</v>
      </c>
      <c r="B394">
        <v>0.216388</v>
      </c>
    </row>
    <row r="395" spans="1:2">
      <c r="A395">
        <v>407</v>
      </c>
      <c r="B395">
        <v>0.214008</v>
      </c>
    </row>
    <row r="396" spans="1:2">
      <c r="A396">
        <v>406</v>
      </c>
      <c r="B396">
        <v>0.21057200000000001</v>
      </c>
    </row>
    <row r="397" spans="1:2">
      <c r="A397">
        <v>405</v>
      </c>
      <c r="B397">
        <v>0.19794400000000001</v>
      </c>
    </row>
    <row r="398" spans="1:2">
      <c r="A398">
        <v>404</v>
      </c>
      <c r="B398">
        <v>0.191632</v>
      </c>
    </row>
    <row r="399" spans="1:2">
      <c r="A399">
        <v>403</v>
      </c>
      <c r="B399">
        <v>0.18312400000000001</v>
      </c>
    </row>
    <row r="400" spans="1:2">
      <c r="A400">
        <v>402</v>
      </c>
      <c r="B400">
        <v>0.17466799999999999</v>
      </c>
    </row>
    <row r="401" spans="1:2">
      <c r="A401">
        <v>401</v>
      </c>
      <c r="B401">
        <v>0.17141799999999999</v>
      </c>
    </row>
    <row r="402" spans="1:2">
      <c r="A402">
        <v>400</v>
      </c>
      <c r="B402">
        <v>0.163518</v>
      </c>
    </row>
    <row r="403" spans="1:2">
      <c r="A403">
        <v>399</v>
      </c>
      <c r="B403">
        <v>0.15995999999999999</v>
      </c>
    </row>
    <row r="404" spans="1:2">
      <c r="A404">
        <v>398</v>
      </c>
      <c r="B404">
        <v>0.156393</v>
      </c>
    </row>
    <row r="405" spans="1:2">
      <c r="A405">
        <v>397</v>
      </c>
      <c r="B405">
        <v>0.15073500000000001</v>
      </c>
    </row>
    <row r="406" spans="1:2">
      <c r="A406">
        <v>396</v>
      </c>
      <c r="B406">
        <v>0.138964</v>
      </c>
    </row>
    <row r="407" spans="1:2">
      <c r="A407">
        <v>395</v>
      </c>
      <c r="B407">
        <v>0.12489599999999999</v>
      </c>
    </row>
    <row r="408" spans="1:2">
      <c r="A408">
        <v>394</v>
      </c>
      <c r="B408">
        <v>0.119257</v>
      </c>
    </row>
    <row r="409" spans="1:2">
      <c r="A409">
        <v>393</v>
      </c>
      <c r="B409">
        <v>0.120438</v>
      </c>
    </row>
    <row r="410" spans="1:2">
      <c r="A410">
        <v>392</v>
      </c>
      <c r="B410">
        <v>0.120781</v>
      </c>
    </row>
    <row r="411" spans="1:2">
      <c r="A411">
        <v>391</v>
      </c>
      <c r="B411">
        <v>0.10896400000000001</v>
      </c>
    </row>
    <row r="412" spans="1:2">
      <c r="A412">
        <v>390</v>
      </c>
      <c r="B412">
        <v>0.104618</v>
      </c>
    </row>
    <row r="413" spans="1:2">
      <c r="A413">
        <v>389</v>
      </c>
      <c r="B413">
        <v>0.100274</v>
      </c>
    </row>
    <row r="414" spans="1:2">
      <c r="A414">
        <v>388</v>
      </c>
      <c r="B414">
        <v>9.4927999999999998E-2</v>
      </c>
    </row>
    <row r="415" spans="1:2">
      <c r="A415">
        <v>387</v>
      </c>
      <c r="B415">
        <v>9.2456999999999998E-2</v>
      </c>
    </row>
    <row r="416" spans="1:2">
      <c r="A416">
        <v>386</v>
      </c>
      <c r="B416">
        <v>8.2904000000000005E-2</v>
      </c>
    </row>
    <row r="417" spans="1:2">
      <c r="A417">
        <v>385</v>
      </c>
      <c r="B417">
        <v>7.3306999999999997E-2</v>
      </c>
    </row>
    <row r="418" spans="1:2">
      <c r="A418">
        <v>384</v>
      </c>
      <c r="B418">
        <v>6.7041000000000003E-2</v>
      </c>
    </row>
    <row r="419" spans="1:2">
      <c r="A419">
        <v>383</v>
      </c>
      <c r="B419">
        <v>7.1215000000000001E-2</v>
      </c>
    </row>
    <row r="420" spans="1:2">
      <c r="A420">
        <v>382</v>
      </c>
      <c r="B420">
        <v>6.2676999999999997E-2</v>
      </c>
    </row>
    <row r="421" spans="1:2">
      <c r="A421">
        <v>381</v>
      </c>
      <c r="B421">
        <v>6.3377000000000003E-2</v>
      </c>
    </row>
    <row r="422" spans="1:2">
      <c r="A422">
        <v>380</v>
      </c>
      <c r="B422">
        <v>6.114E-2</v>
      </c>
    </row>
    <row r="423" spans="1:2">
      <c r="A423">
        <v>379</v>
      </c>
      <c r="B423">
        <v>5.4917000000000001E-2</v>
      </c>
    </row>
    <row r="424" spans="1:2">
      <c r="A424">
        <v>378</v>
      </c>
      <c r="B424">
        <v>4.7050000000000002E-2</v>
      </c>
    </row>
    <row r="425" spans="1:2">
      <c r="A425">
        <v>377</v>
      </c>
      <c r="B425">
        <v>9.0980000000000002E-3</v>
      </c>
    </row>
    <row r="426" spans="1:2">
      <c r="A426">
        <v>376</v>
      </c>
      <c r="B426">
        <v>3.2339E-2</v>
      </c>
    </row>
    <row r="427" spans="1:2">
      <c r="A427">
        <v>375</v>
      </c>
      <c r="B427">
        <v>5.8895999999999997E-2</v>
      </c>
    </row>
    <row r="428" spans="1:2">
      <c r="A428">
        <v>374</v>
      </c>
      <c r="B428">
        <v>6.9975999999999997E-2</v>
      </c>
    </row>
    <row r="429" spans="1:2">
      <c r="A429">
        <v>373</v>
      </c>
      <c r="B429">
        <v>8.1791000000000003E-2</v>
      </c>
    </row>
    <row r="430" spans="1:2">
      <c r="A430">
        <v>372</v>
      </c>
      <c r="B430">
        <v>8.8687000000000002E-2</v>
      </c>
    </row>
    <row r="431" spans="1:2">
      <c r="A431">
        <v>371</v>
      </c>
      <c r="B431">
        <v>9.2425999999999994E-2</v>
      </c>
    </row>
    <row r="432" spans="1:2">
      <c r="A432">
        <v>370</v>
      </c>
      <c r="B432">
        <v>8.319E-2</v>
      </c>
    </row>
    <row r="433" spans="1:2">
      <c r="A433">
        <v>369</v>
      </c>
      <c r="B433">
        <v>0.116448</v>
      </c>
    </row>
    <row r="434" spans="1:2">
      <c r="A434">
        <v>368</v>
      </c>
      <c r="B434">
        <v>0.11563900000000001</v>
      </c>
    </row>
    <row r="435" spans="1:2">
      <c r="A435">
        <v>367</v>
      </c>
      <c r="B435">
        <v>0.11737300000000001</v>
      </c>
    </row>
    <row r="436" spans="1:2">
      <c r="A436">
        <v>366</v>
      </c>
      <c r="B436">
        <v>0.141599</v>
      </c>
    </row>
    <row r="437" spans="1:2">
      <c r="A437">
        <v>365</v>
      </c>
      <c r="B437">
        <v>0.17605799999999999</v>
      </c>
    </row>
    <row r="438" spans="1:2">
      <c r="A438">
        <v>364</v>
      </c>
      <c r="B438">
        <v>0.189138</v>
      </c>
    </row>
    <row r="439" spans="1:2">
      <c r="A439">
        <v>363</v>
      </c>
      <c r="B439">
        <v>0.18948599999999999</v>
      </c>
    </row>
    <row r="440" spans="1:2">
      <c r="A440">
        <v>362</v>
      </c>
      <c r="B440">
        <v>0.220857</v>
      </c>
    </row>
    <row r="441" spans="1:2">
      <c r="A441">
        <v>361</v>
      </c>
      <c r="B441">
        <v>0.23640900000000001</v>
      </c>
    </row>
    <row r="442" spans="1:2">
      <c r="A442">
        <v>360</v>
      </c>
      <c r="B442">
        <v>0.27638299999999999</v>
      </c>
    </row>
    <row r="443" spans="1:2">
      <c r="A443">
        <v>359</v>
      </c>
      <c r="B443">
        <v>0.30311700000000003</v>
      </c>
    </row>
    <row r="444" spans="1:2">
      <c r="A444">
        <v>358</v>
      </c>
      <c r="B444">
        <v>0.33759400000000001</v>
      </c>
    </row>
    <row r="445" spans="1:2">
      <c r="A445">
        <v>357</v>
      </c>
      <c r="B445">
        <v>0.38693899999999998</v>
      </c>
    </row>
    <row r="446" spans="1:2">
      <c r="A446">
        <v>356</v>
      </c>
      <c r="B446">
        <v>0.41760999999999998</v>
      </c>
    </row>
    <row r="447" spans="1:2">
      <c r="A447">
        <v>355</v>
      </c>
      <c r="B447">
        <v>0.45246700000000001</v>
      </c>
    </row>
    <row r="448" spans="1:2">
      <c r="A448">
        <v>354</v>
      </c>
      <c r="B448">
        <v>0.50833099999999998</v>
      </c>
    </row>
    <row r="449" spans="1:2">
      <c r="A449">
        <v>353</v>
      </c>
      <c r="B449">
        <v>0.55815199999999998</v>
      </c>
    </row>
    <row r="450" spans="1:2">
      <c r="A450">
        <v>352</v>
      </c>
      <c r="B450">
        <v>0.60846999999999996</v>
      </c>
    </row>
    <row r="451" spans="1:2">
      <c r="A451">
        <v>351</v>
      </c>
      <c r="B451">
        <v>0.66148799999999996</v>
      </c>
    </row>
    <row r="452" spans="1:2">
      <c r="A452">
        <v>350</v>
      </c>
      <c r="B452">
        <v>0.72743400000000003</v>
      </c>
    </row>
    <row r="453" spans="1:2">
      <c r="A453">
        <v>349</v>
      </c>
      <c r="B453">
        <v>0.77408500000000002</v>
      </c>
    </row>
    <row r="454" spans="1:2">
      <c r="A454">
        <v>348</v>
      </c>
      <c r="B454">
        <v>0.843441</v>
      </c>
    </row>
    <row r="455" spans="1:2">
      <c r="A455">
        <v>347</v>
      </c>
      <c r="B455">
        <v>0.90368800000000005</v>
      </c>
    </row>
    <row r="456" spans="1:2">
      <c r="A456">
        <v>346</v>
      </c>
      <c r="B456">
        <v>0.98502100000000004</v>
      </c>
    </row>
    <row r="457" spans="1:2">
      <c r="A457">
        <v>345</v>
      </c>
      <c r="B457">
        <v>1.0845340000000001</v>
      </c>
    </row>
    <row r="458" spans="1:2">
      <c r="A458">
        <v>344</v>
      </c>
      <c r="B458">
        <v>1.1657189999999999</v>
      </c>
    </row>
    <row r="459" spans="1:2">
      <c r="A459">
        <v>343</v>
      </c>
      <c r="B459">
        <v>1.281477</v>
      </c>
    </row>
    <row r="460" spans="1:2">
      <c r="A460">
        <v>342</v>
      </c>
      <c r="B460">
        <v>1.3644179999999999</v>
      </c>
    </row>
    <row r="461" spans="1:2">
      <c r="A461">
        <v>341</v>
      </c>
      <c r="B461">
        <v>1.4558949999999999</v>
      </c>
    </row>
    <row r="462" spans="1:2">
      <c r="A462">
        <v>340</v>
      </c>
      <c r="B462">
        <v>1.553042</v>
      </c>
    </row>
    <row r="463" spans="1:2">
      <c r="A463">
        <v>339</v>
      </c>
      <c r="B463">
        <v>1.670172</v>
      </c>
    </row>
    <row r="464" spans="1:2">
      <c r="A464">
        <v>338</v>
      </c>
      <c r="B464">
        <v>1.778656</v>
      </c>
    </row>
    <row r="465" spans="1:2">
      <c r="A465">
        <v>337</v>
      </c>
      <c r="B465">
        <v>1.932582</v>
      </c>
    </row>
    <row r="466" spans="1:2">
      <c r="A466">
        <v>336</v>
      </c>
      <c r="B466">
        <v>2.071717</v>
      </c>
    </row>
    <row r="467" spans="1:2">
      <c r="A467">
        <v>335</v>
      </c>
      <c r="B467">
        <v>2.175297</v>
      </c>
    </row>
    <row r="468" spans="1:2">
      <c r="A468">
        <v>334</v>
      </c>
      <c r="B468">
        <v>2.3515630000000001</v>
      </c>
    </row>
    <row r="469" spans="1:2">
      <c r="A469">
        <v>333</v>
      </c>
      <c r="B469">
        <v>2.487587</v>
      </c>
    </row>
    <row r="470" spans="1:2">
      <c r="A470">
        <v>332</v>
      </c>
      <c r="B470">
        <v>2.6534300000000002</v>
      </c>
    </row>
    <row r="471" spans="1:2">
      <c r="A471">
        <v>331</v>
      </c>
      <c r="B471">
        <v>2.823985</v>
      </c>
    </row>
    <row r="472" spans="1:2">
      <c r="A472">
        <v>330</v>
      </c>
      <c r="B472">
        <v>2.9952230000000002</v>
      </c>
    </row>
    <row r="473" spans="1:2">
      <c r="A473">
        <v>329</v>
      </c>
      <c r="B473">
        <v>3.1957010000000001</v>
      </c>
    </row>
    <row r="474" spans="1:2">
      <c r="A474">
        <v>328</v>
      </c>
      <c r="B474">
        <v>3.3570669999999998</v>
      </c>
    </row>
    <row r="475" spans="1:2">
      <c r="A475">
        <v>327</v>
      </c>
      <c r="B475">
        <v>3.6030359999999999</v>
      </c>
    </row>
    <row r="476" spans="1:2">
      <c r="A476">
        <v>326</v>
      </c>
      <c r="B476">
        <v>3.8004730000000002</v>
      </c>
    </row>
    <row r="477" spans="1:2">
      <c r="A477">
        <v>325</v>
      </c>
      <c r="B477">
        <v>3.9958520000000002</v>
      </c>
    </row>
    <row r="478" spans="1:2">
      <c r="A478">
        <v>324</v>
      </c>
      <c r="B478">
        <v>4.2208940000000004</v>
      </c>
    </row>
    <row r="479" spans="1:2">
      <c r="A479">
        <v>323</v>
      </c>
      <c r="B479">
        <v>4.3983410000000003</v>
      </c>
    </row>
    <row r="480" spans="1:2">
      <c r="A480">
        <v>322</v>
      </c>
      <c r="B480">
        <v>4.6848710000000002</v>
      </c>
    </row>
    <row r="481" spans="1:2">
      <c r="A481">
        <v>321</v>
      </c>
      <c r="B481">
        <v>4.9747960000000004</v>
      </c>
    </row>
    <row r="482" spans="1:2">
      <c r="A482">
        <v>320</v>
      </c>
      <c r="B482">
        <v>5.2357800000000001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4" sqref="I5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7" sqref="G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8" sqref="I3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workbookViewId="0">
      <selection activeCell="H4" sqref="H4:H16"/>
    </sheetView>
  </sheetViews>
  <sheetFormatPr baseColWidth="10" defaultRowHeight="15" x14ac:dyDescent="0"/>
  <cols>
    <col min="5" max="5" width="10.83203125" style="46"/>
    <col min="8" max="8" width="10.83203125" style="46"/>
  </cols>
  <sheetData>
    <row r="1" spans="1:8">
      <c r="A1" t="s">
        <v>45</v>
      </c>
      <c r="B1" t="s">
        <v>46</v>
      </c>
    </row>
    <row r="2" spans="1:8">
      <c r="A2">
        <v>700</v>
      </c>
      <c r="B2">
        <v>2.4340299999999999</v>
      </c>
      <c r="D2">
        <f ca="1">OFFSET($A$2,(ROW(A1)*20)-20,0)+I1</f>
        <v>700</v>
      </c>
      <c r="E2" s="47">
        <f ca="1">OFFSET($B$2,(ROW(B1)*20)-20,0)/100</f>
        <v>2.4340299999999999E-2</v>
      </c>
      <c r="G2">
        <f ca="1">OFFSET($A$402,(ROW(D1)*(-20))+20,0)</f>
        <v>300</v>
      </c>
      <c r="H2" s="47">
        <f ca="1">OFFSET($B$402,(ROW(E1)*(-20))+20,0)/100</f>
        <v>0.11725439</v>
      </c>
    </row>
    <row r="3" spans="1:8">
      <c r="A3">
        <v>699</v>
      </c>
      <c r="B3">
        <v>2.4156300000000002</v>
      </c>
      <c r="D3">
        <f t="shared" ref="D3:D41" ca="1" si="0">OFFSET($A$2,(ROW(A2)*20)-20,0)</f>
        <v>680</v>
      </c>
      <c r="E3" s="47">
        <f t="shared" ref="E3:E41" ca="1" si="1">OFFSET($B$2,(ROW(B2)*20)-20,0)/100</f>
        <v>2.1153849999999998E-2</v>
      </c>
      <c r="G3">
        <f t="shared" ref="G3:G41" ca="1" si="2">OFFSET($A$402,(ROW(D2)*(-20))+20,0)</f>
        <v>320</v>
      </c>
      <c r="H3" s="47">
        <f t="shared" ref="H3:H41" ca="1" si="3">OFFSET($B$402,(ROW(E2)*(-20))+20,0)/100</f>
        <v>5.0878039999999999E-2</v>
      </c>
    </row>
    <row r="4" spans="1:8">
      <c r="A4">
        <v>698</v>
      </c>
      <c r="B4">
        <v>2.402288</v>
      </c>
      <c r="D4">
        <f t="shared" ca="1" si="0"/>
        <v>660</v>
      </c>
      <c r="E4" s="47">
        <f t="shared" ca="1" si="1"/>
        <v>1.7969579999999999E-2</v>
      </c>
      <c r="G4">
        <f t="shared" ca="1" si="2"/>
        <v>340</v>
      </c>
      <c r="H4" s="47">
        <f t="shared" ca="1" si="3"/>
        <v>1.641395E-2</v>
      </c>
    </row>
    <row r="5" spans="1:8">
      <c r="A5">
        <v>697</v>
      </c>
      <c r="B5">
        <v>2.3875150000000001</v>
      </c>
      <c r="D5">
        <f t="shared" ca="1" si="0"/>
        <v>640</v>
      </c>
      <c r="E5" s="47">
        <f t="shared" ca="1" si="1"/>
        <v>1.4933140000000001E-2</v>
      </c>
      <c r="G5">
        <f t="shared" ca="1" si="2"/>
        <v>360</v>
      </c>
      <c r="H5" s="47">
        <f t="shared" ca="1" si="3"/>
        <v>4.0088700000000003E-3</v>
      </c>
    </row>
    <row r="6" spans="1:8">
      <c r="A6">
        <v>696</v>
      </c>
      <c r="B6">
        <v>2.3721160000000001</v>
      </c>
      <c r="D6">
        <f t="shared" ca="1" si="0"/>
        <v>620</v>
      </c>
      <c r="E6" s="47">
        <f t="shared" ca="1" si="1"/>
        <v>1.198054E-2</v>
      </c>
      <c r="G6">
        <f t="shared" ca="1" si="2"/>
        <v>380</v>
      </c>
      <c r="H6" s="47">
        <f t="shared" ca="1" si="3"/>
        <v>1.90774E-3</v>
      </c>
    </row>
    <row r="7" spans="1:8">
      <c r="A7">
        <v>695</v>
      </c>
      <c r="B7">
        <v>2.3570890000000002</v>
      </c>
      <c r="D7">
        <f t="shared" ca="1" si="0"/>
        <v>600</v>
      </c>
      <c r="E7" s="47">
        <f t="shared" ca="1" si="1"/>
        <v>9.2679000000000008E-3</v>
      </c>
      <c r="G7">
        <f t="shared" ca="1" si="2"/>
        <v>400</v>
      </c>
      <c r="H7" s="47">
        <f t="shared" ca="1" si="3"/>
        <v>2.8272199999999996E-3</v>
      </c>
    </row>
    <row r="8" spans="1:8">
      <c r="A8">
        <v>694</v>
      </c>
      <c r="B8">
        <v>2.34015</v>
      </c>
      <c r="D8">
        <f t="shared" ca="1" si="0"/>
        <v>580</v>
      </c>
      <c r="E8" s="47">
        <f t="shared" ca="1" si="1"/>
        <v>6.9296999999999996E-3</v>
      </c>
      <c r="G8">
        <f t="shared" ca="1" si="2"/>
        <v>420</v>
      </c>
      <c r="H8" s="47">
        <f t="shared" ca="1" si="3"/>
        <v>3.6103699999999999E-3</v>
      </c>
    </row>
    <row r="9" spans="1:8">
      <c r="A9">
        <v>693</v>
      </c>
      <c r="B9">
        <v>2.3218730000000001</v>
      </c>
      <c r="D9">
        <f t="shared" ca="1" si="0"/>
        <v>560</v>
      </c>
      <c r="E9" s="47">
        <f t="shared" ca="1" si="1"/>
        <v>5.0299300000000002E-3</v>
      </c>
      <c r="G9">
        <f t="shared" ca="1" si="2"/>
        <v>440</v>
      </c>
      <c r="H9" s="47">
        <f t="shared" ca="1" si="3"/>
        <v>3.7930300000000002E-3</v>
      </c>
    </row>
    <row r="10" spans="1:8">
      <c r="A10">
        <v>692</v>
      </c>
      <c r="B10">
        <v>2.308519</v>
      </c>
      <c r="D10">
        <f t="shared" ca="1" si="0"/>
        <v>540</v>
      </c>
      <c r="E10" s="47">
        <f t="shared" ca="1" si="1"/>
        <v>3.6606199999999998E-3</v>
      </c>
      <c r="G10">
        <f t="shared" ca="1" si="2"/>
        <v>460</v>
      </c>
      <c r="H10" s="47">
        <f t="shared" ca="1" si="3"/>
        <v>3.4141700000000002E-3</v>
      </c>
    </row>
    <row r="11" spans="1:8">
      <c r="A11">
        <v>691</v>
      </c>
      <c r="B11">
        <v>2.2895300000000001</v>
      </c>
      <c r="D11">
        <f t="shared" ca="1" si="0"/>
        <v>520</v>
      </c>
      <c r="E11" s="47">
        <f t="shared" ca="1" si="1"/>
        <v>2.8679999999999999E-3</v>
      </c>
      <c r="G11">
        <f t="shared" ca="1" si="2"/>
        <v>480</v>
      </c>
      <c r="H11" s="47">
        <f t="shared" ca="1" si="3"/>
        <v>2.9180499999999997E-3</v>
      </c>
    </row>
    <row r="12" spans="1:8">
      <c r="A12">
        <v>690</v>
      </c>
      <c r="B12">
        <v>2.2758949999999998</v>
      </c>
      <c r="D12">
        <f t="shared" ca="1" si="0"/>
        <v>500</v>
      </c>
      <c r="E12" s="47">
        <f t="shared" ca="1" si="1"/>
        <v>2.65731E-3</v>
      </c>
      <c r="G12">
        <f t="shared" ca="1" si="2"/>
        <v>500</v>
      </c>
      <c r="H12" s="47">
        <f t="shared" ca="1" si="3"/>
        <v>2.65731E-3</v>
      </c>
    </row>
    <row r="13" spans="1:8">
      <c r="A13">
        <v>689</v>
      </c>
      <c r="B13">
        <v>2.2581730000000002</v>
      </c>
      <c r="D13">
        <f t="shared" ca="1" si="0"/>
        <v>480</v>
      </c>
      <c r="E13" s="47">
        <f t="shared" ca="1" si="1"/>
        <v>2.9180499999999997E-3</v>
      </c>
      <c r="G13">
        <f t="shared" ca="1" si="2"/>
        <v>520</v>
      </c>
      <c r="H13" s="47">
        <f t="shared" ca="1" si="3"/>
        <v>2.8679999999999999E-3</v>
      </c>
    </row>
    <row r="14" spans="1:8">
      <c r="A14">
        <v>688</v>
      </c>
      <c r="B14">
        <v>2.2410459999999999</v>
      </c>
      <c r="D14">
        <f t="shared" ca="1" si="0"/>
        <v>460</v>
      </c>
      <c r="E14" s="47">
        <f t="shared" ca="1" si="1"/>
        <v>3.4141700000000002E-3</v>
      </c>
      <c r="G14">
        <f t="shared" ca="1" si="2"/>
        <v>540</v>
      </c>
      <c r="H14" s="47">
        <f t="shared" ca="1" si="3"/>
        <v>3.6606199999999998E-3</v>
      </c>
    </row>
    <row r="15" spans="1:8">
      <c r="A15">
        <v>687</v>
      </c>
      <c r="B15">
        <v>2.2271730000000001</v>
      </c>
      <c r="D15">
        <f t="shared" ca="1" si="0"/>
        <v>440</v>
      </c>
      <c r="E15" s="47">
        <f t="shared" ca="1" si="1"/>
        <v>3.7930300000000002E-3</v>
      </c>
      <c r="G15">
        <f t="shared" ca="1" si="2"/>
        <v>560</v>
      </c>
      <c r="H15" s="47">
        <f t="shared" ca="1" si="3"/>
        <v>5.0299300000000002E-3</v>
      </c>
    </row>
    <row r="16" spans="1:8">
      <c r="A16">
        <v>686</v>
      </c>
      <c r="B16">
        <v>2.2080860000000002</v>
      </c>
      <c r="D16">
        <f t="shared" ca="1" si="0"/>
        <v>420</v>
      </c>
      <c r="E16" s="47">
        <f t="shared" ca="1" si="1"/>
        <v>3.6103699999999999E-3</v>
      </c>
      <c r="G16">
        <f t="shared" ca="1" si="2"/>
        <v>580</v>
      </c>
      <c r="H16" s="47">
        <f t="shared" ca="1" si="3"/>
        <v>6.9296999999999996E-3</v>
      </c>
    </row>
    <row r="17" spans="1:8">
      <c r="A17">
        <v>685</v>
      </c>
      <c r="B17">
        <v>2.193883</v>
      </c>
      <c r="D17">
        <f t="shared" ca="1" si="0"/>
        <v>400</v>
      </c>
      <c r="E17" s="47">
        <f t="shared" ca="1" si="1"/>
        <v>2.8272199999999996E-3</v>
      </c>
      <c r="G17">
        <f t="shared" ca="1" si="2"/>
        <v>600</v>
      </c>
      <c r="H17" s="47">
        <f t="shared" ca="1" si="3"/>
        <v>9.2679000000000008E-3</v>
      </c>
    </row>
    <row r="18" spans="1:8">
      <c r="A18">
        <v>684</v>
      </c>
      <c r="B18">
        <v>2.1773229999999999</v>
      </c>
      <c r="D18">
        <f t="shared" ca="1" si="0"/>
        <v>380</v>
      </c>
      <c r="E18" s="47">
        <f t="shared" ca="1" si="1"/>
        <v>1.90774E-3</v>
      </c>
      <c r="G18">
        <f t="shared" ca="1" si="2"/>
        <v>620</v>
      </c>
      <c r="H18" s="47">
        <f t="shared" ca="1" si="3"/>
        <v>1.198054E-2</v>
      </c>
    </row>
    <row r="19" spans="1:8">
      <c r="A19">
        <v>683</v>
      </c>
      <c r="B19">
        <v>2.1672940000000001</v>
      </c>
      <c r="D19">
        <f t="shared" ca="1" si="0"/>
        <v>360</v>
      </c>
      <c r="E19" s="47">
        <f t="shared" ca="1" si="1"/>
        <v>4.0088700000000003E-3</v>
      </c>
      <c r="G19">
        <f t="shared" ca="1" si="2"/>
        <v>640</v>
      </c>
      <c r="H19" s="47">
        <f t="shared" ca="1" si="3"/>
        <v>1.4933140000000001E-2</v>
      </c>
    </row>
    <row r="20" spans="1:8">
      <c r="A20">
        <v>682</v>
      </c>
      <c r="B20">
        <v>2.1509960000000001</v>
      </c>
      <c r="D20">
        <f t="shared" ca="1" si="0"/>
        <v>340</v>
      </c>
      <c r="E20" s="47">
        <f t="shared" ca="1" si="1"/>
        <v>1.641395E-2</v>
      </c>
      <c r="G20">
        <f t="shared" ca="1" si="2"/>
        <v>660</v>
      </c>
      <c r="H20" s="47">
        <f t="shared" ca="1" si="3"/>
        <v>1.7969579999999999E-2</v>
      </c>
    </row>
    <row r="21" spans="1:8">
      <c r="A21">
        <v>681</v>
      </c>
      <c r="B21">
        <v>2.132085</v>
      </c>
      <c r="D21">
        <f t="shared" ca="1" si="0"/>
        <v>320</v>
      </c>
      <c r="E21" s="47">
        <f t="shared" ca="1" si="1"/>
        <v>5.0878039999999999E-2</v>
      </c>
      <c r="G21">
        <f t="shared" ca="1" si="2"/>
        <v>680</v>
      </c>
      <c r="H21" s="47">
        <f t="shared" ca="1" si="3"/>
        <v>2.1153849999999998E-2</v>
      </c>
    </row>
    <row r="22" spans="1:8">
      <c r="A22">
        <v>680</v>
      </c>
      <c r="B22">
        <v>2.1153849999999998</v>
      </c>
      <c r="D22">
        <f t="shared" ca="1" si="0"/>
        <v>300</v>
      </c>
      <c r="E22" s="47">
        <f t="shared" ca="1" si="1"/>
        <v>0.11725439</v>
      </c>
      <c r="G22">
        <f t="shared" ca="1" si="2"/>
        <v>700</v>
      </c>
      <c r="H22" s="47">
        <f t="shared" ca="1" si="3"/>
        <v>2.4340299999999999E-2</v>
      </c>
    </row>
    <row r="23" spans="1:8">
      <c r="A23">
        <v>679</v>
      </c>
      <c r="B23">
        <v>2.099637</v>
      </c>
      <c r="D23">
        <f t="shared" ca="1" si="0"/>
        <v>0</v>
      </c>
      <c r="E23" s="47">
        <f t="shared" ca="1" si="1"/>
        <v>0</v>
      </c>
      <c r="G23" t="e">
        <f t="shared" ca="1" si="2"/>
        <v>#REF!</v>
      </c>
      <c r="H23" s="47" t="e">
        <f t="shared" ca="1" si="3"/>
        <v>#REF!</v>
      </c>
    </row>
    <row r="24" spans="1:8">
      <c r="A24">
        <v>678</v>
      </c>
      <c r="B24">
        <v>2.0824090000000002</v>
      </c>
      <c r="D24">
        <f t="shared" ca="1" si="0"/>
        <v>0</v>
      </c>
      <c r="E24" s="47">
        <f t="shared" ca="1" si="1"/>
        <v>0</v>
      </c>
      <c r="G24" t="e">
        <f t="shared" ca="1" si="2"/>
        <v>#REF!</v>
      </c>
      <c r="H24" s="47" t="e">
        <f t="shared" ca="1" si="3"/>
        <v>#REF!</v>
      </c>
    </row>
    <row r="25" spans="1:8">
      <c r="A25">
        <v>677</v>
      </c>
      <c r="B25">
        <v>2.0686960000000001</v>
      </c>
      <c r="D25">
        <f t="shared" ca="1" si="0"/>
        <v>0</v>
      </c>
      <c r="E25" s="47">
        <f t="shared" ca="1" si="1"/>
        <v>0</v>
      </c>
      <c r="G25" t="e">
        <f t="shared" ca="1" si="2"/>
        <v>#REF!</v>
      </c>
      <c r="H25" s="47" t="e">
        <f t="shared" ca="1" si="3"/>
        <v>#REF!</v>
      </c>
    </row>
    <row r="26" spans="1:8">
      <c r="A26">
        <v>676</v>
      </c>
      <c r="B26">
        <v>2.053947</v>
      </c>
      <c r="D26">
        <f t="shared" ca="1" si="0"/>
        <v>0</v>
      </c>
      <c r="E26" s="47">
        <f t="shared" ca="1" si="1"/>
        <v>0</v>
      </c>
      <c r="G26" t="e">
        <f t="shared" ca="1" si="2"/>
        <v>#REF!</v>
      </c>
      <c r="H26" s="47" t="e">
        <f t="shared" ca="1" si="3"/>
        <v>#REF!</v>
      </c>
    </row>
    <row r="27" spans="1:8">
      <c r="A27">
        <v>675</v>
      </c>
      <c r="B27">
        <v>2.0388510000000002</v>
      </c>
      <c r="D27">
        <f t="shared" ca="1" si="0"/>
        <v>0</v>
      </c>
      <c r="E27" s="47">
        <f t="shared" ca="1" si="1"/>
        <v>0</v>
      </c>
      <c r="G27" t="e">
        <f t="shared" ca="1" si="2"/>
        <v>#REF!</v>
      </c>
      <c r="H27" s="47" t="e">
        <f t="shared" ca="1" si="3"/>
        <v>#REF!</v>
      </c>
    </row>
    <row r="28" spans="1:8">
      <c r="A28">
        <v>674</v>
      </c>
      <c r="B28">
        <v>2.0207519999999999</v>
      </c>
      <c r="D28">
        <f t="shared" ca="1" si="0"/>
        <v>0</v>
      </c>
      <c r="E28" s="47">
        <f t="shared" ca="1" si="1"/>
        <v>0</v>
      </c>
      <c r="G28" t="e">
        <f t="shared" ca="1" si="2"/>
        <v>#REF!</v>
      </c>
      <c r="H28" s="47" t="e">
        <f t="shared" ca="1" si="3"/>
        <v>#REF!</v>
      </c>
    </row>
    <row r="29" spans="1:8">
      <c r="A29">
        <v>673</v>
      </c>
      <c r="B29">
        <v>2.0053939999999999</v>
      </c>
      <c r="D29">
        <f t="shared" ca="1" si="0"/>
        <v>0</v>
      </c>
      <c r="E29" s="47">
        <f t="shared" ca="1" si="1"/>
        <v>0</v>
      </c>
      <c r="G29" t="e">
        <f t="shared" ca="1" si="2"/>
        <v>#REF!</v>
      </c>
      <c r="H29" s="47" t="e">
        <f t="shared" ca="1" si="3"/>
        <v>#REF!</v>
      </c>
    </row>
    <row r="30" spans="1:8">
      <c r="A30">
        <v>672</v>
      </c>
      <c r="B30">
        <v>1.9886969999999999</v>
      </c>
      <c r="D30">
        <f t="shared" ca="1" si="0"/>
        <v>0</v>
      </c>
      <c r="E30" s="47">
        <f t="shared" ca="1" si="1"/>
        <v>0</v>
      </c>
      <c r="G30" t="e">
        <f t="shared" ca="1" si="2"/>
        <v>#REF!</v>
      </c>
      <c r="H30" s="47" t="e">
        <f t="shared" ca="1" si="3"/>
        <v>#REF!</v>
      </c>
    </row>
    <row r="31" spans="1:8">
      <c r="A31">
        <v>671</v>
      </c>
      <c r="B31">
        <v>1.969441</v>
      </c>
      <c r="D31">
        <f t="shared" ca="1" si="0"/>
        <v>0</v>
      </c>
      <c r="E31" s="47">
        <f t="shared" ca="1" si="1"/>
        <v>0</v>
      </c>
      <c r="G31" t="e">
        <f t="shared" ca="1" si="2"/>
        <v>#REF!</v>
      </c>
      <c r="H31" s="47" t="e">
        <f t="shared" ca="1" si="3"/>
        <v>#REF!</v>
      </c>
    </row>
    <row r="32" spans="1:8">
      <c r="A32">
        <v>670</v>
      </c>
      <c r="B32">
        <v>1.9584569999999999</v>
      </c>
      <c r="D32">
        <f t="shared" ca="1" si="0"/>
        <v>0</v>
      </c>
      <c r="E32" s="47">
        <f t="shared" ca="1" si="1"/>
        <v>0</v>
      </c>
      <c r="G32" t="e">
        <f t="shared" ca="1" si="2"/>
        <v>#REF!</v>
      </c>
      <c r="H32" s="47" t="e">
        <f t="shared" ca="1" si="3"/>
        <v>#REF!</v>
      </c>
    </row>
    <row r="33" spans="1:8">
      <c r="A33">
        <v>669</v>
      </c>
      <c r="B33">
        <v>1.940971</v>
      </c>
      <c r="D33">
        <f t="shared" ca="1" si="0"/>
        <v>0</v>
      </c>
      <c r="E33" s="47">
        <f t="shared" ca="1" si="1"/>
        <v>0</v>
      </c>
      <c r="G33" t="e">
        <f t="shared" ca="1" si="2"/>
        <v>#REF!</v>
      </c>
      <c r="H33" s="47" t="e">
        <f t="shared" ca="1" si="3"/>
        <v>#REF!</v>
      </c>
    </row>
    <row r="34" spans="1:8">
      <c r="A34">
        <v>668</v>
      </c>
      <c r="B34">
        <v>1.924185</v>
      </c>
      <c r="D34">
        <f t="shared" ca="1" si="0"/>
        <v>0</v>
      </c>
      <c r="E34" s="47">
        <f t="shared" ca="1" si="1"/>
        <v>0</v>
      </c>
      <c r="G34" t="e">
        <f t="shared" ca="1" si="2"/>
        <v>#REF!</v>
      </c>
      <c r="H34" s="47" t="e">
        <f t="shared" ca="1" si="3"/>
        <v>#REF!</v>
      </c>
    </row>
    <row r="35" spans="1:8">
      <c r="A35">
        <v>667</v>
      </c>
      <c r="B35">
        <v>1.908819</v>
      </c>
      <c r="D35">
        <f t="shared" ca="1" si="0"/>
        <v>0</v>
      </c>
      <c r="E35" s="47">
        <f t="shared" ca="1" si="1"/>
        <v>0</v>
      </c>
      <c r="G35" t="e">
        <f t="shared" ca="1" si="2"/>
        <v>#REF!</v>
      </c>
      <c r="H35" s="47" t="e">
        <f t="shared" ca="1" si="3"/>
        <v>#REF!</v>
      </c>
    </row>
    <row r="36" spans="1:8">
      <c r="A36">
        <v>666</v>
      </c>
      <c r="B36">
        <v>1.897508</v>
      </c>
      <c r="D36">
        <f t="shared" ca="1" si="0"/>
        <v>0</v>
      </c>
      <c r="E36" s="47">
        <f t="shared" ca="1" si="1"/>
        <v>0</v>
      </c>
      <c r="G36" t="e">
        <f t="shared" ca="1" si="2"/>
        <v>#REF!</v>
      </c>
      <c r="H36" s="47" t="e">
        <f t="shared" ca="1" si="3"/>
        <v>#REF!</v>
      </c>
    </row>
    <row r="37" spans="1:8">
      <c r="A37">
        <v>665</v>
      </c>
      <c r="B37">
        <v>1.8779250000000001</v>
      </c>
      <c r="D37">
        <f t="shared" ca="1" si="0"/>
        <v>0</v>
      </c>
      <c r="E37" s="47">
        <f t="shared" ca="1" si="1"/>
        <v>0</v>
      </c>
      <c r="G37" t="e">
        <f t="shared" ca="1" si="2"/>
        <v>#REF!</v>
      </c>
      <c r="H37" s="47" t="e">
        <f t="shared" ca="1" si="3"/>
        <v>#REF!</v>
      </c>
    </row>
    <row r="38" spans="1:8">
      <c r="A38">
        <v>664</v>
      </c>
      <c r="B38">
        <v>1.8615950000000001</v>
      </c>
      <c r="D38">
        <f t="shared" ca="1" si="0"/>
        <v>0</v>
      </c>
      <c r="E38" s="47">
        <f t="shared" ca="1" si="1"/>
        <v>0</v>
      </c>
      <c r="G38" t="e">
        <f t="shared" ca="1" si="2"/>
        <v>#REF!</v>
      </c>
      <c r="H38" s="47" t="e">
        <f t="shared" ca="1" si="3"/>
        <v>#REF!</v>
      </c>
    </row>
    <row r="39" spans="1:8">
      <c r="A39">
        <v>663</v>
      </c>
      <c r="B39">
        <v>1.8481300000000001</v>
      </c>
      <c r="D39">
        <f t="shared" ca="1" si="0"/>
        <v>0</v>
      </c>
      <c r="E39" s="47">
        <f t="shared" ca="1" si="1"/>
        <v>0</v>
      </c>
      <c r="G39" t="e">
        <f t="shared" ca="1" si="2"/>
        <v>#REF!</v>
      </c>
      <c r="H39" s="47" t="e">
        <f t="shared" ca="1" si="3"/>
        <v>#REF!</v>
      </c>
    </row>
    <row r="40" spans="1:8">
      <c r="A40">
        <v>662</v>
      </c>
      <c r="B40">
        <v>1.8327800000000001</v>
      </c>
      <c r="D40">
        <f t="shared" ca="1" si="0"/>
        <v>0</v>
      </c>
      <c r="E40" s="47">
        <f t="shared" ca="1" si="1"/>
        <v>0</v>
      </c>
      <c r="G40" t="e">
        <f t="shared" ca="1" si="2"/>
        <v>#REF!</v>
      </c>
      <c r="H40" s="47" t="e">
        <f t="shared" ca="1" si="3"/>
        <v>#REF!</v>
      </c>
    </row>
    <row r="41" spans="1:8">
      <c r="A41">
        <v>661</v>
      </c>
      <c r="B41">
        <v>1.816022</v>
      </c>
      <c r="D41">
        <f t="shared" ca="1" si="0"/>
        <v>0</v>
      </c>
      <c r="E41" s="47">
        <f t="shared" ca="1" si="1"/>
        <v>0</v>
      </c>
      <c r="G41" t="e">
        <f t="shared" ca="1" si="2"/>
        <v>#REF!</v>
      </c>
      <c r="H41" s="47" t="e">
        <f t="shared" ca="1" si="3"/>
        <v>#REF!</v>
      </c>
    </row>
    <row r="42" spans="1:8">
      <c r="A42">
        <v>660</v>
      </c>
      <c r="B42">
        <v>1.7969580000000001</v>
      </c>
      <c r="D42" t="s">
        <v>5</v>
      </c>
    </row>
    <row r="43" spans="1:8">
      <c r="A43">
        <v>659</v>
      </c>
      <c r="B43">
        <v>1.7846200000000001</v>
      </c>
      <c r="D43" t="s">
        <v>5</v>
      </c>
    </row>
    <row r="44" spans="1:8">
      <c r="A44">
        <v>658</v>
      </c>
      <c r="B44">
        <v>1.7698640000000001</v>
      </c>
      <c r="D44" t="s">
        <v>5</v>
      </c>
    </row>
    <row r="45" spans="1:8">
      <c r="A45">
        <v>657</v>
      </c>
      <c r="B45">
        <v>1.751439</v>
      </c>
      <c r="D45" t="s">
        <v>5</v>
      </c>
    </row>
    <row r="46" spans="1:8">
      <c r="A46">
        <v>656</v>
      </c>
      <c r="B46">
        <v>1.736853</v>
      </c>
      <c r="D46" t="s">
        <v>5</v>
      </c>
    </row>
    <row r="47" spans="1:8">
      <c r="A47">
        <v>655</v>
      </c>
      <c r="B47">
        <v>1.724256</v>
      </c>
      <c r="D47" t="s">
        <v>5</v>
      </c>
    </row>
    <row r="48" spans="1:8">
      <c r="A48">
        <v>654</v>
      </c>
      <c r="B48">
        <v>1.708105</v>
      </c>
      <c r="D48" t="s">
        <v>5</v>
      </c>
    </row>
    <row r="49" spans="1:4">
      <c r="A49">
        <v>653</v>
      </c>
      <c r="B49">
        <v>1.6860790000000001</v>
      </c>
      <c r="D49" t="s">
        <v>5</v>
      </c>
    </row>
    <row r="50" spans="1:4">
      <c r="A50">
        <v>652</v>
      </c>
      <c r="B50">
        <v>1.672188</v>
      </c>
      <c r="D50" t="s">
        <v>5</v>
      </c>
    </row>
    <row r="51" spans="1:4">
      <c r="A51">
        <v>651</v>
      </c>
      <c r="B51">
        <v>1.656766</v>
      </c>
      <c r="D51" t="s">
        <v>5</v>
      </c>
    </row>
    <row r="52" spans="1:4">
      <c r="A52">
        <v>650</v>
      </c>
      <c r="B52">
        <v>1.6451180000000001</v>
      </c>
      <c r="D52" t="s">
        <v>5</v>
      </c>
    </row>
    <row r="53" spans="1:4">
      <c r="A53">
        <v>649</v>
      </c>
      <c r="B53">
        <v>1.630474</v>
      </c>
      <c r="D53" t="s">
        <v>5</v>
      </c>
    </row>
    <row r="54" spans="1:4">
      <c r="A54">
        <v>648</v>
      </c>
      <c r="B54">
        <v>1.6127290000000001</v>
      </c>
      <c r="D54" t="s">
        <v>5</v>
      </c>
    </row>
    <row r="55" spans="1:4">
      <c r="A55">
        <v>647</v>
      </c>
      <c r="B55">
        <v>1.5982270000000001</v>
      </c>
      <c r="D55" t="s">
        <v>5</v>
      </c>
    </row>
    <row r="56" spans="1:4">
      <c r="A56">
        <v>646</v>
      </c>
      <c r="B56">
        <v>1.5825750000000001</v>
      </c>
      <c r="D56" t="s">
        <v>5</v>
      </c>
    </row>
    <row r="57" spans="1:4">
      <c r="A57">
        <v>645</v>
      </c>
      <c r="B57">
        <v>1.567529</v>
      </c>
      <c r="D57" t="s">
        <v>5</v>
      </c>
    </row>
    <row r="58" spans="1:4">
      <c r="A58">
        <v>644</v>
      </c>
      <c r="B58">
        <v>1.552861</v>
      </c>
      <c r="D58" t="s">
        <v>5</v>
      </c>
    </row>
    <row r="59" spans="1:4">
      <c r="A59">
        <v>643</v>
      </c>
      <c r="B59">
        <v>1.5376270000000001</v>
      </c>
      <c r="D59" t="s">
        <v>5</v>
      </c>
    </row>
    <row r="60" spans="1:4">
      <c r="A60">
        <v>642</v>
      </c>
      <c r="B60">
        <v>1.5209090000000001</v>
      </c>
      <c r="D60" t="s">
        <v>5</v>
      </c>
    </row>
    <row r="61" spans="1:4">
      <c r="A61">
        <v>641</v>
      </c>
      <c r="B61">
        <v>1.50644</v>
      </c>
      <c r="D61" t="s">
        <v>5</v>
      </c>
    </row>
    <row r="62" spans="1:4">
      <c r="A62">
        <v>640</v>
      </c>
      <c r="B62">
        <v>1.493314</v>
      </c>
      <c r="D62" t="s">
        <v>5</v>
      </c>
    </row>
    <row r="63" spans="1:4">
      <c r="A63">
        <v>639</v>
      </c>
      <c r="B63">
        <v>1.475916</v>
      </c>
      <c r="D63" t="s">
        <v>5</v>
      </c>
    </row>
    <row r="64" spans="1:4">
      <c r="A64">
        <v>638</v>
      </c>
      <c r="B64">
        <v>1.4582090000000001</v>
      </c>
      <c r="D64" t="s">
        <v>5</v>
      </c>
    </row>
    <row r="65" spans="1:4">
      <c r="A65">
        <v>637</v>
      </c>
      <c r="B65">
        <v>1.4446399999999999</v>
      </c>
      <c r="D65" t="s">
        <v>5</v>
      </c>
    </row>
    <row r="66" spans="1:4">
      <c r="A66">
        <v>636</v>
      </c>
      <c r="B66">
        <v>1.4306909999999999</v>
      </c>
      <c r="D66" t="s">
        <v>5</v>
      </c>
    </row>
    <row r="67" spans="1:4">
      <c r="A67">
        <v>635</v>
      </c>
      <c r="B67">
        <v>1.4162980000000001</v>
      </c>
      <c r="D67" t="s">
        <v>5</v>
      </c>
    </row>
    <row r="68" spans="1:4">
      <c r="A68">
        <v>634</v>
      </c>
      <c r="B68">
        <v>1.401713</v>
      </c>
      <c r="D68" t="s">
        <v>5</v>
      </c>
    </row>
    <row r="69" spans="1:4">
      <c r="A69">
        <v>633</v>
      </c>
      <c r="B69">
        <v>1.3827290000000001</v>
      </c>
      <c r="D69" t="s">
        <v>5</v>
      </c>
    </row>
    <row r="70" spans="1:4">
      <c r="A70">
        <v>632</v>
      </c>
      <c r="B70">
        <v>1.368684</v>
      </c>
      <c r="D70" t="s">
        <v>5</v>
      </c>
    </row>
    <row r="71" spans="1:4">
      <c r="A71">
        <v>631</v>
      </c>
      <c r="B71">
        <v>1.355575</v>
      </c>
      <c r="D71" t="s">
        <v>5</v>
      </c>
    </row>
    <row r="72" spans="1:4">
      <c r="A72">
        <v>630</v>
      </c>
      <c r="B72">
        <v>1.3409660000000001</v>
      </c>
      <c r="D72" t="s">
        <v>5</v>
      </c>
    </row>
    <row r="73" spans="1:4">
      <c r="A73">
        <v>629</v>
      </c>
      <c r="B73">
        <v>1.32683</v>
      </c>
      <c r="D73" t="s">
        <v>5</v>
      </c>
    </row>
    <row r="74" spans="1:4">
      <c r="A74">
        <v>628</v>
      </c>
      <c r="B74">
        <v>1.311855</v>
      </c>
      <c r="D74" t="s">
        <v>5</v>
      </c>
    </row>
    <row r="75" spans="1:4">
      <c r="A75">
        <v>627</v>
      </c>
      <c r="B75">
        <v>1.298111</v>
      </c>
      <c r="D75" t="s">
        <v>5</v>
      </c>
    </row>
    <row r="76" spans="1:4">
      <c r="A76">
        <v>626</v>
      </c>
      <c r="B76">
        <v>1.282157</v>
      </c>
      <c r="D76" t="s">
        <v>5</v>
      </c>
    </row>
    <row r="77" spans="1:4">
      <c r="A77">
        <v>625</v>
      </c>
      <c r="B77">
        <v>1.267102</v>
      </c>
      <c r="D77" t="s">
        <v>5</v>
      </c>
    </row>
    <row r="78" spans="1:4">
      <c r="A78">
        <v>624</v>
      </c>
      <c r="B78">
        <v>1.2521850000000001</v>
      </c>
      <c r="D78" t="s">
        <v>5</v>
      </c>
    </row>
    <row r="79" spans="1:4">
      <c r="A79">
        <v>623</v>
      </c>
      <c r="B79">
        <v>1.2390410000000001</v>
      </c>
      <c r="D79" t="s">
        <v>5</v>
      </c>
    </row>
    <row r="80" spans="1:4">
      <c r="A80">
        <v>622</v>
      </c>
      <c r="B80">
        <v>1.2255130000000001</v>
      </c>
      <c r="D80" t="s">
        <v>5</v>
      </c>
    </row>
    <row r="81" spans="1:4">
      <c r="A81">
        <v>621</v>
      </c>
      <c r="B81">
        <v>1.2116720000000001</v>
      </c>
      <c r="D81" t="s">
        <v>5</v>
      </c>
    </row>
    <row r="82" spans="1:4">
      <c r="A82">
        <v>620</v>
      </c>
      <c r="B82">
        <v>1.198054</v>
      </c>
      <c r="D82" t="s">
        <v>5</v>
      </c>
    </row>
    <row r="83" spans="1:4">
      <c r="A83">
        <v>619</v>
      </c>
      <c r="B83">
        <v>1.1842889999999999</v>
      </c>
      <c r="D83" t="s">
        <v>5</v>
      </c>
    </row>
    <row r="84" spans="1:4">
      <c r="A84">
        <v>618</v>
      </c>
      <c r="B84">
        <v>1.167816</v>
      </c>
      <c r="D84" t="s">
        <v>5</v>
      </c>
    </row>
    <row r="85" spans="1:4">
      <c r="A85">
        <v>617</v>
      </c>
      <c r="B85">
        <v>1.153761</v>
      </c>
    </row>
    <row r="86" spans="1:4">
      <c r="A86">
        <v>616</v>
      </c>
      <c r="B86">
        <v>1.141748</v>
      </c>
    </row>
    <row r="87" spans="1:4">
      <c r="A87">
        <v>615</v>
      </c>
      <c r="B87">
        <v>1.1280460000000001</v>
      </c>
    </row>
    <row r="88" spans="1:4">
      <c r="A88">
        <v>614</v>
      </c>
      <c r="B88">
        <v>1.1133390000000001</v>
      </c>
    </row>
    <row r="89" spans="1:4">
      <c r="A89">
        <v>613</v>
      </c>
      <c r="B89">
        <v>1.099099</v>
      </c>
    </row>
    <row r="90" spans="1:4">
      <c r="A90">
        <v>612</v>
      </c>
      <c r="B90">
        <v>1.0855490000000001</v>
      </c>
    </row>
    <row r="91" spans="1:4">
      <c r="A91">
        <v>611</v>
      </c>
      <c r="B91">
        <v>1.069925</v>
      </c>
    </row>
    <row r="92" spans="1:4">
      <c r="A92">
        <v>610</v>
      </c>
      <c r="B92">
        <v>1.0573140000000001</v>
      </c>
    </row>
    <row r="93" spans="1:4">
      <c r="A93">
        <v>609</v>
      </c>
      <c r="B93">
        <v>1.045536</v>
      </c>
    </row>
    <row r="94" spans="1:4">
      <c r="A94">
        <v>608</v>
      </c>
      <c r="B94">
        <v>1.0303199999999999</v>
      </c>
    </row>
    <row r="95" spans="1:4">
      <c r="A95">
        <v>607</v>
      </c>
      <c r="B95">
        <v>1.017398</v>
      </c>
    </row>
    <row r="96" spans="1:4">
      <c r="A96">
        <v>606</v>
      </c>
      <c r="B96">
        <v>1.0063219999999999</v>
      </c>
    </row>
    <row r="97" spans="1:2">
      <c r="A97">
        <v>605</v>
      </c>
      <c r="B97">
        <v>0.99365599999999998</v>
      </c>
    </row>
    <row r="98" spans="1:2">
      <c r="A98">
        <v>604</v>
      </c>
      <c r="B98">
        <v>0.98095200000000005</v>
      </c>
    </row>
    <row r="99" spans="1:2">
      <c r="A99">
        <v>603</v>
      </c>
      <c r="B99">
        <v>0.96716599999999997</v>
      </c>
    </row>
    <row r="100" spans="1:2">
      <c r="A100">
        <v>602</v>
      </c>
      <c r="B100">
        <v>0.95188600000000001</v>
      </c>
    </row>
    <row r="101" spans="1:2">
      <c r="A101">
        <v>601</v>
      </c>
      <c r="B101">
        <v>0.93896999999999997</v>
      </c>
    </row>
    <row r="102" spans="1:2">
      <c r="A102">
        <v>600</v>
      </c>
      <c r="B102">
        <v>0.92679</v>
      </c>
    </row>
    <row r="103" spans="1:2">
      <c r="A103">
        <v>599</v>
      </c>
      <c r="B103">
        <v>0.91545100000000001</v>
      </c>
    </row>
    <row r="104" spans="1:2">
      <c r="A104">
        <v>598</v>
      </c>
      <c r="B104">
        <v>0.901891</v>
      </c>
    </row>
    <row r="105" spans="1:2">
      <c r="A105">
        <v>597</v>
      </c>
      <c r="B105">
        <v>0.88820100000000002</v>
      </c>
    </row>
    <row r="106" spans="1:2">
      <c r="A106">
        <v>596</v>
      </c>
      <c r="B106">
        <v>0.87725600000000004</v>
      </c>
    </row>
    <row r="107" spans="1:2">
      <c r="A107">
        <v>595</v>
      </c>
      <c r="B107">
        <v>0.86554299999999995</v>
      </c>
    </row>
    <row r="108" spans="1:2">
      <c r="A108">
        <v>594</v>
      </c>
      <c r="B108">
        <v>0.85217799999999999</v>
      </c>
    </row>
    <row r="109" spans="1:2">
      <c r="A109">
        <v>593</v>
      </c>
      <c r="B109">
        <v>0.84034299999999995</v>
      </c>
    </row>
    <row r="110" spans="1:2">
      <c r="A110">
        <v>592</v>
      </c>
      <c r="B110">
        <v>0.83040899999999995</v>
      </c>
    </row>
    <row r="111" spans="1:2">
      <c r="A111">
        <v>591</v>
      </c>
      <c r="B111">
        <v>0.81772900000000004</v>
      </c>
    </row>
    <row r="112" spans="1:2">
      <c r="A112">
        <v>590</v>
      </c>
      <c r="B112">
        <v>0.80554499999999996</v>
      </c>
    </row>
    <row r="113" spans="1:2">
      <c r="A113">
        <v>589</v>
      </c>
      <c r="B113">
        <v>0.793906</v>
      </c>
    </row>
    <row r="114" spans="1:2">
      <c r="A114">
        <v>588</v>
      </c>
      <c r="B114">
        <v>0.78132299999999999</v>
      </c>
    </row>
    <row r="115" spans="1:2">
      <c r="A115">
        <v>587</v>
      </c>
      <c r="B115">
        <v>0.76952399999999999</v>
      </c>
    </row>
    <row r="116" spans="1:2">
      <c r="A116">
        <v>586</v>
      </c>
      <c r="B116">
        <v>0.75987400000000005</v>
      </c>
    </row>
    <row r="117" spans="1:2">
      <c r="A117">
        <v>585</v>
      </c>
      <c r="B117">
        <v>0.74909800000000004</v>
      </c>
    </row>
    <row r="118" spans="1:2">
      <c r="A118">
        <v>584</v>
      </c>
      <c r="B118">
        <v>0.73608600000000002</v>
      </c>
    </row>
    <row r="119" spans="1:2">
      <c r="A119">
        <v>583</v>
      </c>
      <c r="B119">
        <v>0.72546100000000002</v>
      </c>
    </row>
    <row r="120" spans="1:2">
      <c r="A120">
        <v>582</v>
      </c>
      <c r="B120">
        <v>0.71584599999999998</v>
      </c>
    </row>
    <row r="121" spans="1:2">
      <c r="A121">
        <v>581</v>
      </c>
      <c r="B121">
        <v>0.70416999999999996</v>
      </c>
    </row>
    <row r="122" spans="1:2">
      <c r="A122">
        <v>580</v>
      </c>
      <c r="B122">
        <v>0.69296999999999997</v>
      </c>
    </row>
    <row r="123" spans="1:2">
      <c r="A123">
        <v>579</v>
      </c>
      <c r="B123">
        <v>0.68255100000000002</v>
      </c>
    </row>
    <row r="124" spans="1:2">
      <c r="A124">
        <v>578</v>
      </c>
      <c r="B124">
        <v>0.67017700000000002</v>
      </c>
    </row>
    <row r="125" spans="1:2">
      <c r="A125">
        <v>577</v>
      </c>
      <c r="B125">
        <v>0.66004200000000002</v>
      </c>
    </row>
    <row r="126" spans="1:2">
      <c r="A126">
        <v>576</v>
      </c>
      <c r="B126">
        <v>0.65</v>
      </c>
    </row>
    <row r="127" spans="1:2">
      <c r="A127">
        <v>575</v>
      </c>
      <c r="B127">
        <v>0.64018799999999998</v>
      </c>
    </row>
    <row r="128" spans="1:2">
      <c r="A128">
        <v>574</v>
      </c>
      <c r="B128">
        <v>0.63089700000000004</v>
      </c>
    </row>
    <row r="129" spans="1:2">
      <c r="A129">
        <v>573</v>
      </c>
      <c r="B129">
        <v>0.61958599999999997</v>
      </c>
    </row>
    <row r="130" spans="1:2">
      <c r="A130">
        <v>572</v>
      </c>
      <c r="B130">
        <v>0.61041800000000002</v>
      </c>
    </row>
    <row r="131" spans="1:2">
      <c r="A131">
        <v>571</v>
      </c>
      <c r="B131">
        <v>0.60188699999999995</v>
      </c>
    </row>
    <row r="132" spans="1:2">
      <c r="A132">
        <v>570</v>
      </c>
      <c r="B132">
        <v>0.59225099999999997</v>
      </c>
    </row>
    <row r="133" spans="1:2">
      <c r="A133">
        <v>569</v>
      </c>
      <c r="B133">
        <v>0.58145400000000003</v>
      </c>
    </row>
    <row r="134" spans="1:2">
      <c r="A134">
        <v>568</v>
      </c>
      <c r="B134">
        <v>0.57155299999999998</v>
      </c>
    </row>
    <row r="135" spans="1:2">
      <c r="A135">
        <v>567</v>
      </c>
      <c r="B135">
        <v>0.56358399999999997</v>
      </c>
    </row>
    <row r="136" spans="1:2">
      <c r="A136">
        <v>566</v>
      </c>
      <c r="B136">
        <v>0.55547899999999995</v>
      </c>
    </row>
    <row r="137" spans="1:2">
      <c r="A137">
        <v>565</v>
      </c>
      <c r="B137">
        <v>0.54629300000000003</v>
      </c>
    </row>
    <row r="138" spans="1:2">
      <c r="A138">
        <v>564</v>
      </c>
      <c r="B138">
        <v>0.53762100000000002</v>
      </c>
    </row>
    <row r="139" spans="1:2">
      <c r="A139">
        <v>563</v>
      </c>
      <c r="B139">
        <v>0.52945799999999998</v>
      </c>
    </row>
    <row r="140" spans="1:2">
      <c r="A140">
        <v>562</v>
      </c>
      <c r="B140">
        <v>0.52023900000000001</v>
      </c>
    </row>
    <row r="141" spans="1:2">
      <c r="A141">
        <v>561</v>
      </c>
      <c r="B141">
        <v>0.51025900000000002</v>
      </c>
    </row>
    <row r="142" spans="1:2">
      <c r="A142">
        <v>560</v>
      </c>
      <c r="B142">
        <v>0.50299300000000002</v>
      </c>
    </row>
    <row r="143" spans="1:2">
      <c r="A143">
        <v>559</v>
      </c>
      <c r="B143">
        <v>0.49613200000000002</v>
      </c>
    </row>
    <row r="144" spans="1:2">
      <c r="A144">
        <v>558</v>
      </c>
      <c r="B144">
        <v>0.48868499999999998</v>
      </c>
    </row>
    <row r="145" spans="1:2">
      <c r="A145">
        <v>557</v>
      </c>
      <c r="B145">
        <v>0.47997299999999998</v>
      </c>
    </row>
    <row r="146" spans="1:2">
      <c r="A146">
        <v>556</v>
      </c>
      <c r="B146">
        <v>0.470553</v>
      </c>
    </row>
    <row r="147" spans="1:2">
      <c r="A147">
        <v>555</v>
      </c>
      <c r="B147">
        <v>0.46333299999999999</v>
      </c>
    </row>
    <row r="148" spans="1:2">
      <c r="A148">
        <v>554</v>
      </c>
      <c r="B148">
        <v>0.45508300000000002</v>
      </c>
    </row>
    <row r="149" spans="1:2">
      <c r="A149">
        <v>553</v>
      </c>
      <c r="B149">
        <v>0.44698900000000003</v>
      </c>
    </row>
    <row r="150" spans="1:2">
      <c r="A150">
        <v>552</v>
      </c>
      <c r="B150">
        <v>0.44065300000000002</v>
      </c>
    </row>
    <row r="151" spans="1:2">
      <c r="A151">
        <v>551</v>
      </c>
      <c r="B151">
        <v>0.43348700000000001</v>
      </c>
    </row>
    <row r="152" spans="1:2">
      <c r="A152">
        <v>550</v>
      </c>
      <c r="B152">
        <v>0.42699300000000001</v>
      </c>
    </row>
    <row r="153" spans="1:2">
      <c r="A153">
        <v>549</v>
      </c>
      <c r="B153">
        <v>0.42043000000000003</v>
      </c>
    </row>
    <row r="154" spans="1:2">
      <c r="A154">
        <v>548</v>
      </c>
      <c r="B154">
        <v>0.41298099999999999</v>
      </c>
    </row>
    <row r="155" spans="1:2">
      <c r="A155">
        <v>547</v>
      </c>
      <c r="B155">
        <v>0.40797899999999998</v>
      </c>
    </row>
    <row r="156" spans="1:2">
      <c r="A156">
        <v>546</v>
      </c>
      <c r="B156">
        <v>0.40215099999999998</v>
      </c>
    </row>
    <row r="157" spans="1:2">
      <c r="A157">
        <v>545</v>
      </c>
      <c r="B157">
        <v>0.395619</v>
      </c>
    </row>
    <row r="158" spans="1:2">
      <c r="A158">
        <v>544</v>
      </c>
      <c r="B158">
        <v>0.388826</v>
      </c>
    </row>
    <row r="159" spans="1:2">
      <c r="A159">
        <v>543</v>
      </c>
      <c r="B159">
        <v>0.38389600000000002</v>
      </c>
    </row>
    <row r="160" spans="1:2">
      <c r="A160">
        <v>542</v>
      </c>
      <c r="B160">
        <v>0.37802400000000003</v>
      </c>
    </row>
    <row r="161" spans="1:2">
      <c r="A161">
        <v>541</v>
      </c>
      <c r="B161">
        <v>0.37169099999999999</v>
      </c>
    </row>
    <row r="162" spans="1:2">
      <c r="A162">
        <v>540</v>
      </c>
      <c r="B162">
        <v>0.366062</v>
      </c>
    </row>
    <row r="163" spans="1:2">
      <c r="A163">
        <v>539</v>
      </c>
      <c r="B163">
        <v>0.36101299999999997</v>
      </c>
    </row>
    <row r="164" spans="1:2">
      <c r="A164">
        <v>538</v>
      </c>
      <c r="B164">
        <v>0.35616399999999998</v>
      </c>
    </row>
    <row r="165" spans="1:2">
      <c r="A165">
        <v>537</v>
      </c>
      <c r="B165">
        <v>0.35005199999999997</v>
      </c>
    </row>
    <row r="166" spans="1:2">
      <c r="A166">
        <v>536</v>
      </c>
      <c r="B166">
        <v>0.345194</v>
      </c>
    </row>
    <row r="167" spans="1:2">
      <c r="A167">
        <v>535</v>
      </c>
      <c r="B167">
        <v>0.341192</v>
      </c>
    </row>
    <row r="168" spans="1:2">
      <c r="A168">
        <v>534</v>
      </c>
      <c r="B168">
        <v>0.33688600000000002</v>
      </c>
    </row>
    <row r="169" spans="1:2">
      <c r="A169">
        <v>533</v>
      </c>
      <c r="B169">
        <v>0.33239600000000002</v>
      </c>
    </row>
    <row r="170" spans="1:2">
      <c r="A170">
        <v>532</v>
      </c>
      <c r="B170">
        <v>0.32714599999999999</v>
      </c>
    </row>
    <row r="171" spans="1:2">
      <c r="A171">
        <v>531</v>
      </c>
      <c r="B171">
        <v>0.32420199999999999</v>
      </c>
    </row>
    <row r="172" spans="1:2">
      <c r="A172">
        <v>530</v>
      </c>
      <c r="B172">
        <v>0.32014100000000001</v>
      </c>
    </row>
    <row r="173" spans="1:2">
      <c r="A173">
        <v>529</v>
      </c>
      <c r="B173">
        <v>0.315749</v>
      </c>
    </row>
    <row r="174" spans="1:2">
      <c r="A174">
        <v>528</v>
      </c>
      <c r="B174">
        <v>0.312247</v>
      </c>
    </row>
    <row r="175" spans="1:2">
      <c r="A175">
        <v>527</v>
      </c>
      <c r="B175">
        <v>0.30802800000000002</v>
      </c>
    </row>
    <row r="176" spans="1:2">
      <c r="A176">
        <v>526</v>
      </c>
      <c r="B176">
        <v>0.30438500000000002</v>
      </c>
    </row>
    <row r="177" spans="1:2">
      <c r="A177">
        <v>525</v>
      </c>
      <c r="B177">
        <v>0.30108200000000002</v>
      </c>
    </row>
    <row r="178" spans="1:2">
      <c r="A178">
        <v>524</v>
      </c>
      <c r="B178">
        <v>0.29814099999999999</v>
      </c>
    </row>
    <row r="179" spans="1:2">
      <c r="A179">
        <v>523</v>
      </c>
      <c r="B179">
        <v>0.29569000000000001</v>
      </c>
    </row>
    <row r="180" spans="1:2">
      <c r="A180">
        <v>522</v>
      </c>
      <c r="B180">
        <v>0.29276999999999997</v>
      </c>
    </row>
    <row r="181" spans="1:2">
      <c r="A181">
        <v>521</v>
      </c>
      <c r="B181">
        <v>0.28981400000000002</v>
      </c>
    </row>
    <row r="182" spans="1:2">
      <c r="A182">
        <v>520</v>
      </c>
      <c r="B182">
        <v>0.2868</v>
      </c>
    </row>
    <row r="183" spans="1:2">
      <c r="A183">
        <v>519</v>
      </c>
      <c r="B183">
        <v>0.28503699999999998</v>
      </c>
    </row>
    <row r="184" spans="1:2">
      <c r="A184">
        <v>518</v>
      </c>
      <c r="B184">
        <v>0.28269300000000003</v>
      </c>
    </row>
    <row r="185" spans="1:2">
      <c r="A185">
        <v>517</v>
      </c>
      <c r="B185">
        <v>0.28106300000000001</v>
      </c>
    </row>
    <row r="186" spans="1:2">
      <c r="A186">
        <v>516</v>
      </c>
      <c r="B186">
        <v>0.27934300000000001</v>
      </c>
    </row>
    <row r="187" spans="1:2">
      <c r="A187">
        <v>515</v>
      </c>
      <c r="B187">
        <v>0.277474</v>
      </c>
    </row>
    <row r="188" spans="1:2">
      <c r="A188">
        <v>514</v>
      </c>
      <c r="B188">
        <v>0.27630199999999999</v>
      </c>
    </row>
    <row r="189" spans="1:2">
      <c r="A189">
        <v>513</v>
      </c>
      <c r="B189">
        <v>0.27390900000000001</v>
      </c>
    </row>
    <row r="190" spans="1:2">
      <c r="A190">
        <v>512</v>
      </c>
      <c r="B190">
        <v>0.27195000000000003</v>
      </c>
    </row>
    <row r="191" spans="1:2">
      <c r="A191">
        <v>511</v>
      </c>
      <c r="B191">
        <v>0.27071299999999998</v>
      </c>
    </row>
    <row r="192" spans="1:2">
      <c r="A192">
        <v>510</v>
      </c>
      <c r="B192">
        <v>0.270534</v>
      </c>
    </row>
    <row r="193" spans="1:2">
      <c r="A193">
        <v>509</v>
      </c>
      <c r="B193">
        <v>0.27008700000000002</v>
      </c>
    </row>
    <row r="194" spans="1:2">
      <c r="A194">
        <v>508</v>
      </c>
      <c r="B194">
        <v>0.26854</v>
      </c>
    </row>
    <row r="195" spans="1:2">
      <c r="A195">
        <v>507</v>
      </c>
      <c r="B195">
        <v>0.26746900000000001</v>
      </c>
    </row>
    <row r="196" spans="1:2">
      <c r="A196">
        <v>506</v>
      </c>
      <c r="B196">
        <v>0.26639200000000002</v>
      </c>
    </row>
    <row r="197" spans="1:2">
      <c r="A197">
        <v>505</v>
      </c>
      <c r="B197">
        <v>0.26691199999999998</v>
      </c>
    </row>
    <row r="198" spans="1:2">
      <c r="A198">
        <v>504</v>
      </c>
      <c r="B198">
        <v>0.26684000000000002</v>
      </c>
    </row>
    <row r="199" spans="1:2">
      <c r="A199">
        <v>503</v>
      </c>
      <c r="B199">
        <v>0.266766</v>
      </c>
    </row>
    <row r="200" spans="1:2">
      <c r="A200">
        <v>502</v>
      </c>
      <c r="B200">
        <v>0.26691900000000002</v>
      </c>
    </row>
    <row r="201" spans="1:2">
      <c r="A201">
        <v>501</v>
      </c>
      <c r="B201">
        <v>0.26463500000000001</v>
      </c>
    </row>
    <row r="202" spans="1:2">
      <c r="A202">
        <v>500</v>
      </c>
      <c r="B202">
        <v>0.26573099999999999</v>
      </c>
    </row>
    <row r="203" spans="1:2">
      <c r="A203">
        <v>499</v>
      </c>
      <c r="B203">
        <v>0.26651599999999998</v>
      </c>
    </row>
    <row r="204" spans="1:2">
      <c r="A204">
        <v>498</v>
      </c>
      <c r="B204">
        <v>0.267156</v>
      </c>
    </row>
    <row r="205" spans="1:2">
      <c r="A205">
        <v>497</v>
      </c>
      <c r="B205">
        <v>0.26662999999999998</v>
      </c>
    </row>
    <row r="206" spans="1:2">
      <c r="A206">
        <v>496</v>
      </c>
      <c r="B206">
        <v>0.26795099999999999</v>
      </c>
    </row>
    <row r="207" spans="1:2">
      <c r="A207">
        <v>495</v>
      </c>
      <c r="B207">
        <v>0.26881899999999997</v>
      </c>
    </row>
    <row r="208" spans="1:2">
      <c r="A208">
        <v>494</v>
      </c>
      <c r="B208">
        <v>0.26653399999999999</v>
      </c>
    </row>
    <row r="209" spans="1:2">
      <c r="A209">
        <v>493</v>
      </c>
      <c r="B209">
        <v>0.26880599999999999</v>
      </c>
    </row>
    <row r="210" spans="1:2">
      <c r="A210">
        <v>492</v>
      </c>
      <c r="B210">
        <v>0.273615</v>
      </c>
    </row>
    <row r="211" spans="1:2">
      <c r="A211">
        <v>491</v>
      </c>
      <c r="B211">
        <v>0.27390999999999999</v>
      </c>
    </row>
    <row r="212" spans="1:2">
      <c r="A212">
        <v>490</v>
      </c>
      <c r="B212">
        <v>0.27304600000000001</v>
      </c>
    </row>
    <row r="213" spans="1:2">
      <c r="A213">
        <v>489</v>
      </c>
      <c r="B213">
        <v>0.27532099999999998</v>
      </c>
    </row>
    <row r="214" spans="1:2">
      <c r="A214">
        <v>488</v>
      </c>
      <c r="B214">
        <v>0.27409499999999998</v>
      </c>
    </row>
    <row r="215" spans="1:2">
      <c r="A215">
        <v>487</v>
      </c>
      <c r="B215">
        <v>0.27571200000000001</v>
      </c>
    </row>
    <row r="216" spans="1:2">
      <c r="A216">
        <v>486</v>
      </c>
      <c r="B216">
        <v>0.28196900000000003</v>
      </c>
    </row>
    <row r="217" spans="1:2">
      <c r="A217">
        <v>485</v>
      </c>
      <c r="B217">
        <v>0.28180300000000003</v>
      </c>
    </row>
    <row r="218" spans="1:2">
      <c r="A218">
        <v>484</v>
      </c>
      <c r="B218">
        <v>0.28259600000000001</v>
      </c>
    </row>
    <row r="219" spans="1:2">
      <c r="A219">
        <v>483</v>
      </c>
      <c r="B219">
        <v>0.28493600000000002</v>
      </c>
    </row>
    <row r="220" spans="1:2">
      <c r="A220">
        <v>482</v>
      </c>
      <c r="B220">
        <v>0.28839799999999999</v>
      </c>
    </row>
    <row r="221" spans="1:2">
      <c r="A221">
        <v>481</v>
      </c>
      <c r="B221">
        <v>0.28986699999999999</v>
      </c>
    </row>
    <row r="222" spans="1:2">
      <c r="A222">
        <v>480</v>
      </c>
      <c r="B222">
        <v>0.29180499999999998</v>
      </c>
    </row>
    <row r="223" spans="1:2">
      <c r="A223">
        <v>479</v>
      </c>
      <c r="B223">
        <v>0.29519699999999999</v>
      </c>
    </row>
    <row r="224" spans="1:2">
      <c r="A224">
        <v>478</v>
      </c>
      <c r="B224">
        <v>0.29572999999999999</v>
      </c>
    </row>
    <row r="225" spans="1:2">
      <c r="A225">
        <v>477</v>
      </c>
      <c r="B225">
        <v>0.298317</v>
      </c>
    </row>
    <row r="226" spans="1:2">
      <c r="A226">
        <v>476</v>
      </c>
      <c r="B226">
        <v>0.299126</v>
      </c>
    </row>
    <row r="227" spans="1:2">
      <c r="A227">
        <v>475</v>
      </c>
      <c r="B227">
        <v>0.30163000000000001</v>
      </c>
    </row>
    <row r="228" spans="1:2">
      <c r="A228">
        <v>474</v>
      </c>
      <c r="B228">
        <v>0.304394</v>
      </c>
    </row>
    <row r="229" spans="1:2">
      <c r="A229">
        <v>473</v>
      </c>
      <c r="B229">
        <v>0.30591499999999999</v>
      </c>
    </row>
    <row r="230" spans="1:2">
      <c r="A230">
        <v>472</v>
      </c>
      <c r="B230">
        <v>0.31026999999999999</v>
      </c>
    </row>
    <row r="231" spans="1:2">
      <c r="A231">
        <v>471</v>
      </c>
      <c r="B231">
        <v>0.310201</v>
      </c>
    </row>
    <row r="232" spans="1:2">
      <c r="A232">
        <v>470</v>
      </c>
      <c r="B232">
        <v>0.31460199999999999</v>
      </c>
    </row>
    <row r="233" spans="1:2">
      <c r="A233">
        <v>469</v>
      </c>
      <c r="B233">
        <v>0.31650699999999998</v>
      </c>
    </row>
    <row r="234" spans="1:2">
      <c r="A234">
        <v>468</v>
      </c>
      <c r="B234">
        <v>0.32081399999999999</v>
      </c>
    </row>
    <row r="235" spans="1:2">
      <c r="A235">
        <v>467</v>
      </c>
      <c r="B235">
        <v>0.32264599999999999</v>
      </c>
    </row>
    <row r="236" spans="1:2">
      <c r="A236">
        <v>466</v>
      </c>
      <c r="B236">
        <v>0.32478400000000002</v>
      </c>
    </row>
    <row r="237" spans="1:2">
      <c r="A237">
        <v>465</v>
      </c>
      <c r="B237">
        <v>0.32637899999999997</v>
      </c>
    </row>
    <row r="238" spans="1:2">
      <c r="A238">
        <v>464</v>
      </c>
      <c r="B238">
        <v>0.32969100000000001</v>
      </c>
    </row>
    <row r="239" spans="1:2">
      <c r="A239">
        <v>463</v>
      </c>
      <c r="B239">
        <v>0.331708</v>
      </c>
    </row>
    <row r="240" spans="1:2">
      <c r="A240">
        <v>462</v>
      </c>
      <c r="B240">
        <v>0.33437699999999998</v>
      </c>
    </row>
    <row r="241" spans="1:2">
      <c r="A241">
        <v>461</v>
      </c>
      <c r="B241">
        <v>0.33610200000000001</v>
      </c>
    </row>
    <row r="242" spans="1:2">
      <c r="A242">
        <v>460</v>
      </c>
      <c r="B242">
        <v>0.34141700000000003</v>
      </c>
    </row>
    <row r="243" spans="1:2">
      <c r="A243">
        <v>459</v>
      </c>
      <c r="B243">
        <v>0.344524</v>
      </c>
    </row>
    <row r="244" spans="1:2">
      <c r="A244">
        <v>458</v>
      </c>
      <c r="B244">
        <v>0.34459800000000002</v>
      </c>
    </row>
    <row r="245" spans="1:2">
      <c r="A245">
        <v>457</v>
      </c>
      <c r="B245">
        <v>0.34600500000000001</v>
      </c>
    </row>
    <row r="246" spans="1:2">
      <c r="A246">
        <v>456</v>
      </c>
      <c r="B246">
        <v>0.34969</v>
      </c>
    </row>
    <row r="247" spans="1:2">
      <c r="A247">
        <v>455</v>
      </c>
      <c r="B247">
        <v>0.35022599999999998</v>
      </c>
    </row>
    <row r="248" spans="1:2">
      <c r="A248">
        <v>454</v>
      </c>
      <c r="B248">
        <v>0.35323900000000003</v>
      </c>
    </row>
    <row r="249" spans="1:2">
      <c r="A249">
        <v>453</v>
      </c>
      <c r="B249">
        <v>0.35838700000000001</v>
      </c>
    </row>
    <row r="250" spans="1:2">
      <c r="A250">
        <v>452</v>
      </c>
      <c r="B250">
        <v>0.35795700000000003</v>
      </c>
    </row>
    <row r="251" spans="1:2">
      <c r="A251">
        <v>451</v>
      </c>
      <c r="B251">
        <v>0.35973300000000002</v>
      </c>
    </row>
    <row r="252" spans="1:2">
      <c r="A252">
        <v>450</v>
      </c>
      <c r="B252">
        <v>0.36272300000000002</v>
      </c>
    </row>
    <row r="253" spans="1:2">
      <c r="A253">
        <v>449</v>
      </c>
      <c r="B253">
        <v>0.36289700000000003</v>
      </c>
    </row>
    <row r="254" spans="1:2">
      <c r="A254">
        <v>448</v>
      </c>
      <c r="B254">
        <v>0.36287700000000001</v>
      </c>
    </row>
    <row r="255" spans="1:2">
      <c r="A255">
        <v>447</v>
      </c>
      <c r="B255">
        <v>0.36796800000000002</v>
      </c>
    </row>
    <row r="256" spans="1:2">
      <c r="A256">
        <v>446</v>
      </c>
      <c r="B256">
        <v>0.36715799999999998</v>
      </c>
    </row>
    <row r="257" spans="1:2">
      <c r="A257">
        <v>445</v>
      </c>
      <c r="B257">
        <v>0.36812899999999998</v>
      </c>
    </row>
    <row r="258" spans="1:2">
      <c r="A258">
        <v>444</v>
      </c>
      <c r="B258">
        <v>0.37281999999999998</v>
      </c>
    </row>
    <row r="259" spans="1:2">
      <c r="A259">
        <v>443</v>
      </c>
      <c r="B259">
        <v>0.37396099999999999</v>
      </c>
    </row>
    <row r="260" spans="1:2">
      <c r="A260">
        <v>442</v>
      </c>
      <c r="B260">
        <v>0.36888500000000002</v>
      </c>
    </row>
    <row r="261" spans="1:2">
      <c r="A261">
        <v>441</v>
      </c>
      <c r="B261">
        <v>0.374278</v>
      </c>
    </row>
    <row r="262" spans="1:2">
      <c r="A262">
        <v>440</v>
      </c>
      <c r="B262">
        <v>0.379303</v>
      </c>
    </row>
    <row r="263" spans="1:2">
      <c r="A263">
        <v>439</v>
      </c>
      <c r="B263">
        <v>0.37433699999999998</v>
      </c>
    </row>
    <row r="264" spans="1:2">
      <c r="A264">
        <v>438</v>
      </c>
      <c r="B264">
        <v>0.37432399999999999</v>
      </c>
    </row>
    <row r="265" spans="1:2">
      <c r="A265">
        <v>437</v>
      </c>
      <c r="B265">
        <v>0.37731799999999999</v>
      </c>
    </row>
    <row r="266" spans="1:2">
      <c r="A266">
        <v>436</v>
      </c>
      <c r="B266">
        <v>0.37903999999999999</v>
      </c>
    </row>
    <row r="267" spans="1:2">
      <c r="A267">
        <v>435</v>
      </c>
      <c r="B267">
        <v>0.38166699999999998</v>
      </c>
    </row>
    <row r="268" spans="1:2">
      <c r="A268">
        <v>434</v>
      </c>
      <c r="B268">
        <v>0.37492599999999998</v>
      </c>
    </row>
    <row r="269" spans="1:2">
      <c r="A269">
        <v>433</v>
      </c>
      <c r="B269">
        <v>0.377382</v>
      </c>
    </row>
    <row r="270" spans="1:2">
      <c r="A270">
        <v>432</v>
      </c>
      <c r="B270">
        <v>0.37481399999999998</v>
      </c>
    </row>
    <row r="271" spans="1:2">
      <c r="A271">
        <v>431</v>
      </c>
      <c r="B271">
        <v>0.37653199999999998</v>
      </c>
    </row>
    <row r="272" spans="1:2">
      <c r="A272">
        <v>430</v>
      </c>
      <c r="B272">
        <v>0.37651200000000001</v>
      </c>
    </row>
    <row r="273" spans="1:2">
      <c r="A273">
        <v>429</v>
      </c>
      <c r="B273">
        <v>0.37598500000000001</v>
      </c>
    </row>
    <row r="274" spans="1:2">
      <c r="A274">
        <v>428</v>
      </c>
      <c r="B274">
        <v>0.37343700000000002</v>
      </c>
    </row>
    <row r="275" spans="1:2">
      <c r="A275">
        <v>427</v>
      </c>
      <c r="B275">
        <v>0.376162</v>
      </c>
    </row>
    <row r="276" spans="1:2">
      <c r="A276">
        <v>426</v>
      </c>
      <c r="B276">
        <v>0.37381599999999998</v>
      </c>
    </row>
    <row r="277" spans="1:2">
      <c r="A277">
        <v>425</v>
      </c>
      <c r="B277">
        <v>0.37259599999999998</v>
      </c>
    </row>
    <row r="278" spans="1:2">
      <c r="A278">
        <v>424</v>
      </c>
      <c r="B278">
        <v>0.37339</v>
      </c>
    </row>
    <row r="279" spans="1:2">
      <c r="A279">
        <v>423</v>
      </c>
      <c r="B279">
        <v>0.37004500000000001</v>
      </c>
    </row>
    <row r="280" spans="1:2">
      <c r="A280">
        <v>422</v>
      </c>
      <c r="B280">
        <v>0.36346699999999998</v>
      </c>
    </row>
    <row r="281" spans="1:2">
      <c r="A281">
        <v>421</v>
      </c>
      <c r="B281">
        <v>0.36165399999999998</v>
      </c>
    </row>
    <row r="282" spans="1:2">
      <c r="A282">
        <v>420</v>
      </c>
      <c r="B282">
        <v>0.361037</v>
      </c>
    </row>
    <row r="283" spans="1:2">
      <c r="A283">
        <v>419</v>
      </c>
      <c r="B283">
        <v>0.354215</v>
      </c>
    </row>
    <row r="284" spans="1:2">
      <c r="A284">
        <v>418</v>
      </c>
      <c r="B284">
        <v>0.35514299999999999</v>
      </c>
    </row>
    <row r="285" spans="1:2">
      <c r="A285">
        <v>417</v>
      </c>
      <c r="B285">
        <v>0.35476600000000003</v>
      </c>
    </row>
    <row r="286" spans="1:2">
      <c r="A286">
        <v>416</v>
      </c>
      <c r="B286">
        <v>0.35155199999999998</v>
      </c>
    </row>
    <row r="287" spans="1:2">
      <c r="A287">
        <v>415</v>
      </c>
      <c r="B287">
        <v>0.344613</v>
      </c>
    </row>
    <row r="288" spans="1:2">
      <c r="A288">
        <v>414</v>
      </c>
      <c r="B288">
        <v>0.34309499999999998</v>
      </c>
    </row>
    <row r="289" spans="1:2">
      <c r="A289">
        <v>413</v>
      </c>
      <c r="B289">
        <v>0.340387</v>
      </c>
    </row>
    <row r="290" spans="1:2">
      <c r="A290">
        <v>412</v>
      </c>
      <c r="B290">
        <v>0.33824199999999999</v>
      </c>
    </row>
    <row r="291" spans="1:2">
      <c r="A291">
        <v>411</v>
      </c>
      <c r="B291">
        <v>0.33345900000000001</v>
      </c>
    </row>
    <row r="292" spans="1:2">
      <c r="A292">
        <v>410</v>
      </c>
      <c r="B292">
        <v>0.33077099999999998</v>
      </c>
    </row>
    <row r="293" spans="1:2">
      <c r="A293">
        <v>409</v>
      </c>
      <c r="B293">
        <v>0.32684600000000003</v>
      </c>
    </row>
    <row r="294" spans="1:2">
      <c r="A294">
        <v>408</v>
      </c>
      <c r="B294">
        <v>0.32450200000000001</v>
      </c>
    </row>
    <row r="295" spans="1:2">
      <c r="A295">
        <v>407</v>
      </c>
      <c r="B295">
        <v>0.31689400000000001</v>
      </c>
    </row>
    <row r="296" spans="1:2">
      <c r="A296">
        <v>406</v>
      </c>
      <c r="B296">
        <v>0.31011100000000003</v>
      </c>
    </row>
    <row r="297" spans="1:2">
      <c r="A297">
        <v>405</v>
      </c>
      <c r="B297">
        <v>0.30024499999999998</v>
      </c>
    </row>
    <row r="298" spans="1:2">
      <c r="A298">
        <v>404</v>
      </c>
      <c r="B298">
        <v>0.29661999999999999</v>
      </c>
    </row>
    <row r="299" spans="1:2">
      <c r="A299">
        <v>403</v>
      </c>
      <c r="B299">
        <v>0.29404400000000003</v>
      </c>
    </row>
    <row r="300" spans="1:2">
      <c r="A300">
        <v>402</v>
      </c>
      <c r="B300">
        <v>0.29294999999999999</v>
      </c>
    </row>
    <row r="301" spans="1:2">
      <c r="A301">
        <v>401</v>
      </c>
      <c r="B301">
        <v>0.28174700000000003</v>
      </c>
    </row>
    <row r="302" spans="1:2">
      <c r="A302">
        <v>400</v>
      </c>
      <c r="B302">
        <v>0.28272199999999997</v>
      </c>
    </row>
    <row r="303" spans="1:2">
      <c r="A303">
        <v>399</v>
      </c>
      <c r="B303">
        <v>0.275947</v>
      </c>
    </row>
    <row r="304" spans="1:2">
      <c r="A304">
        <v>398</v>
      </c>
      <c r="B304">
        <v>0.26938299999999998</v>
      </c>
    </row>
    <row r="305" spans="1:2">
      <c r="A305">
        <v>397</v>
      </c>
      <c r="B305">
        <v>0.27298</v>
      </c>
    </row>
    <row r="306" spans="1:2">
      <c r="A306">
        <v>396</v>
      </c>
      <c r="B306">
        <v>0.25728499999999999</v>
      </c>
    </row>
    <row r="307" spans="1:2">
      <c r="A307">
        <v>395</v>
      </c>
      <c r="B307">
        <v>0.24504200000000001</v>
      </c>
    </row>
    <row r="308" spans="1:2">
      <c r="A308">
        <v>394</v>
      </c>
      <c r="B308">
        <v>0.23802499999999999</v>
      </c>
    </row>
    <row r="309" spans="1:2">
      <c r="A309">
        <v>393</v>
      </c>
      <c r="B309">
        <v>0.24146100000000001</v>
      </c>
    </row>
    <row r="310" spans="1:2">
      <c r="A310">
        <v>392</v>
      </c>
      <c r="B310">
        <v>0.236322</v>
      </c>
    </row>
    <row r="311" spans="1:2">
      <c r="A311">
        <v>391</v>
      </c>
      <c r="B311">
        <v>0.22544500000000001</v>
      </c>
    </row>
    <row r="312" spans="1:2">
      <c r="A312">
        <v>390</v>
      </c>
      <c r="B312">
        <v>0.216081</v>
      </c>
    </row>
    <row r="313" spans="1:2">
      <c r="A313">
        <v>389</v>
      </c>
      <c r="B313">
        <v>0.21509400000000001</v>
      </c>
    </row>
    <row r="314" spans="1:2">
      <c r="A314">
        <v>388</v>
      </c>
      <c r="B314">
        <v>0.21434500000000001</v>
      </c>
    </row>
    <row r="315" spans="1:2">
      <c r="A315">
        <v>387</v>
      </c>
      <c r="B315">
        <v>0.21097399999999999</v>
      </c>
    </row>
    <row r="316" spans="1:2">
      <c r="A316">
        <v>386</v>
      </c>
      <c r="B316">
        <v>0.211787</v>
      </c>
    </row>
    <row r="317" spans="1:2">
      <c r="A317">
        <v>385</v>
      </c>
      <c r="B317">
        <v>0.20347399999999999</v>
      </c>
    </row>
    <row r="318" spans="1:2">
      <c r="A318">
        <v>384</v>
      </c>
      <c r="B318">
        <v>0.19808799999999999</v>
      </c>
    </row>
    <row r="319" spans="1:2">
      <c r="A319">
        <v>383</v>
      </c>
      <c r="B319">
        <v>0.192166</v>
      </c>
    </row>
    <row r="320" spans="1:2">
      <c r="A320">
        <v>382</v>
      </c>
      <c r="B320">
        <v>0.18598000000000001</v>
      </c>
    </row>
    <row r="321" spans="1:2">
      <c r="A321">
        <v>381</v>
      </c>
      <c r="B321">
        <v>0.18368999999999999</v>
      </c>
    </row>
    <row r="322" spans="1:2">
      <c r="A322">
        <v>380</v>
      </c>
      <c r="B322">
        <v>0.190774</v>
      </c>
    </row>
    <row r="323" spans="1:2">
      <c r="A323">
        <v>379</v>
      </c>
      <c r="B323">
        <v>0.19225700000000001</v>
      </c>
    </row>
    <row r="324" spans="1:2">
      <c r="A324">
        <v>378</v>
      </c>
      <c r="B324">
        <v>0.190249</v>
      </c>
    </row>
    <row r="325" spans="1:2">
      <c r="A325">
        <v>377</v>
      </c>
      <c r="B325">
        <v>0.19090199999999999</v>
      </c>
    </row>
    <row r="326" spans="1:2">
      <c r="A326">
        <v>376</v>
      </c>
      <c r="B326">
        <v>0.21032999999999999</v>
      </c>
    </row>
    <row r="327" spans="1:2">
      <c r="A327">
        <v>375</v>
      </c>
      <c r="B327">
        <v>0.18674499999999999</v>
      </c>
    </row>
    <row r="328" spans="1:2">
      <c r="A328">
        <v>374</v>
      </c>
      <c r="B328">
        <v>0.19905200000000001</v>
      </c>
    </row>
    <row r="329" spans="1:2">
      <c r="A329">
        <v>373</v>
      </c>
      <c r="B329">
        <v>0.19791</v>
      </c>
    </row>
    <row r="330" spans="1:2">
      <c r="A330">
        <v>372</v>
      </c>
      <c r="B330">
        <v>0.20516899999999999</v>
      </c>
    </row>
    <row r="331" spans="1:2">
      <c r="A331">
        <v>371</v>
      </c>
      <c r="B331">
        <v>0.222604</v>
      </c>
    </row>
    <row r="332" spans="1:2">
      <c r="A332">
        <v>370</v>
      </c>
      <c r="B332">
        <v>0.230047</v>
      </c>
    </row>
    <row r="333" spans="1:2">
      <c r="A333">
        <v>369</v>
      </c>
      <c r="B333">
        <v>0.23111100000000001</v>
      </c>
    </row>
    <row r="334" spans="1:2">
      <c r="A334">
        <v>368</v>
      </c>
      <c r="B334">
        <v>0.25101499999999999</v>
      </c>
    </row>
    <row r="335" spans="1:2">
      <c r="A335">
        <v>367</v>
      </c>
      <c r="B335">
        <v>0.26346399999999998</v>
      </c>
    </row>
    <row r="336" spans="1:2">
      <c r="A336">
        <v>366</v>
      </c>
      <c r="B336">
        <v>0.279331</v>
      </c>
    </row>
    <row r="337" spans="1:2">
      <c r="A337">
        <v>365</v>
      </c>
      <c r="B337">
        <v>0.29203000000000001</v>
      </c>
    </row>
    <row r="338" spans="1:2">
      <c r="A338">
        <v>364</v>
      </c>
      <c r="B338">
        <v>0.30878</v>
      </c>
    </row>
    <row r="339" spans="1:2">
      <c r="A339">
        <v>363</v>
      </c>
      <c r="B339">
        <v>0.32903199999999999</v>
      </c>
    </row>
    <row r="340" spans="1:2">
      <c r="A340">
        <v>362</v>
      </c>
      <c r="B340">
        <v>0.36565799999999998</v>
      </c>
    </row>
    <row r="341" spans="1:2">
      <c r="A341">
        <v>361</v>
      </c>
      <c r="B341">
        <v>0.37523000000000001</v>
      </c>
    </row>
    <row r="342" spans="1:2">
      <c r="A342">
        <v>360</v>
      </c>
      <c r="B342">
        <v>0.40088699999999999</v>
      </c>
    </row>
    <row r="343" spans="1:2">
      <c r="A343">
        <v>359</v>
      </c>
      <c r="B343">
        <v>0.42926500000000001</v>
      </c>
    </row>
    <row r="344" spans="1:2">
      <c r="A344">
        <v>358</v>
      </c>
      <c r="B344">
        <v>0.46225899999999998</v>
      </c>
    </row>
    <row r="345" spans="1:2">
      <c r="A345">
        <v>357</v>
      </c>
      <c r="B345">
        <v>0.50136400000000003</v>
      </c>
    </row>
    <row r="346" spans="1:2">
      <c r="A346">
        <v>356</v>
      </c>
      <c r="B346">
        <v>0.528671</v>
      </c>
    </row>
    <row r="347" spans="1:2">
      <c r="A347">
        <v>355</v>
      </c>
      <c r="B347">
        <v>0.57600099999999999</v>
      </c>
    </row>
    <row r="348" spans="1:2">
      <c r="A348">
        <v>354</v>
      </c>
      <c r="B348">
        <v>0.62026599999999998</v>
      </c>
    </row>
    <row r="349" spans="1:2">
      <c r="A349">
        <v>353</v>
      </c>
      <c r="B349">
        <v>0.665246</v>
      </c>
    </row>
    <row r="350" spans="1:2">
      <c r="A350">
        <v>352</v>
      </c>
      <c r="B350">
        <v>0.72136800000000001</v>
      </c>
    </row>
    <row r="351" spans="1:2">
      <c r="A351">
        <v>351</v>
      </c>
      <c r="B351">
        <v>0.77608999999999995</v>
      </c>
    </row>
    <row r="352" spans="1:2">
      <c r="A352">
        <v>350</v>
      </c>
      <c r="B352">
        <v>0.82777500000000004</v>
      </c>
    </row>
    <row r="353" spans="1:2">
      <c r="A353">
        <v>349</v>
      </c>
      <c r="B353">
        <v>0.88623799999999997</v>
      </c>
    </row>
    <row r="354" spans="1:2">
      <c r="A354">
        <v>348</v>
      </c>
      <c r="B354">
        <v>0.94873600000000002</v>
      </c>
    </row>
    <row r="355" spans="1:2">
      <c r="A355">
        <v>347</v>
      </c>
      <c r="B355">
        <v>1.005555</v>
      </c>
    </row>
    <row r="356" spans="1:2">
      <c r="A356">
        <v>346</v>
      </c>
      <c r="B356">
        <v>1.0850249999999999</v>
      </c>
    </row>
    <row r="357" spans="1:2">
      <c r="A357">
        <v>345</v>
      </c>
      <c r="B357">
        <v>1.179168</v>
      </c>
    </row>
    <row r="358" spans="1:2">
      <c r="A358">
        <v>344</v>
      </c>
      <c r="B358">
        <v>1.2747740000000001</v>
      </c>
    </row>
    <row r="359" spans="1:2">
      <c r="A359">
        <v>343</v>
      </c>
      <c r="B359">
        <v>1.3598809999999999</v>
      </c>
    </row>
    <row r="360" spans="1:2">
      <c r="A360">
        <v>342</v>
      </c>
      <c r="B360">
        <v>1.4506399999999999</v>
      </c>
    </row>
    <row r="361" spans="1:2">
      <c r="A361">
        <v>341</v>
      </c>
      <c r="B361">
        <v>1.5421130000000001</v>
      </c>
    </row>
    <row r="362" spans="1:2">
      <c r="A362">
        <v>340</v>
      </c>
      <c r="B362">
        <v>1.6413949999999999</v>
      </c>
    </row>
    <row r="363" spans="1:2">
      <c r="A363">
        <v>339</v>
      </c>
      <c r="B363">
        <v>1.7284029999999999</v>
      </c>
    </row>
    <row r="364" spans="1:2">
      <c r="A364">
        <v>338</v>
      </c>
      <c r="B364">
        <v>1.848187</v>
      </c>
    </row>
    <row r="365" spans="1:2">
      <c r="A365">
        <v>337</v>
      </c>
      <c r="B365">
        <v>1.976499</v>
      </c>
    </row>
    <row r="366" spans="1:2">
      <c r="A366">
        <v>336</v>
      </c>
      <c r="B366">
        <v>2.0955140000000001</v>
      </c>
    </row>
    <row r="367" spans="1:2">
      <c r="A367">
        <v>335</v>
      </c>
      <c r="B367">
        <v>2.2288190000000001</v>
      </c>
    </row>
    <row r="368" spans="1:2">
      <c r="A368">
        <v>334</v>
      </c>
      <c r="B368">
        <v>2.3596349999999999</v>
      </c>
    </row>
    <row r="369" spans="1:2">
      <c r="A369">
        <v>333</v>
      </c>
      <c r="B369">
        <v>2.4872100000000001</v>
      </c>
    </row>
    <row r="370" spans="1:2">
      <c r="A370">
        <v>332</v>
      </c>
      <c r="B370">
        <v>2.6521129999999999</v>
      </c>
    </row>
    <row r="371" spans="1:2">
      <c r="A371">
        <v>331</v>
      </c>
      <c r="B371">
        <v>2.840071</v>
      </c>
    </row>
    <row r="372" spans="1:2">
      <c r="A372">
        <v>330</v>
      </c>
      <c r="B372">
        <v>3.0118710000000002</v>
      </c>
    </row>
    <row r="373" spans="1:2">
      <c r="A373">
        <v>329</v>
      </c>
      <c r="B373">
        <v>3.1730309999999999</v>
      </c>
    </row>
    <row r="374" spans="1:2">
      <c r="A374">
        <v>328</v>
      </c>
      <c r="B374">
        <v>3.3443809999999998</v>
      </c>
    </row>
    <row r="375" spans="1:2">
      <c r="A375">
        <v>327</v>
      </c>
      <c r="B375">
        <v>3.5458769999999999</v>
      </c>
    </row>
    <row r="376" spans="1:2">
      <c r="A376">
        <v>326</v>
      </c>
      <c r="B376">
        <v>3.7418610000000001</v>
      </c>
    </row>
    <row r="377" spans="1:2">
      <c r="A377">
        <v>325</v>
      </c>
      <c r="B377">
        <v>3.9634770000000001</v>
      </c>
    </row>
    <row r="378" spans="1:2">
      <c r="A378">
        <v>324</v>
      </c>
      <c r="B378">
        <v>4.1942579999999996</v>
      </c>
    </row>
    <row r="379" spans="1:2">
      <c r="A379">
        <v>323</v>
      </c>
      <c r="B379">
        <v>4.4104830000000002</v>
      </c>
    </row>
    <row r="380" spans="1:2">
      <c r="A380">
        <v>322</v>
      </c>
      <c r="B380">
        <v>4.6148819999999997</v>
      </c>
    </row>
    <row r="381" spans="1:2">
      <c r="A381">
        <v>321</v>
      </c>
      <c r="B381">
        <v>4.8339439999999998</v>
      </c>
    </row>
    <row r="382" spans="1:2">
      <c r="A382">
        <v>320</v>
      </c>
      <c r="B382">
        <v>5.0878040000000002</v>
      </c>
    </row>
    <row r="383" spans="1:2">
      <c r="A383">
        <v>319</v>
      </c>
      <c r="B383">
        <v>5.3348610000000001</v>
      </c>
    </row>
    <row r="384" spans="1:2">
      <c r="A384">
        <v>318</v>
      </c>
      <c r="B384">
        <v>5.6284669999999997</v>
      </c>
    </row>
    <row r="385" spans="1:2">
      <c r="A385">
        <v>317</v>
      </c>
      <c r="B385">
        <v>5.9341080000000002</v>
      </c>
    </row>
    <row r="386" spans="1:2">
      <c r="A386">
        <v>316</v>
      </c>
      <c r="B386">
        <v>6.1781160000000002</v>
      </c>
    </row>
    <row r="387" spans="1:2">
      <c r="A387">
        <v>315</v>
      </c>
      <c r="B387">
        <v>6.4599820000000001</v>
      </c>
    </row>
    <row r="388" spans="1:2">
      <c r="A388">
        <v>314</v>
      </c>
      <c r="B388">
        <v>6.7927920000000004</v>
      </c>
    </row>
    <row r="389" spans="1:2">
      <c r="A389">
        <v>313</v>
      </c>
      <c r="B389">
        <v>7.093763</v>
      </c>
    </row>
    <row r="390" spans="1:2">
      <c r="A390">
        <v>312</v>
      </c>
      <c r="B390">
        <v>7.3864320000000001</v>
      </c>
    </row>
    <row r="391" spans="1:2">
      <c r="A391">
        <v>311</v>
      </c>
      <c r="B391">
        <v>7.6873630000000004</v>
      </c>
    </row>
    <row r="392" spans="1:2">
      <c r="A392">
        <v>310</v>
      </c>
      <c r="B392">
        <v>8.0380079999999996</v>
      </c>
    </row>
    <row r="393" spans="1:2">
      <c r="A393">
        <v>309</v>
      </c>
      <c r="B393">
        <v>8.3928879999999992</v>
      </c>
    </row>
    <row r="394" spans="1:2">
      <c r="A394">
        <v>308</v>
      </c>
      <c r="B394">
        <v>8.7474249999999998</v>
      </c>
    </row>
    <row r="395" spans="1:2">
      <c r="A395">
        <v>307</v>
      </c>
      <c r="B395">
        <v>9.0993209999999998</v>
      </c>
    </row>
    <row r="396" spans="1:2">
      <c r="A396">
        <v>306</v>
      </c>
      <c r="B396">
        <v>9.449719</v>
      </c>
    </row>
    <row r="397" spans="1:2">
      <c r="A397">
        <v>305</v>
      </c>
      <c r="B397">
        <v>9.7819739999999999</v>
      </c>
    </row>
    <row r="398" spans="1:2">
      <c r="A398">
        <v>304</v>
      </c>
      <c r="B398">
        <v>10.171901</v>
      </c>
    </row>
    <row r="399" spans="1:2">
      <c r="A399">
        <v>303</v>
      </c>
      <c r="B399">
        <v>10.560839</v>
      </c>
    </row>
    <row r="400" spans="1:2">
      <c r="A400">
        <v>302</v>
      </c>
      <c r="B400">
        <v>10.900992</v>
      </c>
    </row>
    <row r="401" spans="1:2">
      <c r="A401">
        <v>301</v>
      </c>
      <c r="B401">
        <v>11.336368999999999</v>
      </c>
    </row>
    <row r="402" spans="1:2">
      <c r="A402">
        <v>300</v>
      </c>
      <c r="B402">
        <v>11.725439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workbookViewId="0">
      <selection activeCell="H4" sqref="H4:H16"/>
    </sheetView>
  </sheetViews>
  <sheetFormatPr baseColWidth="10" defaultRowHeight="15" x14ac:dyDescent="0"/>
  <cols>
    <col min="5" max="5" width="10.83203125" style="46"/>
    <col min="8" max="8" width="10.83203125" style="46"/>
  </cols>
  <sheetData>
    <row r="1" spans="1:8">
      <c r="A1" s="45" t="s">
        <v>45</v>
      </c>
      <c r="B1" s="45" t="s">
        <v>46</v>
      </c>
    </row>
    <row r="2" spans="1:8">
      <c r="A2" s="45">
        <v>700</v>
      </c>
      <c r="B2" s="45">
        <v>2.30871</v>
      </c>
      <c r="D2">
        <f ca="1">OFFSET($A$2,(ROW(A1)*20)-20,0)</f>
        <v>700</v>
      </c>
      <c r="E2" s="47">
        <f ca="1">OFFSET($B$2,(ROW(B1)*20)-20,0)/100</f>
        <v>2.3087099999999999E-2</v>
      </c>
      <c r="G2">
        <f ca="1">OFFSET($A$402,(ROW(D1)*(-20))+20,0)</f>
        <v>300</v>
      </c>
      <c r="H2" s="47">
        <f ca="1">OFFSET($B$402,(ROW(E1)*(-20))+20,0)/100</f>
        <v>0.11132977000000001</v>
      </c>
    </row>
    <row r="3" spans="1:8">
      <c r="A3" s="45">
        <v>699</v>
      </c>
      <c r="B3" s="45">
        <v>2.2912599999999999</v>
      </c>
      <c r="D3">
        <f t="shared" ref="D3:D41" ca="1" si="0">OFFSET($A$2,(ROW(A2)*20)-20,0)</f>
        <v>680</v>
      </c>
      <c r="E3" s="47">
        <f t="shared" ref="E3:E41" ca="1" si="1">OFFSET($B$2,(ROW(B2)*20)-20,0)/100</f>
        <v>2.002984E-2</v>
      </c>
      <c r="G3">
        <f t="shared" ref="G3:G41" ca="1" si="2">OFFSET($A$402,(ROW(D2)*(-20))+20,0)</f>
        <v>320</v>
      </c>
      <c r="H3" s="47">
        <f t="shared" ref="H3:H41" ca="1" si="3">OFFSET($B$402,(ROW(E2)*(-20))+20,0)/100</f>
        <v>4.9135449999999997E-2</v>
      </c>
    </row>
    <row r="4" spans="1:8">
      <c r="A4" s="45">
        <v>698</v>
      </c>
      <c r="B4" s="45">
        <v>2.2760410000000002</v>
      </c>
      <c r="D4">
        <f t="shared" ca="1" si="0"/>
        <v>660</v>
      </c>
      <c r="E4" s="47">
        <f t="shared" ca="1" si="1"/>
        <v>1.6969810000000002E-2</v>
      </c>
      <c r="G4">
        <f t="shared" ca="1" si="2"/>
        <v>340</v>
      </c>
      <c r="H4" s="47">
        <f t="shared" ca="1" si="3"/>
        <v>1.6289999999999999E-2</v>
      </c>
    </row>
    <row r="5" spans="1:8">
      <c r="A5" s="45">
        <v>697</v>
      </c>
      <c r="B5" s="45">
        <v>2.2604769999999998</v>
      </c>
      <c r="D5">
        <f t="shared" ca="1" si="0"/>
        <v>640</v>
      </c>
      <c r="E5" s="47">
        <f t="shared" ca="1" si="1"/>
        <v>1.3967130000000001E-2</v>
      </c>
      <c r="G5">
        <f t="shared" ca="1" si="2"/>
        <v>360</v>
      </c>
      <c r="H5" s="47">
        <f t="shared" ca="1" si="3"/>
        <v>4.4608700000000005E-3</v>
      </c>
    </row>
    <row r="6" spans="1:8">
      <c r="A6" s="45">
        <v>696</v>
      </c>
      <c r="B6" s="45">
        <v>2.2467419999999998</v>
      </c>
      <c r="D6">
        <f t="shared" ca="1" si="0"/>
        <v>620</v>
      </c>
      <c r="E6" s="47">
        <f t="shared" ca="1" si="1"/>
        <v>1.116614E-2</v>
      </c>
      <c r="G6">
        <f t="shared" ca="1" si="2"/>
        <v>380</v>
      </c>
      <c r="H6" s="47">
        <f t="shared" ca="1" si="3"/>
        <v>2.5505599999999999E-3</v>
      </c>
    </row>
    <row r="7" spans="1:8">
      <c r="A7" s="45">
        <v>695</v>
      </c>
      <c r="B7" s="45">
        <v>2.2346970000000002</v>
      </c>
      <c r="D7">
        <f t="shared" ca="1" si="0"/>
        <v>600</v>
      </c>
      <c r="E7" s="47">
        <f t="shared" ca="1" si="1"/>
        <v>8.6007500000000008E-3</v>
      </c>
      <c r="G7">
        <f t="shared" ca="1" si="2"/>
        <v>400</v>
      </c>
      <c r="H7" s="47">
        <f t="shared" ca="1" si="3"/>
        <v>3.4191199999999999E-3</v>
      </c>
    </row>
    <row r="8" spans="1:8">
      <c r="A8" s="45">
        <v>694</v>
      </c>
      <c r="B8" s="45">
        <v>2.2176369999999999</v>
      </c>
      <c r="D8">
        <f t="shared" ca="1" si="0"/>
        <v>580</v>
      </c>
      <c r="E8" s="47">
        <f t="shared" ca="1" si="1"/>
        <v>6.3796900000000004E-3</v>
      </c>
      <c r="G8">
        <f t="shared" ca="1" si="2"/>
        <v>420</v>
      </c>
      <c r="H8" s="47">
        <f t="shared" ca="1" si="3"/>
        <v>4.10867E-3</v>
      </c>
    </row>
    <row r="9" spans="1:8">
      <c r="A9" s="45">
        <v>693</v>
      </c>
      <c r="B9" s="45">
        <v>2.2021280000000001</v>
      </c>
      <c r="D9">
        <f t="shared" ca="1" si="0"/>
        <v>560</v>
      </c>
      <c r="E9" s="47">
        <f t="shared" ca="1" si="1"/>
        <v>4.6080700000000006E-3</v>
      </c>
      <c r="G9">
        <f t="shared" ca="1" si="2"/>
        <v>440</v>
      </c>
      <c r="H9" s="47">
        <f t="shared" ca="1" si="3"/>
        <v>4.1787000000000005E-3</v>
      </c>
    </row>
    <row r="10" spans="1:8">
      <c r="A10" s="45">
        <v>692</v>
      </c>
      <c r="B10" s="45">
        <v>2.1827519999999998</v>
      </c>
      <c r="D10">
        <f t="shared" ca="1" si="0"/>
        <v>540</v>
      </c>
      <c r="E10" s="47">
        <f t="shared" ca="1" si="1"/>
        <v>3.3767799999999998E-3</v>
      </c>
      <c r="G10">
        <f t="shared" ca="1" si="2"/>
        <v>460</v>
      </c>
      <c r="H10" s="47">
        <f t="shared" ca="1" si="3"/>
        <v>3.6275000000000001E-3</v>
      </c>
    </row>
    <row r="11" spans="1:8">
      <c r="A11" s="45">
        <v>691</v>
      </c>
      <c r="B11" s="45">
        <v>2.1682450000000002</v>
      </c>
      <c r="D11">
        <f t="shared" ca="1" si="0"/>
        <v>520</v>
      </c>
      <c r="E11" s="47">
        <f t="shared" ca="1" si="1"/>
        <v>2.7198399999999998E-3</v>
      </c>
      <c r="G11">
        <f t="shared" ca="1" si="2"/>
        <v>480</v>
      </c>
      <c r="H11" s="47">
        <f t="shared" ca="1" si="3"/>
        <v>3.0374800000000004E-3</v>
      </c>
    </row>
    <row r="12" spans="1:8">
      <c r="A12" s="45">
        <v>690</v>
      </c>
      <c r="B12" s="45">
        <v>2.1574300000000002</v>
      </c>
      <c r="D12">
        <f t="shared" ca="1" si="0"/>
        <v>500</v>
      </c>
      <c r="E12" s="47">
        <f t="shared" ca="1" si="1"/>
        <v>2.6500200000000003E-3</v>
      </c>
      <c r="G12">
        <f t="shared" ca="1" si="2"/>
        <v>500</v>
      </c>
      <c r="H12" s="47">
        <f t="shared" ca="1" si="3"/>
        <v>2.6500200000000003E-3</v>
      </c>
    </row>
    <row r="13" spans="1:8">
      <c r="A13" s="45">
        <v>689</v>
      </c>
      <c r="B13" s="45">
        <v>2.1373259999999998</v>
      </c>
      <c r="D13">
        <f t="shared" ca="1" si="0"/>
        <v>480</v>
      </c>
      <c r="E13" s="47">
        <f t="shared" ca="1" si="1"/>
        <v>3.0374800000000004E-3</v>
      </c>
      <c r="G13">
        <f t="shared" ca="1" si="2"/>
        <v>520</v>
      </c>
      <c r="H13" s="47">
        <f t="shared" ca="1" si="3"/>
        <v>2.7198399999999998E-3</v>
      </c>
    </row>
    <row r="14" spans="1:8">
      <c r="A14" s="45">
        <v>688</v>
      </c>
      <c r="B14" s="45">
        <v>2.1251989999999998</v>
      </c>
      <c r="D14">
        <f t="shared" ca="1" si="0"/>
        <v>460</v>
      </c>
      <c r="E14" s="47">
        <f t="shared" ca="1" si="1"/>
        <v>3.6275000000000001E-3</v>
      </c>
      <c r="G14">
        <f t="shared" ca="1" si="2"/>
        <v>540</v>
      </c>
      <c r="H14" s="47">
        <f t="shared" ca="1" si="3"/>
        <v>3.3767799999999998E-3</v>
      </c>
    </row>
    <row r="15" spans="1:8">
      <c r="A15" s="45">
        <v>687</v>
      </c>
      <c r="B15" s="45">
        <v>2.1105559999999999</v>
      </c>
      <c r="D15">
        <f t="shared" ca="1" si="0"/>
        <v>440</v>
      </c>
      <c r="E15" s="47">
        <f t="shared" ca="1" si="1"/>
        <v>4.1787000000000005E-3</v>
      </c>
      <c r="G15">
        <f t="shared" ca="1" si="2"/>
        <v>560</v>
      </c>
      <c r="H15" s="47">
        <f t="shared" ca="1" si="3"/>
        <v>4.6080700000000006E-3</v>
      </c>
    </row>
    <row r="16" spans="1:8">
      <c r="A16" s="45">
        <v>686</v>
      </c>
      <c r="B16" s="45">
        <v>2.092657</v>
      </c>
      <c r="D16">
        <f t="shared" ca="1" si="0"/>
        <v>420</v>
      </c>
      <c r="E16" s="47">
        <f t="shared" ca="1" si="1"/>
        <v>4.10867E-3</v>
      </c>
      <c r="G16">
        <f t="shared" ca="1" si="2"/>
        <v>580</v>
      </c>
      <c r="H16" s="47">
        <f t="shared" ca="1" si="3"/>
        <v>6.3796900000000004E-3</v>
      </c>
    </row>
    <row r="17" spans="1:8">
      <c r="A17" s="45">
        <v>685</v>
      </c>
      <c r="B17" s="45">
        <v>2.075485</v>
      </c>
      <c r="D17">
        <f t="shared" ca="1" si="0"/>
        <v>400</v>
      </c>
      <c r="E17" s="47">
        <f t="shared" ca="1" si="1"/>
        <v>3.4191199999999999E-3</v>
      </c>
      <c r="G17">
        <f t="shared" ca="1" si="2"/>
        <v>600</v>
      </c>
      <c r="H17" s="47">
        <f t="shared" ca="1" si="3"/>
        <v>8.6007500000000008E-3</v>
      </c>
    </row>
    <row r="18" spans="1:8">
      <c r="A18" s="45">
        <v>684</v>
      </c>
      <c r="B18" s="45">
        <v>2.063571</v>
      </c>
      <c r="D18">
        <f t="shared" ca="1" si="0"/>
        <v>380</v>
      </c>
      <c r="E18" s="47">
        <f t="shared" ca="1" si="1"/>
        <v>2.5505599999999999E-3</v>
      </c>
      <c r="G18">
        <f t="shared" ca="1" si="2"/>
        <v>620</v>
      </c>
      <c r="H18" s="47">
        <f t="shared" ca="1" si="3"/>
        <v>1.116614E-2</v>
      </c>
    </row>
    <row r="19" spans="1:8">
      <c r="A19" s="45">
        <v>683</v>
      </c>
      <c r="B19" s="45">
        <v>2.0489760000000001</v>
      </c>
      <c r="D19">
        <f t="shared" ca="1" si="0"/>
        <v>360</v>
      </c>
      <c r="E19" s="47">
        <f t="shared" ca="1" si="1"/>
        <v>4.4608700000000005E-3</v>
      </c>
      <c r="G19">
        <f t="shared" ca="1" si="2"/>
        <v>640</v>
      </c>
      <c r="H19" s="47">
        <f t="shared" ca="1" si="3"/>
        <v>1.3967130000000001E-2</v>
      </c>
    </row>
    <row r="20" spans="1:8">
      <c r="A20" s="45">
        <v>682</v>
      </c>
      <c r="B20" s="45">
        <v>2.0351949999999999</v>
      </c>
      <c r="D20">
        <f t="shared" ca="1" si="0"/>
        <v>340</v>
      </c>
      <c r="E20" s="47">
        <f t="shared" ca="1" si="1"/>
        <v>1.6289999999999999E-2</v>
      </c>
      <c r="G20">
        <f t="shared" ca="1" si="2"/>
        <v>660</v>
      </c>
      <c r="H20" s="47">
        <f t="shared" ca="1" si="3"/>
        <v>1.6969810000000002E-2</v>
      </c>
    </row>
    <row r="21" spans="1:8">
      <c r="A21" s="45">
        <v>681</v>
      </c>
      <c r="B21" s="45">
        <v>2.015822</v>
      </c>
      <c r="D21">
        <f t="shared" ca="1" si="0"/>
        <v>320</v>
      </c>
      <c r="E21" s="47">
        <f t="shared" ca="1" si="1"/>
        <v>4.9135449999999997E-2</v>
      </c>
      <c r="G21">
        <f t="shared" ca="1" si="2"/>
        <v>680</v>
      </c>
      <c r="H21" s="47">
        <f t="shared" ca="1" si="3"/>
        <v>2.002984E-2</v>
      </c>
    </row>
    <row r="22" spans="1:8">
      <c r="A22" s="45">
        <v>680</v>
      </c>
      <c r="B22" s="45">
        <v>2.0029840000000001</v>
      </c>
      <c r="D22">
        <f t="shared" ca="1" si="0"/>
        <v>300</v>
      </c>
      <c r="E22" s="47">
        <f t="shared" ca="1" si="1"/>
        <v>0.11132977000000001</v>
      </c>
      <c r="G22">
        <f t="shared" ca="1" si="2"/>
        <v>700</v>
      </c>
      <c r="H22" s="47">
        <f t="shared" ca="1" si="3"/>
        <v>2.3087099999999999E-2</v>
      </c>
    </row>
    <row r="23" spans="1:8">
      <c r="A23" s="45">
        <v>679</v>
      </c>
      <c r="B23" s="45">
        <v>1.982542</v>
      </c>
      <c r="D23">
        <f t="shared" ca="1" si="0"/>
        <v>0</v>
      </c>
      <c r="E23" s="47">
        <f t="shared" ca="1" si="1"/>
        <v>0</v>
      </c>
      <c r="G23" t="e">
        <f t="shared" ca="1" si="2"/>
        <v>#REF!</v>
      </c>
      <c r="H23" s="47" t="e">
        <f t="shared" ca="1" si="3"/>
        <v>#REF!</v>
      </c>
    </row>
    <row r="24" spans="1:8">
      <c r="A24" s="45">
        <v>678</v>
      </c>
      <c r="B24" s="45">
        <v>1.967643</v>
      </c>
      <c r="D24">
        <f t="shared" ca="1" si="0"/>
        <v>0</v>
      </c>
      <c r="E24" s="47">
        <f t="shared" ca="1" si="1"/>
        <v>0</v>
      </c>
      <c r="G24" t="e">
        <f t="shared" ca="1" si="2"/>
        <v>#REF!</v>
      </c>
      <c r="H24" s="47" t="e">
        <f t="shared" ca="1" si="3"/>
        <v>#REF!</v>
      </c>
    </row>
    <row r="25" spans="1:8">
      <c r="A25" s="45">
        <v>677</v>
      </c>
      <c r="B25" s="45">
        <v>1.9548909999999999</v>
      </c>
      <c r="D25">
        <f t="shared" ca="1" si="0"/>
        <v>0</v>
      </c>
      <c r="E25" s="47">
        <f t="shared" ca="1" si="1"/>
        <v>0</v>
      </c>
      <c r="G25" t="e">
        <f t="shared" ca="1" si="2"/>
        <v>#REF!</v>
      </c>
      <c r="H25" s="47" t="e">
        <f t="shared" ca="1" si="3"/>
        <v>#REF!</v>
      </c>
    </row>
    <row r="26" spans="1:8">
      <c r="A26" s="45">
        <v>676</v>
      </c>
      <c r="B26" s="45">
        <v>1.942849</v>
      </c>
      <c r="D26">
        <f t="shared" ca="1" si="0"/>
        <v>0</v>
      </c>
      <c r="E26" s="47">
        <f t="shared" ca="1" si="1"/>
        <v>0</v>
      </c>
      <c r="G26" t="e">
        <f t="shared" ca="1" si="2"/>
        <v>#REF!</v>
      </c>
      <c r="H26" s="47" t="e">
        <f t="shared" ca="1" si="3"/>
        <v>#REF!</v>
      </c>
    </row>
    <row r="27" spans="1:8">
      <c r="A27" s="45">
        <v>675</v>
      </c>
      <c r="B27" s="45">
        <v>1.9237029999999999</v>
      </c>
      <c r="D27">
        <f t="shared" ca="1" si="0"/>
        <v>0</v>
      </c>
      <c r="E27" s="47">
        <f t="shared" ca="1" si="1"/>
        <v>0</v>
      </c>
      <c r="G27" t="e">
        <f t="shared" ca="1" si="2"/>
        <v>#REF!</v>
      </c>
      <c r="H27" s="47" t="e">
        <f t="shared" ca="1" si="3"/>
        <v>#REF!</v>
      </c>
    </row>
    <row r="28" spans="1:8">
      <c r="A28" s="45">
        <v>674</v>
      </c>
      <c r="B28" s="45">
        <v>1.906396</v>
      </c>
      <c r="D28">
        <f t="shared" ca="1" si="0"/>
        <v>0</v>
      </c>
      <c r="E28" s="47">
        <f t="shared" ca="1" si="1"/>
        <v>0</v>
      </c>
      <c r="G28" t="e">
        <f t="shared" ca="1" si="2"/>
        <v>#REF!</v>
      </c>
      <c r="H28" s="47" t="e">
        <f t="shared" ca="1" si="3"/>
        <v>#REF!</v>
      </c>
    </row>
    <row r="29" spans="1:8">
      <c r="A29" s="45">
        <v>673</v>
      </c>
      <c r="B29" s="45">
        <v>1.892366</v>
      </c>
      <c r="D29">
        <f t="shared" ca="1" si="0"/>
        <v>0</v>
      </c>
      <c r="E29" s="47">
        <f t="shared" ca="1" si="1"/>
        <v>0</v>
      </c>
      <c r="G29" t="e">
        <f t="shared" ca="1" si="2"/>
        <v>#REF!</v>
      </c>
      <c r="H29" s="47" t="e">
        <f t="shared" ca="1" si="3"/>
        <v>#REF!</v>
      </c>
    </row>
    <row r="30" spans="1:8">
      <c r="A30" s="45">
        <v>672</v>
      </c>
      <c r="B30" s="45">
        <v>1.8774139999999999</v>
      </c>
      <c r="D30">
        <f t="shared" ca="1" si="0"/>
        <v>0</v>
      </c>
      <c r="E30" s="47">
        <f t="shared" ca="1" si="1"/>
        <v>0</v>
      </c>
      <c r="G30" t="e">
        <f t="shared" ca="1" si="2"/>
        <v>#REF!</v>
      </c>
      <c r="H30" s="47" t="e">
        <f t="shared" ca="1" si="3"/>
        <v>#REF!</v>
      </c>
    </row>
    <row r="31" spans="1:8">
      <c r="A31" s="45">
        <v>671</v>
      </c>
      <c r="B31" s="45">
        <v>1.864441</v>
      </c>
      <c r="D31">
        <f t="shared" ca="1" si="0"/>
        <v>0</v>
      </c>
      <c r="E31" s="47">
        <f t="shared" ca="1" si="1"/>
        <v>0</v>
      </c>
      <c r="G31" t="e">
        <f t="shared" ca="1" si="2"/>
        <v>#REF!</v>
      </c>
      <c r="H31" s="47" t="e">
        <f t="shared" ca="1" si="3"/>
        <v>#REF!</v>
      </c>
    </row>
    <row r="32" spans="1:8">
      <c r="A32" s="45">
        <v>670</v>
      </c>
      <c r="B32" s="45">
        <v>1.8468770000000001</v>
      </c>
      <c r="D32">
        <f t="shared" ca="1" si="0"/>
        <v>0</v>
      </c>
      <c r="E32" s="47">
        <f t="shared" ca="1" si="1"/>
        <v>0</v>
      </c>
      <c r="G32" t="e">
        <f t="shared" ca="1" si="2"/>
        <v>#REF!</v>
      </c>
      <c r="H32" s="47" t="e">
        <f t="shared" ca="1" si="3"/>
        <v>#REF!</v>
      </c>
    </row>
    <row r="33" spans="1:8">
      <c r="A33" s="45">
        <v>669</v>
      </c>
      <c r="B33" s="45">
        <v>1.8312949999999999</v>
      </c>
      <c r="D33">
        <f t="shared" ca="1" si="0"/>
        <v>0</v>
      </c>
      <c r="E33" s="47">
        <f t="shared" ca="1" si="1"/>
        <v>0</v>
      </c>
      <c r="G33" t="e">
        <f t="shared" ca="1" si="2"/>
        <v>#REF!</v>
      </c>
      <c r="H33" s="47" t="e">
        <f t="shared" ca="1" si="3"/>
        <v>#REF!</v>
      </c>
    </row>
    <row r="34" spans="1:8">
      <c r="A34" s="45">
        <v>668</v>
      </c>
      <c r="B34" s="45">
        <v>1.815887</v>
      </c>
      <c r="D34">
        <f t="shared" ca="1" si="0"/>
        <v>0</v>
      </c>
      <c r="E34" s="47">
        <f t="shared" ca="1" si="1"/>
        <v>0</v>
      </c>
      <c r="G34" t="e">
        <f t="shared" ca="1" si="2"/>
        <v>#REF!</v>
      </c>
      <c r="H34" s="47" t="e">
        <f t="shared" ca="1" si="3"/>
        <v>#REF!</v>
      </c>
    </row>
    <row r="35" spans="1:8">
      <c r="A35" s="45">
        <v>667</v>
      </c>
      <c r="B35" s="45">
        <v>1.8020719999999999</v>
      </c>
      <c r="D35">
        <f t="shared" ca="1" si="0"/>
        <v>0</v>
      </c>
      <c r="E35" s="47">
        <f t="shared" ca="1" si="1"/>
        <v>0</v>
      </c>
      <c r="G35" t="e">
        <f t="shared" ca="1" si="2"/>
        <v>#REF!</v>
      </c>
      <c r="H35" s="47" t="e">
        <f t="shared" ca="1" si="3"/>
        <v>#REF!</v>
      </c>
    </row>
    <row r="36" spans="1:8">
      <c r="A36" s="45">
        <v>666</v>
      </c>
      <c r="B36" s="45">
        <v>1.7847120000000001</v>
      </c>
      <c r="D36">
        <f t="shared" ca="1" si="0"/>
        <v>0</v>
      </c>
      <c r="E36" s="47">
        <f t="shared" ca="1" si="1"/>
        <v>0</v>
      </c>
      <c r="G36" t="e">
        <f t="shared" ca="1" si="2"/>
        <v>#REF!</v>
      </c>
      <c r="H36" s="47" t="e">
        <f t="shared" ca="1" si="3"/>
        <v>#REF!</v>
      </c>
    </row>
    <row r="37" spans="1:8">
      <c r="A37" s="45">
        <v>665</v>
      </c>
      <c r="B37" s="45">
        <v>1.769193</v>
      </c>
      <c r="D37">
        <f t="shared" ca="1" si="0"/>
        <v>0</v>
      </c>
      <c r="E37" s="47">
        <f t="shared" ca="1" si="1"/>
        <v>0</v>
      </c>
      <c r="G37" t="e">
        <f t="shared" ca="1" si="2"/>
        <v>#REF!</v>
      </c>
      <c r="H37" s="47" t="e">
        <f t="shared" ca="1" si="3"/>
        <v>#REF!</v>
      </c>
    </row>
    <row r="38" spans="1:8">
      <c r="A38" s="45">
        <v>664</v>
      </c>
      <c r="B38" s="45">
        <v>1.7559849999999999</v>
      </c>
      <c r="D38">
        <f t="shared" ca="1" si="0"/>
        <v>0</v>
      </c>
      <c r="E38" s="47">
        <f t="shared" ca="1" si="1"/>
        <v>0</v>
      </c>
      <c r="G38" t="e">
        <f t="shared" ca="1" si="2"/>
        <v>#REF!</v>
      </c>
      <c r="H38" s="47" t="e">
        <f t="shared" ca="1" si="3"/>
        <v>#REF!</v>
      </c>
    </row>
    <row r="39" spans="1:8">
      <c r="A39" s="45">
        <v>663</v>
      </c>
      <c r="B39" s="45">
        <v>1.7381629999999999</v>
      </c>
      <c r="D39">
        <f t="shared" ca="1" si="0"/>
        <v>0</v>
      </c>
      <c r="E39" s="47">
        <f t="shared" ca="1" si="1"/>
        <v>0</v>
      </c>
      <c r="G39" t="e">
        <f t="shared" ca="1" si="2"/>
        <v>#REF!</v>
      </c>
      <c r="H39" s="47" t="e">
        <f t="shared" ca="1" si="3"/>
        <v>#REF!</v>
      </c>
    </row>
    <row r="40" spans="1:8">
      <c r="A40" s="45">
        <v>662</v>
      </c>
      <c r="B40" s="45">
        <v>1.72699</v>
      </c>
      <c r="D40">
        <f t="shared" ca="1" si="0"/>
        <v>0</v>
      </c>
      <c r="E40" s="47">
        <f t="shared" ca="1" si="1"/>
        <v>0</v>
      </c>
      <c r="G40" t="e">
        <f t="shared" ca="1" si="2"/>
        <v>#REF!</v>
      </c>
      <c r="H40" s="47" t="e">
        <f t="shared" ca="1" si="3"/>
        <v>#REF!</v>
      </c>
    </row>
    <row r="41" spans="1:8">
      <c r="A41" s="45">
        <v>661</v>
      </c>
      <c r="B41" s="45">
        <v>1.709876</v>
      </c>
      <c r="D41">
        <f t="shared" ca="1" si="0"/>
        <v>0</v>
      </c>
      <c r="E41" s="47">
        <f t="shared" ca="1" si="1"/>
        <v>0</v>
      </c>
      <c r="G41" t="e">
        <f t="shared" ca="1" si="2"/>
        <v>#REF!</v>
      </c>
      <c r="H41" s="47" t="e">
        <f t="shared" ca="1" si="3"/>
        <v>#REF!</v>
      </c>
    </row>
    <row r="42" spans="1:8">
      <c r="A42" s="45">
        <v>660</v>
      </c>
      <c r="B42" s="45">
        <v>1.6969810000000001</v>
      </c>
      <c r="D42" t="s">
        <v>5</v>
      </c>
    </row>
    <row r="43" spans="1:8">
      <c r="A43" s="45">
        <v>659</v>
      </c>
      <c r="B43" s="45">
        <v>1.6807540000000001</v>
      </c>
      <c r="D43" t="s">
        <v>5</v>
      </c>
    </row>
    <row r="44" spans="1:8">
      <c r="A44" s="45">
        <v>658</v>
      </c>
      <c r="B44" s="45">
        <v>1.667467</v>
      </c>
      <c r="D44" t="s">
        <v>5</v>
      </c>
    </row>
    <row r="45" spans="1:8">
      <c r="A45" s="45">
        <v>657</v>
      </c>
      <c r="B45" s="45">
        <v>1.652719</v>
      </c>
      <c r="D45" t="s">
        <v>5</v>
      </c>
    </row>
    <row r="46" spans="1:8">
      <c r="A46" s="45">
        <v>656</v>
      </c>
      <c r="B46" s="45">
        <v>1.6327309999999999</v>
      </c>
      <c r="D46" t="s">
        <v>5</v>
      </c>
    </row>
    <row r="47" spans="1:8">
      <c r="A47" s="45">
        <v>655</v>
      </c>
      <c r="B47" s="45">
        <v>1.620539</v>
      </c>
      <c r="D47" t="s">
        <v>5</v>
      </c>
    </row>
    <row r="48" spans="1:8">
      <c r="A48" s="45">
        <v>654</v>
      </c>
      <c r="B48" s="45">
        <v>1.604716</v>
      </c>
      <c r="D48" t="s">
        <v>5</v>
      </c>
    </row>
    <row r="49" spans="1:4">
      <c r="A49" s="45">
        <v>653</v>
      </c>
      <c r="B49" s="45">
        <v>1.588333</v>
      </c>
      <c r="D49" t="s">
        <v>5</v>
      </c>
    </row>
    <row r="50" spans="1:4">
      <c r="A50" s="45">
        <v>652</v>
      </c>
      <c r="B50" s="45">
        <v>1.573715</v>
      </c>
      <c r="D50" t="s">
        <v>5</v>
      </c>
    </row>
    <row r="51" spans="1:4">
      <c r="A51" s="45">
        <v>651</v>
      </c>
      <c r="B51" s="45">
        <v>1.558176</v>
      </c>
      <c r="D51" t="s">
        <v>5</v>
      </c>
    </row>
    <row r="52" spans="1:4">
      <c r="A52" s="45">
        <v>650</v>
      </c>
      <c r="B52" s="45">
        <v>1.5431109999999999</v>
      </c>
      <c r="D52" t="s">
        <v>5</v>
      </c>
    </row>
    <row r="53" spans="1:4">
      <c r="A53" s="45">
        <v>649</v>
      </c>
      <c r="B53" s="45">
        <v>1.52738</v>
      </c>
      <c r="D53" t="s">
        <v>5</v>
      </c>
    </row>
    <row r="54" spans="1:4">
      <c r="A54" s="45">
        <v>648</v>
      </c>
      <c r="B54" s="45">
        <v>1.516006</v>
      </c>
      <c r="D54" t="s">
        <v>5</v>
      </c>
    </row>
    <row r="55" spans="1:4">
      <c r="A55" s="45">
        <v>647</v>
      </c>
      <c r="B55" s="45">
        <v>1.496856</v>
      </c>
      <c r="D55" t="s">
        <v>5</v>
      </c>
    </row>
    <row r="56" spans="1:4">
      <c r="A56" s="45">
        <v>646</v>
      </c>
      <c r="B56" s="45">
        <v>1.487862</v>
      </c>
      <c r="D56" t="s">
        <v>5</v>
      </c>
    </row>
    <row r="57" spans="1:4">
      <c r="A57" s="45">
        <v>645</v>
      </c>
      <c r="B57" s="45">
        <v>1.4719180000000001</v>
      </c>
      <c r="D57" t="s">
        <v>5</v>
      </c>
    </row>
    <row r="58" spans="1:4">
      <c r="A58" s="45">
        <v>644</v>
      </c>
      <c r="B58" s="45">
        <v>1.4580709999999999</v>
      </c>
      <c r="D58" t="s">
        <v>5</v>
      </c>
    </row>
    <row r="59" spans="1:4">
      <c r="A59" s="45">
        <v>643</v>
      </c>
      <c r="B59" s="45">
        <v>1.440013</v>
      </c>
      <c r="D59" t="s">
        <v>5</v>
      </c>
    </row>
    <row r="60" spans="1:4">
      <c r="A60" s="45">
        <v>642</v>
      </c>
      <c r="B60" s="45">
        <v>1.4272800000000001</v>
      </c>
      <c r="D60" t="s">
        <v>5</v>
      </c>
    </row>
    <row r="61" spans="1:4">
      <c r="A61" s="45">
        <v>641</v>
      </c>
      <c r="B61" s="45">
        <v>1.411324</v>
      </c>
      <c r="D61" t="s">
        <v>5</v>
      </c>
    </row>
    <row r="62" spans="1:4">
      <c r="A62" s="45">
        <v>640</v>
      </c>
      <c r="B62" s="45">
        <v>1.3967130000000001</v>
      </c>
      <c r="D62" t="s">
        <v>5</v>
      </c>
    </row>
    <row r="63" spans="1:4">
      <c r="A63" s="45">
        <v>639</v>
      </c>
      <c r="B63" s="45">
        <v>1.3826149999999999</v>
      </c>
      <c r="D63" t="s">
        <v>5</v>
      </c>
    </row>
    <row r="64" spans="1:4">
      <c r="A64" s="45">
        <v>638</v>
      </c>
      <c r="B64" s="45">
        <v>1.369707</v>
      </c>
      <c r="D64" t="s">
        <v>5</v>
      </c>
    </row>
    <row r="65" spans="1:4">
      <c r="A65" s="45">
        <v>637</v>
      </c>
      <c r="B65" s="45">
        <v>1.355199</v>
      </c>
      <c r="D65" t="s">
        <v>5</v>
      </c>
    </row>
    <row r="66" spans="1:4">
      <c r="A66" s="45">
        <v>636</v>
      </c>
      <c r="B66" s="45">
        <v>1.340058</v>
      </c>
      <c r="D66" t="s">
        <v>5</v>
      </c>
    </row>
    <row r="67" spans="1:4">
      <c r="A67" s="45">
        <v>635</v>
      </c>
      <c r="B67" s="45">
        <v>1.325782</v>
      </c>
      <c r="D67" t="s">
        <v>5</v>
      </c>
    </row>
    <row r="68" spans="1:4">
      <c r="A68" s="45">
        <v>634</v>
      </c>
      <c r="B68" s="45">
        <v>1.311356</v>
      </c>
      <c r="D68" t="s">
        <v>5</v>
      </c>
    </row>
    <row r="69" spans="1:4">
      <c r="A69" s="45">
        <v>633</v>
      </c>
      <c r="B69" s="45">
        <v>1.294395</v>
      </c>
      <c r="D69" t="s">
        <v>5</v>
      </c>
    </row>
    <row r="70" spans="1:4">
      <c r="A70" s="45">
        <v>632</v>
      </c>
      <c r="B70" s="45">
        <v>1.2835479999999999</v>
      </c>
      <c r="D70" t="s">
        <v>5</v>
      </c>
    </row>
    <row r="71" spans="1:4">
      <c r="A71" s="45">
        <v>631</v>
      </c>
      <c r="B71" s="45">
        <v>1.2692380000000001</v>
      </c>
      <c r="D71" t="s">
        <v>5</v>
      </c>
    </row>
    <row r="72" spans="1:4">
      <c r="A72" s="45">
        <v>630</v>
      </c>
      <c r="B72" s="45">
        <v>1.2533369999999999</v>
      </c>
      <c r="D72" t="s">
        <v>5</v>
      </c>
    </row>
    <row r="73" spans="1:4">
      <c r="A73" s="45">
        <v>629</v>
      </c>
      <c r="B73" s="45">
        <v>1.2394799999999999</v>
      </c>
      <c r="D73" t="s">
        <v>5</v>
      </c>
    </row>
    <row r="74" spans="1:4">
      <c r="A74" s="45">
        <v>628</v>
      </c>
      <c r="B74" s="45">
        <v>1.226904</v>
      </c>
      <c r="D74" t="s">
        <v>5</v>
      </c>
    </row>
    <row r="75" spans="1:4">
      <c r="A75" s="45">
        <v>627</v>
      </c>
      <c r="B75" s="45">
        <v>1.2123729999999999</v>
      </c>
      <c r="D75" t="s">
        <v>5</v>
      </c>
    </row>
    <row r="76" spans="1:4">
      <c r="A76" s="45">
        <v>626</v>
      </c>
      <c r="B76" s="45">
        <v>1.1970240000000001</v>
      </c>
      <c r="D76" t="s">
        <v>5</v>
      </c>
    </row>
    <row r="77" spans="1:4">
      <c r="A77" s="45">
        <v>625</v>
      </c>
      <c r="B77" s="45">
        <v>1.1858139999999999</v>
      </c>
      <c r="D77" t="s">
        <v>5</v>
      </c>
    </row>
    <row r="78" spans="1:4">
      <c r="A78" s="45">
        <v>624</v>
      </c>
      <c r="B78" s="45">
        <v>1.1674249999999999</v>
      </c>
      <c r="D78" t="s">
        <v>5</v>
      </c>
    </row>
    <row r="79" spans="1:4">
      <c r="A79" s="45">
        <v>623</v>
      </c>
      <c r="B79" s="45">
        <v>1.156706</v>
      </c>
      <c r="D79" t="s">
        <v>5</v>
      </c>
    </row>
    <row r="80" spans="1:4">
      <c r="A80" s="45">
        <v>622</v>
      </c>
      <c r="B80" s="45">
        <v>1.1407389999999999</v>
      </c>
      <c r="D80" t="s">
        <v>5</v>
      </c>
    </row>
    <row r="81" spans="1:4">
      <c r="A81" s="45">
        <v>621</v>
      </c>
      <c r="B81" s="45">
        <v>1.1293690000000001</v>
      </c>
      <c r="D81" t="s">
        <v>5</v>
      </c>
    </row>
    <row r="82" spans="1:4">
      <c r="A82" s="45">
        <v>620</v>
      </c>
      <c r="B82" s="45">
        <v>1.116614</v>
      </c>
      <c r="D82" t="s">
        <v>5</v>
      </c>
    </row>
    <row r="83" spans="1:4">
      <c r="A83" s="45">
        <v>619</v>
      </c>
      <c r="B83" s="45">
        <v>1.1030139999999999</v>
      </c>
      <c r="D83" t="s">
        <v>5</v>
      </c>
    </row>
    <row r="84" spans="1:4">
      <c r="A84" s="45">
        <v>618</v>
      </c>
      <c r="B84" s="45">
        <v>1.089655</v>
      </c>
      <c r="D84" t="s">
        <v>5</v>
      </c>
    </row>
    <row r="85" spans="1:4">
      <c r="A85" s="45">
        <v>617</v>
      </c>
      <c r="B85" s="45">
        <v>1.075434</v>
      </c>
    </row>
    <row r="86" spans="1:4">
      <c r="A86" s="45">
        <v>616</v>
      </c>
      <c r="B86" s="45">
        <v>1.063688</v>
      </c>
    </row>
    <row r="87" spans="1:4">
      <c r="A87" s="45">
        <v>615</v>
      </c>
      <c r="B87" s="45">
        <v>1.049034</v>
      </c>
    </row>
    <row r="88" spans="1:4">
      <c r="A88" s="45">
        <v>614</v>
      </c>
      <c r="B88" s="45">
        <v>1.0345839999999999</v>
      </c>
    </row>
    <row r="89" spans="1:4">
      <c r="A89" s="45">
        <v>613</v>
      </c>
      <c r="B89" s="45">
        <v>1.0249269999999999</v>
      </c>
    </row>
    <row r="90" spans="1:4">
      <c r="A90" s="45">
        <v>612</v>
      </c>
      <c r="B90" s="45">
        <v>1.0114609999999999</v>
      </c>
    </row>
    <row r="91" spans="1:4">
      <c r="A91" s="45">
        <v>611</v>
      </c>
      <c r="B91" s="45">
        <v>0.99777899999999997</v>
      </c>
    </row>
    <row r="92" spans="1:4">
      <c r="A92" s="45">
        <v>610</v>
      </c>
      <c r="B92" s="45">
        <v>0.98366500000000001</v>
      </c>
    </row>
    <row r="93" spans="1:4">
      <c r="A93" s="45">
        <v>609</v>
      </c>
      <c r="B93" s="45">
        <v>0.97137200000000001</v>
      </c>
    </row>
    <row r="94" spans="1:4">
      <c r="A94" s="45">
        <v>608</v>
      </c>
      <c r="B94" s="45">
        <v>0.95838699999999999</v>
      </c>
    </row>
    <row r="95" spans="1:4">
      <c r="A95" s="45">
        <v>607</v>
      </c>
      <c r="B95" s="45">
        <v>0.94700600000000001</v>
      </c>
    </row>
    <row r="96" spans="1:4">
      <c r="A96" s="45">
        <v>606</v>
      </c>
      <c r="B96" s="45">
        <v>0.935307</v>
      </c>
    </row>
    <row r="97" spans="1:2">
      <c r="A97" s="45">
        <v>605</v>
      </c>
      <c r="B97" s="45">
        <v>0.92099200000000003</v>
      </c>
    </row>
    <row r="98" spans="1:2">
      <c r="A98" s="45">
        <v>604</v>
      </c>
      <c r="B98" s="45">
        <v>0.90829800000000005</v>
      </c>
    </row>
    <row r="99" spans="1:2">
      <c r="A99" s="45">
        <v>603</v>
      </c>
      <c r="B99" s="45">
        <v>0.89559699999999998</v>
      </c>
    </row>
    <row r="100" spans="1:2">
      <c r="A100" s="45">
        <v>602</v>
      </c>
      <c r="B100" s="45">
        <v>0.88362300000000005</v>
      </c>
    </row>
    <row r="101" spans="1:2">
      <c r="A101" s="45">
        <v>601</v>
      </c>
      <c r="B101" s="45">
        <v>0.87113399999999996</v>
      </c>
    </row>
    <row r="102" spans="1:2">
      <c r="A102" s="45">
        <v>600</v>
      </c>
      <c r="B102" s="45">
        <v>0.86007500000000003</v>
      </c>
    </row>
    <row r="103" spans="1:2">
      <c r="A103" s="45">
        <v>599</v>
      </c>
      <c r="B103" s="45">
        <v>0.847827</v>
      </c>
    </row>
    <row r="104" spans="1:2">
      <c r="A104" s="45">
        <v>598</v>
      </c>
      <c r="B104" s="45">
        <v>0.83304400000000001</v>
      </c>
    </row>
    <row r="105" spans="1:2">
      <c r="A105" s="45">
        <v>597</v>
      </c>
      <c r="B105" s="45">
        <v>0.82211299999999998</v>
      </c>
    </row>
    <row r="106" spans="1:2">
      <c r="A106" s="45">
        <v>596</v>
      </c>
      <c r="B106" s="45">
        <v>0.81118599999999996</v>
      </c>
    </row>
    <row r="107" spans="1:2">
      <c r="A107" s="45">
        <v>595</v>
      </c>
      <c r="B107" s="45">
        <v>0.79961099999999996</v>
      </c>
    </row>
    <row r="108" spans="1:2">
      <c r="A108" s="45">
        <v>594</v>
      </c>
      <c r="B108" s="45">
        <v>0.78787200000000002</v>
      </c>
    </row>
    <row r="109" spans="1:2">
      <c r="A109" s="45">
        <v>593</v>
      </c>
      <c r="B109" s="45">
        <v>0.77747299999999997</v>
      </c>
    </row>
    <row r="110" spans="1:2">
      <c r="A110" s="45">
        <v>592</v>
      </c>
      <c r="B110" s="45">
        <v>0.76659200000000005</v>
      </c>
    </row>
    <row r="111" spans="1:2">
      <c r="A111" s="45">
        <v>591</v>
      </c>
      <c r="B111" s="45">
        <v>0.75591299999999995</v>
      </c>
    </row>
    <row r="112" spans="1:2">
      <c r="A112" s="45">
        <v>590</v>
      </c>
      <c r="B112" s="45">
        <v>0.74378200000000005</v>
      </c>
    </row>
    <row r="113" spans="1:2">
      <c r="A113" s="45">
        <v>589</v>
      </c>
      <c r="B113" s="45">
        <v>0.73153699999999999</v>
      </c>
    </row>
    <row r="114" spans="1:2">
      <c r="A114" s="45">
        <v>588</v>
      </c>
      <c r="B114" s="45">
        <v>0.72194100000000005</v>
      </c>
    </row>
    <row r="115" spans="1:2">
      <c r="A115" s="45">
        <v>587</v>
      </c>
      <c r="B115" s="45">
        <v>0.711314</v>
      </c>
    </row>
    <row r="116" spans="1:2">
      <c r="A116" s="45">
        <v>586</v>
      </c>
      <c r="B116" s="45">
        <v>0.69969800000000004</v>
      </c>
    </row>
    <row r="117" spans="1:2">
      <c r="A117" s="45">
        <v>585</v>
      </c>
      <c r="B117" s="45">
        <v>0.68996400000000002</v>
      </c>
    </row>
    <row r="118" spans="1:2">
      <c r="A118" s="45">
        <v>584</v>
      </c>
      <c r="B118" s="45">
        <v>0.68021699999999996</v>
      </c>
    </row>
    <row r="119" spans="1:2">
      <c r="A119" s="45">
        <v>583</v>
      </c>
      <c r="B119" s="45">
        <v>0.66755299999999995</v>
      </c>
    </row>
    <row r="120" spans="1:2">
      <c r="A120" s="45">
        <v>582</v>
      </c>
      <c r="B120" s="45">
        <v>0.65662200000000004</v>
      </c>
    </row>
    <row r="121" spans="1:2">
      <c r="A121" s="45">
        <v>581</v>
      </c>
      <c r="B121" s="45">
        <v>0.646455</v>
      </c>
    </row>
    <row r="122" spans="1:2">
      <c r="A122" s="45">
        <v>580</v>
      </c>
      <c r="B122" s="45">
        <v>0.63796900000000001</v>
      </c>
    </row>
    <row r="123" spans="1:2">
      <c r="A123" s="45">
        <v>579</v>
      </c>
      <c r="B123" s="45">
        <v>0.62843599999999999</v>
      </c>
    </row>
    <row r="124" spans="1:2">
      <c r="A124" s="45">
        <v>578</v>
      </c>
      <c r="B124" s="45">
        <v>0.61803200000000003</v>
      </c>
    </row>
    <row r="125" spans="1:2">
      <c r="A125" s="45">
        <v>577</v>
      </c>
      <c r="B125" s="45">
        <v>0.60822799999999999</v>
      </c>
    </row>
    <row r="126" spans="1:2">
      <c r="A126" s="45">
        <v>576</v>
      </c>
      <c r="B126" s="45">
        <v>0.59785999999999995</v>
      </c>
    </row>
    <row r="127" spans="1:2">
      <c r="A127" s="45">
        <v>575</v>
      </c>
      <c r="B127" s="45">
        <v>0.589059</v>
      </c>
    </row>
    <row r="128" spans="1:2">
      <c r="A128" s="45">
        <v>574</v>
      </c>
      <c r="B128" s="45">
        <v>0.57950299999999999</v>
      </c>
    </row>
    <row r="129" spans="1:2">
      <c r="A129" s="45">
        <v>573</v>
      </c>
      <c r="B129" s="45">
        <v>0.57030599999999998</v>
      </c>
    </row>
    <row r="130" spans="1:2">
      <c r="A130" s="45">
        <v>572</v>
      </c>
      <c r="B130" s="45">
        <v>0.56159800000000004</v>
      </c>
    </row>
    <row r="131" spans="1:2">
      <c r="A131" s="45">
        <v>571</v>
      </c>
      <c r="B131" s="45">
        <v>0.55123800000000001</v>
      </c>
    </row>
    <row r="132" spans="1:2">
      <c r="A132" s="45">
        <v>570</v>
      </c>
      <c r="B132" s="45">
        <v>0.54267100000000001</v>
      </c>
    </row>
    <row r="133" spans="1:2">
      <c r="A133" s="45">
        <v>569</v>
      </c>
      <c r="B133" s="45">
        <v>0.53428500000000001</v>
      </c>
    </row>
    <row r="134" spans="1:2">
      <c r="A134" s="45">
        <v>568</v>
      </c>
      <c r="B134" s="45">
        <v>0.52643499999999999</v>
      </c>
    </row>
    <row r="135" spans="1:2">
      <c r="A135" s="45">
        <v>567</v>
      </c>
      <c r="B135" s="45">
        <v>0.51776500000000003</v>
      </c>
    </row>
    <row r="136" spans="1:2">
      <c r="A136" s="45">
        <v>566</v>
      </c>
      <c r="B136" s="45">
        <v>0.508629</v>
      </c>
    </row>
    <row r="137" spans="1:2">
      <c r="A137" s="45">
        <v>565</v>
      </c>
      <c r="B137" s="45">
        <v>0.50085100000000005</v>
      </c>
    </row>
    <row r="138" spans="1:2">
      <c r="A138" s="45">
        <v>564</v>
      </c>
      <c r="B138" s="45">
        <v>0.49254599999999998</v>
      </c>
    </row>
    <row r="139" spans="1:2">
      <c r="A139" s="45">
        <v>563</v>
      </c>
      <c r="B139" s="45">
        <v>0.48321399999999998</v>
      </c>
    </row>
    <row r="140" spans="1:2">
      <c r="A140" s="45">
        <v>562</v>
      </c>
      <c r="B140" s="45">
        <v>0.47553699999999999</v>
      </c>
    </row>
    <row r="141" spans="1:2">
      <c r="A141" s="45">
        <v>561</v>
      </c>
      <c r="B141" s="45">
        <v>0.46922599999999998</v>
      </c>
    </row>
    <row r="142" spans="1:2">
      <c r="A142" s="45">
        <v>560</v>
      </c>
      <c r="B142" s="45">
        <v>0.46080700000000002</v>
      </c>
    </row>
    <row r="143" spans="1:2">
      <c r="A143" s="45">
        <v>559</v>
      </c>
      <c r="B143" s="45">
        <v>0.45197900000000002</v>
      </c>
    </row>
    <row r="144" spans="1:2">
      <c r="A144" s="45">
        <v>558</v>
      </c>
      <c r="B144" s="45">
        <v>0.44612800000000002</v>
      </c>
    </row>
    <row r="145" spans="1:2">
      <c r="A145" s="45">
        <v>557</v>
      </c>
      <c r="B145" s="45">
        <v>0.43958999999999998</v>
      </c>
    </row>
    <row r="146" spans="1:2">
      <c r="A146" s="45">
        <v>556</v>
      </c>
      <c r="B146" s="45">
        <v>0.43274099999999999</v>
      </c>
    </row>
    <row r="147" spans="1:2">
      <c r="A147" s="45">
        <v>555</v>
      </c>
      <c r="B147" s="45">
        <v>0.42487399999999997</v>
      </c>
    </row>
    <row r="148" spans="1:2">
      <c r="A148" s="45">
        <v>554</v>
      </c>
      <c r="B148" s="45">
        <v>0.41789100000000001</v>
      </c>
    </row>
    <row r="149" spans="1:2">
      <c r="A149" s="45">
        <v>553</v>
      </c>
      <c r="B149" s="45">
        <v>0.412242</v>
      </c>
    </row>
    <row r="150" spans="1:2">
      <c r="A150" s="45">
        <v>552</v>
      </c>
      <c r="B150" s="45">
        <v>0.40477299999999999</v>
      </c>
    </row>
    <row r="151" spans="1:2">
      <c r="A151" s="45">
        <v>551</v>
      </c>
      <c r="B151" s="45">
        <v>0.39893000000000001</v>
      </c>
    </row>
    <row r="152" spans="1:2">
      <c r="A152" s="45">
        <v>550</v>
      </c>
      <c r="B152" s="45">
        <v>0.392515</v>
      </c>
    </row>
    <row r="153" spans="1:2">
      <c r="A153" s="45">
        <v>549</v>
      </c>
      <c r="B153" s="45">
        <v>0.38546799999999998</v>
      </c>
    </row>
    <row r="154" spans="1:2">
      <c r="A154" s="45">
        <v>548</v>
      </c>
      <c r="B154" s="45">
        <v>0.38006600000000001</v>
      </c>
    </row>
    <row r="155" spans="1:2">
      <c r="A155" s="45">
        <v>547</v>
      </c>
      <c r="B155" s="45">
        <v>0.37495699999999998</v>
      </c>
    </row>
    <row r="156" spans="1:2">
      <c r="A156" s="45">
        <v>546</v>
      </c>
      <c r="B156" s="45">
        <v>0.36971399999999999</v>
      </c>
    </row>
    <row r="157" spans="1:2">
      <c r="A157" s="45">
        <v>545</v>
      </c>
      <c r="B157" s="45">
        <v>0.36358800000000002</v>
      </c>
    </row>
    <row r="158" spans="1:2">
      <c r="A158" s="45">
        <v>544</v>
      </c>
      <c r="B158" s="45">
        <v>0.357927</v>
      </c>
    </row>
    <row r="159" spans="1:2">
      <c r="A159" s="45">
        <v>543</v>
      </c>
      <c r="B159" s="45">
        <v>0.35242499999999999</v>
      </c>
    </row>
    <row r="160" spans="1:2">
      <c r="A160" s="45">
        <v>542</v>
      </c>
      <c r="B160" s="45">
        <v>0.34784999999999999</v>
      </c>
    </row>
    <row r="161" spans="1:2">
      <c r="A161" s="45">
        <v>541</v>
      </c>
      <c r="B161" s="45">
        <v>0.34307599999999999</v>
      </c>
    </row>
    <row r="162" spans="1:2">
      <c r="A162" s="45">
        <v>540</v>
      </c>
      <c r="B162" s="45">
        <v>0.33767799999999998</v>
      </c>
    </row>
    <row r="163" spans="1:2">
      <c r="A163" s="45">
        <v>539</v>
      </c>
      <c r="B163" s="45">
        <v>0.33340700000000001</v>
      </c>
    </row>
    <row r="164" spans="1:2">
      <c r="A164" s="45">
        <v>538</v>
      </c>
      <c r="B164" s="45">
        <v>0.32907199999999998</v>
      </c>
    </row>
    <row r="165" spans="1:2">
      <c r="A165" s="45">
        <v>537</v>
      </c>
      <c r="B165" s="45">
        <v>0.32380700000000001</v>
      </c>
    </row>
    <row r="166" spans="1:2">
      <c r="A166" s="45">
        <v>536</v>
      </c>
      <c r="B166" s="45">
        <v>0.31991700000000001</v>
      </c>
    </row>
    <row r="167" spans="1:2">
      <c r="A167" s="45">
        <v>535</v>
      </c>
      <c r="B167" s="45">
        <v>0.31570700000000002</v>
      </c>
    </row>
    <row r="168" spans="1:2">
      <c r="A168" s="45">
        <v>534</v>
      </c>
      <c r="B168" s="45">
        <v>0.31232799999999999</v>
      </c>
    </row>
    <row r="169" spans="1:2">
      <c r="A169" s="45">
        <v>533</v>
      </c>
      <c r="B169" s="45">
        <v>0.30850899999999998</v>
      </c>
    </row>
    <row r="170" spans="1:2">
      <c r="A170" s="45">
        <v>532</v>
      </c>
      <c r="B170" s="45">
        <v>0.30443599999999998</v>
      </c>
    </row>
    <row r="171" spans="1:2">
      <c r="A171" s="45">
        <v>531</v>
      </c>
      <c r="B171" s="45">
        <v>0.30100500000000002</v>
      </c>
    </row>
    <row r="172" spans="1:2">
      <c r="A172" s="45">
        <v>530</v>
      </c>
      <c r="B172" s="45">
        <v>0.298236</v>
      </c>
    </row>
    <row r="173" spans="1:2">
      <c r="A173" s="45">
        <v>529</v>
      </c>
      <c r="B173" s="45">
        <v>0.29563099999999998</v>
      </c>
    </row>
    <row r="174" spans="1:2">
      <c r="A174" s="45">
        <v>528</v>
      </c>
      <c r="B174" s="45">
        <v>0.29206700000000002</v>
      </c>
    </row>
    <row r="175" spans="1:2">
      <c r="A175" s="45">
        <v>527</v>
      </c>
      <c r="B175" s="45">
        <v>0.28920600000000002</v>
      </c>
    </row>
    <row r="176" spans="1:2">
      <c r="A176" s="45">
        <v>526</v>
      </c>
      <c r="B176" s="45">
        <v>0.28572799999999998</v>
      </c>
    </row>
    <row r="177" spans="1:2">
      <c r="A177" s="45">
        <v>525</v>
      </c>
      <c r="B177" s="45">
        <v>0.283194</v>
      </c>
    </row>
    <row r="178" spans="1:2">
      <c r="A178" s="45">
        <v>524</v>
      </c>
      <c r="B178" s="45">
        <v>0.28115600000000002</v>
      </c>
    </row>
    <row r="179" spans="1:2">
      <c r="A179" s="45">
        <v>523</v>
      </c>
      <c r="B179" s="45">
        <v>0.27859099999999998</v>
      </c>
    </row>
    <row r="180" spans="1:2">
      <c r="A180" s="45">
        <v>522</v>
      </c>
      <c r="B180" s="45">
        <v>0.27760499999999999</v>
      </c>
    </row>
    <row r="181" spans="1:2">
      <c r="A181" s="45">
        <v>521</v>
      </c>
      <c r="B181" s="45">
        <v>0.27440199999999998</v>
      </c>
    </row>
    <row r="182" spans="1:2">
      <c r="A182" s="45">
        <v>520</v>
      </c>
      <c r="B182" s="45">
        <v>0.271984</v>
      </c>
    </row>
    <row r="183" spans="1:2">
      <c r="A183" s="45">
        <v>519</v>
      </c>
      <c r="B183" s="45">
        <v>0.270845</v>
      </c>
    </row>
    <row r="184" spans="1:2">
      <c r="A184" s="45">
        <v>518</v>
      </c>
      <c r="B184" s="45">
        <v>0.26930700000000002</v>
      </c>
    </row>
    <row r="185" spans="1:2">
      <c r="A185" s="45">
        <v>517</v>
      </c>
      <c r="B185" s="45">
        <v>0.26841500000000001</v>
      </c>
    </row>
    <row r="186" spans="1:2">
      <c r="A186" s="45">
        <v>516</v>
      </c>
      <c r="B186" s="45">
        <v>0.26663199999999998</v>
      </c>
    </row>
    <row r="187" spans="1:2">
      <c r="A187" s="45">
        <v>515</v>
      </c>
      <c r="B187" s="45">
        <v>0.26619599999999999</v>
      </c>
    </row>
    <row r="188" spans="1:2">
      <c r="A188" s="45">
        <v>514</v>
      </c>
      <c r="B188" s="45">
        <v>0.26489499999999999</v>
      </c>
    </row>
    <row r="189" spans="1:2">
      <c r="A189" s="45">
        <v>513</v>
      </c>
      <c r="B189" s="45">
        <v>0.26354</v>
      </c>
    </row>
    <row r="190" spans="1:2">
      <c r="A190" s="45">
        <v>512</v>
      </c>
      <c r="B190" s="45">
        <v>0.26281599999999999</v>
      </c>
    </row>
    <row r="191" spans="1:2">
      <c r="A191" s="45">
        <v>511</v>
      </c>
      <c r="B191" s="45">
        <v>0.26348500000000002</v>
      </c>
    </row>
    <row r="192" spans="1:2">
      <c r="A192" s="45">
        <v>510</v>
      </c>
      <c r="B192" s="45">
        <v>0.26350200000000001</v>
      </c>
    </row>
    <row r="193" spans="1:2">
      <c r="A193" s="45">
        <v>509</v>
      </c>
      <c r="B193" s="45">
        <v>0.26187700000000003</v>
      </c>
    </row>
    <row r="194" spans="1:2">
      <c r="A194" s="45">
        <v>508</v>
      </c>
      <c r="B194" s="45">
        <v>0.260658</v>
      </c>
    </row>
    <row r="195" spans="1:2">
      <c r="A195" s="45">
        <v>507</v>
      </c>
      <c r="B195" s="45">
        <v>0.261743</v>
      </c>
    </row>
    <row r="196" spans="1:2">
      <c r="A196" s="45">
        <v>506</v>
      </c>
      <c r="B196" s="45">
        <v>0.26114700000000002</v>
      </c>
    </row>
    <row r="197" spans="1:2">
      <c r="A197" s="45">
        <v>505</v>
      </c>
      <c r="B197" s="45">
        <v>0.26222400000000001</v>
      </c>
    </row>
    <row r="198" spans="1:2">
      <c r="A198" s="45">
        <v>504</v>
      </c>
      <c r="B198" s="45">
        <v>0.261685</v>
      </c>
    </row>
    <row r="199" spans="1:2">
      <c r="A199" s="45">
        <v>503</v>
      </c>
      <c r="B199" s="45">
        <v>0.26232100000000003</v>
      </c>
    </row>
    <row r="200" spans="1:2">
      <c r="A200" s="45">
        <v>502</v>
      </c>
      <c r="B200" s="45">
        <v>0.26346000000000003</v>
      </c>
    </row>
    <row r="201" spans="1:2">
      <c r="A201" s="45">
        <v>501</v>
      </c>
      <c r="B201" s="45">
        <v>0.265513</v>
      </c>
    </row>
    <row r="202" spans="1:2">
      <c r="A202" s="45">
        <v>500</v>
      </c>
      <c r="B202" s="45">
        <v>0.26500200000000002</v>
      </c>
    </row>
    <row r="203" spans="1:2">
      <c r="A203" s="45">
        <v>499</v>
      </c>
      <c r="B203" s="45">
        <v>0.26590399999999997</v>
      </c>
    </row>
    <row r="204" spans="1:2">
      <c r="A204" s="45">
        <v>498</v>
      </c>
      <c r="B204" s="45">
        <v>0.26803399999999999</v>
      </c>
    </row>
    <row r="205" spans="1:2">
      <c r="A205" s="45">
        <v>497</v>
      </c>
      <c r="B205" s="45">
        <v>0.26771299999999998</v>
      </c>
    </row>
    <row r="206" spans="1:2">
      <c r="A206" s="45">
        <v>496</v>
      </c>
      <c r="B206" s="45">
        <v>0.267737</v>
      </c>
    </row>
    <row r="207" spans="1:2">
      <c r="A207" s="45">
        <v>495</v>
      </c>
      <c r="B207" s="45">
        <v>0.270005</v>
      </c>
    </row>
    <row r="208" spans="1:2">
      <c r="A208" s="45">
        <v>494</v>
      </c>
      <c r="B208" s="45">
        <v>0.27135999999999999</v>
      </c>
    </row>
    <row r="209" spans="1:2">
      <c r="A209" s="45">
        <v>493</v>
      </c>
      <c r="B209" s="45">
        <v>0.272198</v>
      </c>
    </row>
    <row r="210" spans="1:2">
      <c r="A210" s="45">
        <v>492</v>
      </c>
      <c r="B210" s="45">
        <v>0.27574599999999999</v>
      </c>
    </row>
    <row r="211" spans="1:2">
      <c r="A211" s="45">
        <v>491</v>
      </c>
      <c r="B211" s="45">
        <v>0.27907799999999999</v>
      </c>
    </row>
    <row r="212" spans="1:2">
      <c r="A212" s="45">
        <v>490</v>
      </c>
      <c r="B212" s="45">
        <v>0.27787000000000001</v>
      </c>
    </row>
    <row r="213" spans="1:2">
      <c r="A213" s="45">
        <v>489</v>
      </c>
      <c r="B213" s="45">
        <v>0.28331600000000001</v>
      </c>
    </row>
    <row r="214" spans="1:2">
      <c r="A214" s="45">
        <v>488</v>
      </c>
      <c r="B214" s="45">
        <v>0.28552499999999997</v>
      </c>
    </row>
    <row r="215" spans="1:2">
      <c r="A215" s="45">
        <v>487</v>
      </c>
      <c r="B215" s="45">
        <v>0.287997</v>
      </c>
    </row>
    <row r="216" spans="1:2">
      <c r="A216" s="45">
        <v>486</v>
      </c>
      <c r="B216" s="45">
        <v>0.28631800000000002</v>
      </c>
    </row>
    <row r="217" spans="1:2">
      <c r="A217" s="45">
        <v>485</v>
      </c>
      <c r="B217" s="45">
        <v>0.29044199999999998</v>
      </c>
    </row>
    <row r="218" spans="1:2">
      <c r="A218" s="45">
        <v>484</v>
      </c>
      <c r="B218" s="45">
        <v>0.29123700000000002</v>
      </c>
    </row>
    <row r="219" spans="1:2">
      <c r="A219" s="45">
        <v>483</v>
      </c>
      <c r="B219" s="45">
        <v>0.29398999999999997</v>
      </c>
    </row>
    <row r="220" spans="1:2">
      <c r="A220" s="45">
        <v>482</v>
      </c>
      <c r="B220" s="45">
        <v>0.29647699999999999</v>
      </c>
    </row>
    <row r="221" spans="1:2">
      <c r="A221" s="45">
        <v>481</v>
      </c>
      <c r="B221" s="45">
        <v>0.29838700000000001</v>
      </c>
    </row>
    <row r="222" spans="1:2">
      <c r="A222" s="45">
        <v>480</v>
      </c>
      <c r="B222" s="45">
        <v>0.30374800000000002</v>
      </c>
    </row>
    <row r="223" spans="1:2">
      <c r="A223" s="45">
        <v>479</v>
      </c>
      <c r="B223" s="45">
        <v>0.30545099999999997</v>
      </c>
    </row>
    <row r="224" spans="1:2">
      <c r="A224" s="45">
        <v>478</v>
      </c>
      <c r="B224" s="45">
        <v>0.30912699999999999</v>
      </c>
    </row>
    <row r="225" spans="1:2">
      <c r="A225" s="45">
        <v>477</v>
      </c>
      <c r="B225" s="45">
        <v>0.31139600000000001</v>
      </c>
    </row>
    <row r="226" spans="1:2">
      <c r="A226" s="45">
        <v>476</v>
      </c>
      <c r="B226" s="45">
        <v>0.31325500000000001</v>
      </c>
    </row>
    <row r="227" spans="1:2">
      <c r="A227" s="45">
        <v>475</v>
      </c>
      <c r="B227" s="45">
        <v>0.31566499999999997</v>
      </c>
    </row>
    <row r="228" spans="1:2">
      <c r="A228" s="45">
        <v>474</v>
      </c>
      <c r="B228" s="45">
        <v>0.31872800000000001</v>
      </c>
    </row>
    <row r="229" spans="1:2">
      <c r="A229" s="45">
        <v>473</v>
      </c>
      <c r="B229" s="45">
        <v>0.323685</v>
      </c>
    </row>
    <row r="230" spans="1:2">
      <c r="A230" s="45">
        <v>472</v>
      </c>
      <c r="B230" s="45">
        <v>0.32537700000000003</v>
      </c>
    </row>
    <row r="231" spans="1:2">
      <c r="A231" s="45">
        <v>471</v>
      </c>
      <c r="B231" s="45">
        <v>0.32882600000000001</v>
      </c>
    </row>
    <row r="232" spans="1:2">
      <c r="A232" s="45">
        <v>470</v>
      </c>
      <c r="B232" s="45">
        <v>0.330704</v>
      </c>
    </row>
    <row r="233" spans="1:2">
      <c r="A233" s="45">
        <v>469</v>
      </c>
      <c r="B233" s="45">
        <v>0.33379999999999999</v>
      </c>
    </row>
    <row r="234" spans="1:2">
      <c r="A234" s="45">
        <v>468</v>
      </c>
      <c r="B234" s="45">
        <v>0.33680900000000003</v>
      </c>
    </row>
    <row r="235" spans="1:2">
      <c r="A235" s="45">
        <v>467</v>
      </c>
      <c r="B235" s="45">
        <v>0.337727</v>
      </c>
    </row>
    <row r="236" spans="1:2">
      <c r="A236" s="45">
        <v>466</v>
      </c>
      <c r="B236" s="45">
        <v>0.344495</v>
      </c>
    </row>
    <row r="237" spans="1:2">
      <c r="A237" s="45">
        <v>465</v>
      </c>
      <c r="B237" s="45">
        <v>0.34544000000000002</v>
      </c>
    </row>
    <row r="238" spans="1:2">
      <c r="A238" s="45">
        <v>464</v>
      </c>
      <c r="B238" s="45">
        <v>0.349968</v>
      </c>
    </row>
    <row r="239" spans="1:2">
      <c r="A239" s="45">
        <v>463</v>
      </c>
      <c r="B239" s="45">
        <v>0.35141600000000001</v>
      </c>
    </row>
    <row r="240" spans="1:2">
      <c r="A240" s="45">
        <v>462</v>
      </c>
      <c r="B240" s="45">
        <v>0.35737799999999997</v>
      </c>
    </row>
    <row r="241" spans="1:2">
      <c r="A241" s="45">
        <v>461</v>
      </c>
      <c r="B241" s="45">
        <v>0.361458</v>
      </c>
    </row>
    <row r="242" spans="1:2">
      <c r="A242" s="45">
        <v>460</v>
      </c>
      <c r="B242" s="45">
        <v>0.36275000000000002</v>
      </c>
    </row>
    <row r="243" spans="1:2">
      <c r="A243" s="45">
        <v>459</v>
      </c>
      <c r="B243" s="45">
        <v>0.36624499999999999</v>
      </c>
    </row>
    <row r="244" spans="1:2">
      <c r="A244" s="45">
        <v>458</v>
      </c>
      <c r="B244" s="45">
        <v>0.36624200000000001</v>
      </c>
    </row>
    <row r="245" spans="1:2">
      <c r="A245" s="45">
        <v>457</v>
      </c>
      <c r="B245" s="45">
        <v>0.37275599999999998</v>
      </c>
    </row>
    <row r="246" spans="1:2">
      <c r="A246" s="45">
        <v>456</v>
      </c>
      <c r="B246" s="45">
        <v>0.37314000000000003</v>
      </c>
    </row>
    <row r="247" spans="1:2">
      <c r="A247" s="45">
        <v>455</v>
      </c>
      <c r="B247" s="45">
        <v>0.37944699999999998</v>
      </c>
    </row>
    <row r="248" spans="1:2">
      <c r="A248" s="45">
        <v>454</v>
      </c>
      <c r="B248" s="45">
        <v>0.38113999999999998</v>
      </c>
    </row>
    <row r="249" spans="1:2">
      <c r="A249" s="45">
        <v>453</v>
      </c>
      <c r="B249" s="45">
        <v>0.38448500000000002</v>
      </c>
    </row>
    <row r="250" spans="1:2">
      <c r="A250" s="45">
        <v>452</v>
      </c>
      <c r="B250" s="45">
        <v>0.387214</v>
      </c>
    </row>
    <row r="251" spans="1:2">
      <c r="A251" s="45">
        <v>451</v>
      </c>
      <c r="B251" s="45">
        <v>0.38857599999999998</v>
      </c>
    </row>
    <row r="252" spans="1:2">
      <c r="A252" s="45">
        <v>450</v>
      </c>
      <c r="B252" s="45">
        <v>0.39051200000000003</v>
      </c>
    </row>
    <row r="253" spans="1:2">
      <c r="A253" s="45">
        <v>449</v>
      </c>
      <c r="B253" s="45">
        <v>0.39680700000000002</v>
      </c>
    </row>
    <row r="254" spans="1:2">
      <c r="A254" s="45">
        <v>448</v>
      </c>
      <c r="B254" s="45">
        <v>0.394733</v>
      </c>
    </row>
    <row r="255" spans="1:2">
      <c r="A255" s="45">
        <v>447</v>
      </c>
      <c r="B255" s="45">
        <v>0.40055499999999999</v>
      </c>
    </row>
    <row r="256" spans="1:2">
      <c r="A256" s="45">
        <v>446</v>
      </c>
      <c r="B256" s="45">
        <v>0.40182800000000002</v>
      </c>
    </row>
    <row r="257" spans="1:2">
      <c r="A257" s="45">
        <v>445</v>
      </c>
      <c r="B257" s="45">
        <v>0.40139599999999998</v>
      </c>
    </row>
    <row r="258" spans="1:2">
      <c r="A258" s="45">
        <v>444</v>
      </c>
      <c r="B258" s="45">
        <v>0.40350399999999997</v>
      </c>
    </row>
    <row r="259" spans="1:2">
      <c r="A259" s="45">
        <v>443</v>
      </c>
      <c r="B259" s="45">
        <v>0.413217</v>
      </c>
    </row>
    <row r="260" spans="1:2">
      <c r="A260" s="45">
        <v>442</v>
      </c>
      <c r="B260" s="45">
        <v>0.40661599999999998</v>
      </c>
    </row>
    <row r="261" spans="1:2">
      <c r="A261" s="45">
        <v>441</v>
      </c>
      <c r="B261" s="45">
        <v>0.40904800000000002</v>
      </c>
    </row>
    <row r="262" spans="1:2">
      <c r="A262" s="45">
        <v>440</v>
      </c>
      <c r="B262" s="45">
        <v>0.41787000000000002</v>
      </c>
    </row>
    <row r="263" spans="1:2">
      <c r="A263" s="45">
        <v>439</v>
      </c>
      <c r="B263" s="45">
        <v>0.41707</v>
      </c>
    </row>
    <row r="264" spans="1:2">
      <c r="A264" s="45">
        <v>438</v>
      </c>
      <c r="B264" s="45">
        <v>0.41120400000000001</v>
      </c>
    </row>
    <row r="265" spans="1:2">
      <c r="A265" s="45">
        <v>437</v>
      </c>
      <c r="B265" s="45">
        <v>0.41511999999999999</v>
      </c>
    </row>
    <row r="266" spans="1:2">
      <c r="A266" s="45">
        <v>436</v>
      </c>
      <c r="B266" s="45">
        <v>0.41631699999999999</v>
      </c>
    </row>
    <row r="267" spans="1:2">
      <c r="A267" s="45">
        <v>435</v>
      </c>
      <c r="B267" s="45">
        <v>0.40968900000000003</v>
      </c>
    </row>
    <row r="268" spans="1:2">
      <c r="A268" s="45">
        <v>434</v>
      </c>
      <c r="B268" s="45">
        <v>0.417271</v>
      </c>
    </row>
    <row r="269" spans="1:2">
      <c r="A269" s="45">
        <v>433</v>
      </c>
      <c r="B269" s="45">
        <v>0.41940300000000003</v>
      </c>
    </row>
    <row r="270" spans="1:2">
      <c r="A270" s="45">
        <v>432</v>
      </c>
      <c r="B270" s="45">
        <v>0.42294100000000001</v>
      </c>
    </row>
    <row r="271" spans="1:2">
      <c r="A271" s="45">
        <v>431</v>
      </c>
      <c r="B271" s="45">
        <v>0.42143000000000003</v>
      </c>
    </row>
    <row r="272" spans="1:2">
      <c r="A272" s="45">
        <v>430</v>
      </c>
      <c r="B272" s="45">
        <v>0.41269400000000001</v>
      </c>
    </row>
    <row r="273" spans="1:2">
      <c r="A273" s="45">
        <v>429</v>
      </c>
      <c r="B273" s="45">
        <v>0.42524699999999999</v>
      </c>
    </row>
    <row r="274" spans="1:2">
      <c r="A274" s="45">
        <v>428</v>
      </c>
      <c r="B274" s="45">
        <v>0.42357800000000001</v>
      </c>
    </row>
    <row r="275" spans="1:2">
      <c r="A275" s="45">
        <v>427</v>
      </c>
      <c r="B275" s="45">
        <v>0.42386099999999999</v>
      </c>
    </row>
    <row r="276" spans="1:2">
      <c r="A276" s="45">
        <v>426</v>
      </c>
      <c r="B276" s="45">
        <v>0.423315</v>
      </c>
    </row>
    <row r="277" spans="1:2">
      <c r="A277" s="45">
        <v>425</v>
      </c>
      <c r="B277" s="45">
        <v>0.42551800000000001</v>
      </c>
    </row>
    <row r="278" spans="1:2">
      <c r="A278" s="45">
        <v>424</v>
      </c>
      <c r="B278" s="45">
        <v>0.423481</v>
      </c>
    </row>
    <row r="279" spans="1:2">
      <c r="A279" s="45">
        <v>423</v>
      </c>
      <c r="B279" s="45">
        <v>0.41756900000000002</v>
      </c>
    </row>
    <row r="280" spans="1:2">
      <c r="A280" s="45">
        <v>422</v>
      </c>
      <c r="B280" s="45">
        <v>0.41938599999999998</v>
      </c>
    </row>
    <row r="281" spans="1:2">
      <c r="A281" s="45">
        <v>421</v>
      </c>
      <c r="B281" s="45">
        <v>0.40784599999999999</v>
      </c>
    </row>
    <row r="282" spans="1:2">
      <c r="A282" s="45">
        <v>420</v>
      </c>
      <c r="B282" s="45">
        <v>0.41086699999999998</v>
      </c>
    </row>
    <row r="283" spans="1:2">
      <c r="A283" s="45">
        <v>419</v>
      </c>
      <c r="B283" s="45">
        <v>0.41523599999999999</v>
      </c>
    </row>
    <row r="284" spans="1:2">
      <c r="A284" s="45">
        <v>418</v>
      </c>
      <c r="B284" s="45">
        <v>0.41170800000000002</v>
      </c>
    </row>
    <row r="285" spans="1:2">
      <c r="A285" s="45">
        <v>417</v>
      </c>
      <c r="B285" s="45">
        <v>0.40609499999999998</v>
      </c>
    </row>
    <row r="286" spans="1:2">
      <c r="A286" s="45">
        <v>416</v>
      </c>
      <c r="B286" s="45">
        <v>0.40274599999999999</v>
      </c>
    </row>
    <row r="287" spans="1:2">
      <c r="A287" s="45">
        <v>415</v>
      </c>
      <c r="B287" s="45">
        <v>0.40069700000000003</v>
      </c>
    </row>
    <row r="288" spans="1:2">
      <c r="A288" s="45">
        <v>414</v>
      </c>
      <c r="B288" s="45">
        <v>0.39242500000000002</v>
      </c>
    </row>
    <row r="289" spans="1:2">
      <c r="A289" s="45">
        <v>413</v>
      </c>
      <c r="B289" s="45">
        <v>0.398509</v>
      </c>
    </row>
    <row r="290" spans="1:2">
      <c r="A290" s="45">
        <v>412</v>
      </c>
      <c r="B290" s="45">
        <v>0.39167299999999999</v>
      </c>
    </row>
    <row r="291" spans="1:2">
      <c r="A291" s="45">
        <v>411</v>
      </c>
      <c r="B291" s="45">
        <v>0.39658300000000002</v>
      </c>
    </row>
    <row r="292" spans="1:2">
      <c r="A292" s="45">
        <v>410</v>
      </c>
      <c r="B292" s="45">
        <v>0.39021800000000001</v>
      </c>
    </row>
    <row r="293" spans="1:2">
      <c r="A293" s="45">
        <v>409</v>
      </c>
      <c r="B293" s="45">
        <v>0.38779999999999998</v>
      </c>
    </row>
    <row r="294" spans="1:2">
      <c r="A294" s="45">
        <v>408</v>
      </c>
      <c r="B294" s="45">
        <v>0.37908199999999997</v>
      </c>
    </row>
    <row r="295" spans="1:2">
      <c r="A295" s="45">
        <v>407</v>
      </c>
      <c r="B295" s="45">
        <v>0.375639</v>
      </c>
    </row>
    <row r="296" spans="1:2">
      <c r="A296" s="45">
        <v>406</v>
      </c>
      <c r="B296" s="45">
        <v>0.37268200000000001</v>
      </c>
    </row>
    <row r="297" spans="1:2">
      <c r="A297" s="45">
        <v>405</v>
      </c>
      <c r="B297" s="45">
        <v>0.35920400000000002</v>
      </c>
    </row>
    <row r="298" spans="1:2">
      <c r="A298" s="45">
        <v>404</v>
      </c>
      <c r="B298" s="45">
        <v>0.36804199999999998</v>
      </c>
    </row>
    <row r="299" spans="1:2">
      <c r="A299" s="45">
        <v>403</v>
      </c>
      <c r="B299" s="45">
        <v>0.36345899999999998</v>
      </c>
    </row>
    <row r="300" spans="1:2">
      <c r="A300" s="45">
        <v>402</v>
      </c>
      <c r="B300" s="45">
        <v>0.35831499999999999</v>
      </c>
    </row>
    <row r="301" spans="1:2">
      <c r="A301" s="45">
        <v>401</v>
      </c>
      <c r="B301" s="45">
        <v>0.35054600000000002</v>
      </c>
    </row>
    <row r="302" spans="1:2">
      <c r="A302" s="45">
        <v>400</v>
      </c>
      <c r="B302" s="45">
        <v>0.34191199999999999</v>
      </c>
    </row>
    <row r="303" spans="1:2">
      <c r="A303" s="45">
        <v>399</v>
      </c>
      <c r="B303" s="45">
        <v>0.34124100000000002</v>
      </c>
    </row>
    <row r="304" spans="1:2">
      <c r="A304" s="45">
        <v>398</v>
      </c>
      <c r="B304" s="45">
        <v>0.33537699999999998</v>
      </c>
    </row>
    <row r="305" spans="1:2">
      <c r="A305" s="45">
        <v>397</v>
      </c>
      <c r="B305" s="45">
        <v>0.332256</v>
      </c>
    </row>
    <row r="306" spans="1:2">
      <c r="A306" s="45">
        <v>396</v>
      </c>
      <c r="B306" s="45">
        <v>0.32205099999999998</v>
      </c>
    </row>
    <row r="307" spans="1:2">
      <c r="A307" s="45">
        <v>395</v>
      </c>
      <c r="B307" s="45">
        <v>0.31492399999999998</v>
      </c>
    </row>
    <row r="308" spans="1:2">
      <c r="A308" s="45">
        <v>394</v>
      </c>
      <c r="B308" s="45">
        <v>0.31632199999999999</v>
      </c>
    </row>
    <row r="309" spans="1:2">
      <c r="A309" s="45">
        <v>393</v>
      </c>
      <c r="B309" s="45">
        <v>0.30302400000000002</v>
      </c>
    </row>
    <row r="310" spans="1:2">
      <c r="A310" s="45">
        <v>392</v>
      </c>
      <c r="B310" s="45">
        <v>0.30809199999999998</v>
      </c>
    </row>
    <row r="311" spans="1:2">
      <c r="A311" s="45">
        <v>391</v>
      </c>
      <c r="B311" s="45">
        <v>0.30077799999999999</v>
      </c>
    </row>
    <row r="312" spans="1:2">
      <c r="A312" s="45">
        <v>390</v>
      </c>
      <c r="B312" s="45">
        <v>0.29700100000000001</v>
      </c>
    </row>
    <row r="313" spans="1:2">
      <c r="A313" s="45">
        <v>389</v>
      </c>
      <c r="B313" s="45">
        <v>0.28728700000000001</v>
      </c>
    </row>
    <row r="314" spans="1:2">
      <c r="A314" s="45">
        <v>388</v>
      </c>
      <c r="B314" s="45">
        <v>0.28493800000000002</v>
      </c>
    </row>
    <row r="315" spans="1:2">
      <c r="A315" s="45">
        <v>387</v>
      </c>
      <c r="B315" s="45">
        <v>0.28187699999999999</v>
      </c>
    </row>
    <row r="316" spans="1:2">
      <c r="A316" s="45">
        <v>386</v>
      </c>
      <c r="B316" s="45">
        <v>0.273032</v>
      </c>
    </row>
    <row r="317" spans="1:2">
      <c r="A317" s="45">
        <v>385</v>
      </c>
      <c r="B317" s="45">
        <v>0.27654099999999998</v>
      </c>
    </row>
    <row r="318" spans="1:2">
      <c r="A318" s="45">
        <v>384</v>
      </c>
      <c r="B318" s="45">
        <v>0.26673200000000002</v>
      </c>
    </row>
    <row r="319" spans="1:2">
      <c r="A319" s="45">
        <v>383</v>
      </c>
      <c r="B319" s="45">
        <v>0.26673200000000002</v>
      </c>
    </row>
    <row r="320" spans="1:2">
      <c r="A320" s="45">
        <v>382</v>
      </c>
      <c r="B320" s="45">
        <v>0.25690400000000002</v>
      </c>
    </row>
    <row r="321" spans="1:2">
      <c r="A321" s="45">
        <v>381</v>
      </c>
      <c r="B321" s="45">
        <v>0.25575999999999999</v>
      </c>
    </row>
    <row r="322" spans="1:2">
      <c r="A322" s="45">
        <v>380</v>
      </c>
      <c r="B322" s="45">
        <v>0.255056</v>
      </c>
    </row>
    <row r="323" spans="1:2">
      <c r="A323" s="45">
        <v>379</v>
      </c>
      <c r="B323" s="45">
        <v>0.26642900000000003</v>
      </c>
    </row>
    <row r="324" spans="1:2">
      <c r="A324" s="45">
        <v>378</v>
      </c>
      <c r="B324" s="45">
        <v>0.25886199999999998</v>
      </c>
    </row>
    <row r="325" spans="1:2">
      <c r="A325" s="45">
        <v>377</v>
      </c>
      <c r="B325" s="45">
        <v>0.25125700000000001</v>
      </c>
    </row>
    <row r="326" spans="1:2">
      <c r="A326" s="45">
        <v>376</v>
      </c>
      <c r="B326" s="45">
        <v>0.26635999999999999</v>
      </c>
    </row>
    <row r="327" spans="1:2">
      <c r="A327" s="45">
        <v>375</v>
      </c>
      <c r="B327" s="45">
        <v>0.27356399999999997</v>
      </c>
    </row>
    <row r="328" spans="1:2">
      <c r="A328" s="45">
        <v>374</v>
      </c>
      <c r="B328" s="45">
        <v>0.25301200000000001</v>
      </c>
    </row>
    <row r="329" spans="1:2">
      <c r="A329" s="45">
        <v>373</v>
      </c>
      <c r="B329" s="45">
        <v>0.27755999999999997</v>
      </c>
    </row>
    <row r="330" spans="1:2">
      <c r="A330" s="45">
        <v>372</v>
      </c>
      <c r="B330" s="45">
        <v>0.27645599999999998</v>
      </c>
    </row>
    <row r="331" spans="1:2">
      <c r="A331" s="45">
        <v>371</v>
      </c>
      <c r="B331" s="45">
        <v>0.29657099999999997</v>
      </c>
    </row>
    <row r="332" spans="1:2">
      <c r="A332" s="45">
        <v>370</v>
      </c>
      <c r="B332" s="45">
        <v>0.30108000000000001</v>
      </c>
    </row>
    <row r="333" spans="1:2">
      <c r="A333" s="45">
        <v>369</v>
      </c>
      <c r="B333" s="45">
        <v>0.31293700000000002</v>
      </c>
    </row>
    <row r="334" spans="1:2">
      <c r="A334" s="45">
        <v>368</v>
      </c>
      <c r="B334" s="45">
        <v>0.31262299999999998</v>
      </c>
    </row>
    <row r="335" spans="1:2">
      <c r="A335" s="45">
        <v>367</v>
      </c>
      <c r="B335" s="45">
        <v>0.32106099999999999</v>
      </c>
    </row>
    <row r="336" spans="1:2">
      <c r="A336" s="45">
        <v>366</v>
      </c>
      <c r="B336" s="45">
        <v>0.32907599999999998</v>
      </c>
    </row>
    <row r="337" spans="1:2">
      <c r="A337" s="45">
        <v>365</v>
      </c>
      <c r="B337" s="45">
        <v>0.34806399999999998</v>
      </c>
    </row>
    <row r="338" spans="1:2">
      <c r="A338" s="45">
        <v>364</v>
      </c>
      <c r="B338" s="45">
        <v>0.36934099999999997</v>
      </c>
    </row>
    <row r="339" spans="1:2">
      <c r="A339" s="45">
        <v>363</v>
      </c>
      <c r="B339" s="45">
        <v>0.38075999999999999</v>
      </c>
    </row>
    <row r="340" spans="1:2">
      <c r="A340" s="45">
        <v>362</v>
      </c>
      <c r="B340" s="45">
        <v>0.41132099999999999</v>
      </c>
    </row>
    <row r="341" spans="1:2">
      <c r="A341" s="45">
        <v>361</v>
      </c>
      <c r="B341" s="45">
        <v>0.42198400000000003</v>
      </c>
    </row>
    <row r="342" spans="1:2">
      <c r="A342" s="45">
        <v>360</v>
      </c>
      <c r="B342" s="45">
        <v>0.44608700000000001</v>
      </c>
    </row>
    <row r="343" spans="1:2">
      <c r="A343" s="45">
        <v>359</v>
      </c>
      <c r="B343" s="45">
        <v>0.48606300000000002</v>
      </c>
    </row>
    <row r="344" spans="1:2">
      <c r="A344" s="45">
        <v>358</v>
      </c>
      <c r="B344" s="45">
        <v>0.50793999999999995</v>
      </c>
    </row>
    <row r="345" spans="1:2">
      <c r="A345" s="45">
        <v>357</v>
      </c>
      <c r="B345" s="45">
        <v>0.54758899999999999</v>
      </c>
    </row>
    <row r="346" spans="1:2">
      <c r="A346" s="45">
        <v>356</v>
      </c>
      <c r="B346" s="45">
        <v>0.57600499999999999</v>
      </c>
    </row>
    <row r="347" spans="1:2">
      <c r="A347" s="45">
        <v>355</v>
      </c>
      <c r="B347" s="45">
        <v>0.61933700000000003</v>
      </c>
    </row>
    <row r="348" spans="1:2">
      <c r="A348" s="45">
        <v>354</v>
      </c>
      <c r="B348" s="45">
        <v>0.65917099999999995</v>
      </c>
    </row>
    <row r="349" spans="1:2">
      <c r="A349" s="45">
        <v>353</v>
      </c>
      <c r="B349" s="45">
        <v>0.70345100000000005</v>
      </c>
    </row>
    <row r="350" spans="1:2">
      <c r="A350" s="45">
        <v>352</v>
      </c>
      <c r="B350" s="45">
        <v>0.74874799999999997</v>
      </c>
    </row>
    <row r="351" spans="1:2">
      <c r="A351" s="45">
        <v>351</v>
      </c>
      <c r="B351" s="45">
        <v>0.79832899999999996</v>
      </c>
    </row>
    <row r="352" spans="1:2">
      <c r="A352" s="45">
        <v>350</v>
      </c>
      <c r="B352" s="45">
        <v>0.85961699999999996</v>
      </c>
    </row>
    <row r="353" spans="1:2">
      <c r="A353" s="45">
        <v>349</v>
      </c>
      <c r="B353" s="45">
        <v>0.92593700000000001</v>
      </c>
    </row>
    <row r="354" spans="1:2">
      <c r="A354" s="45">
        <v>348</v>
      </c>
      <c r="B354" s="45">
        <v>0.98960599999999999</v>
      </c>
    </row>
    <row r="355" spans="1:2">
      <c r="A355" s="45">
        <v>347</v>
      </c>
      <c r="B355" s="45">
        <v>1.039785</v>
      </c>
    </row>
    <row r="356" spans="1:2">
      <c r="A356" s="45">
        <v>346</v>
      </c>
      <c r="B356" s="45">
        <v>1.110981</v>
      </c>
    </row>
    <row r="357" spans="1:2">
      <c r="A357" s="45">
        <v>345</v>
      </c>
      <c r="B357" s="45">
        <v>1.185934</v>
      </c>
    </row>
    <row r="358" spans="1:2">
      <c r="A358" s="45">
        <v>344</v>
      </c>
      <c r="B358" s="45">
        <v>1.264041</v>
      </c>
    </row>
    <row r="359" spans="1:2">
      <c r="A359" s="45">
        <v>343</v>
      </c>
      <c r="B359" s="45">
        <v>1.3456129999999999</v>
      </c>
    </row>
    <row r="360" spans="1:2">
      <c r="A360" s="45">
        <v>342</v>
      </c>
      <c r="B360" s="45">
        <v>1.431578</v>
      </c>
    </row>
    <row r="361" spans="1:2">
      <c r="A361" s="45">
        <v>341</v>
      </c>
      <c r="B361" s="45">
        <v>1.5238659999999999</v>
      </c>
    </row>
    <row r="362" spans="1:2">
      <c r="A362" s="45">
        <v>340</v>
      </c>
      <c r="B362" s="45">
        <v>1.629</v>
      </c>
    </row>
    <row r="363" spans="1:2">
      <c r="A363" s="45">
        <v>339</v>
      </c>
      <c r="B363" s="45">
        <v>1.7265740000000001</v>
      </c>
    </row>
    <row r="364" spans="1:2">
      <c r="A364" s="45">
        <v>338</v>
      </c>
      <c r="B364" s="45">
        <v>1.8341289999999999</v>
      </c>
    </row>
    <row r="365" spans="1:2">
      <c r="A365" s="45">
        <v>337</v>
      </c>
      <c r="B365" s="45">
        <v>1.9569099999999999</v>
      </c>
    </row>
    <row r="366" spans="1:2">
      <c r="A366" s="45">
        <v>336</v>
      </c>
      <c r="B366" s="45">
        <v>2.0727229999999999</v>
      </c>
    </row>
    <row r="367" spans="1:2">
      <c r="A367" s="45">
        <v>335</v>
      </c>
      <c r="B367" s="45">
        <v>2.1940059999999999</v>
      </c>
    </row>
    <row r="368" spans="1:2">
      <c r="A368" s="45">
        <v>334</v>
      </c>
      <c r="B368" s="45">
        <v>2.3356119999999998</v>
      </c>
    </row>
    <row r="369" spans="1:2">
      <c r="A369" s="45">
        <v>333</v>
      </c>
      <c r="B369" s="45">
        <v>2.4694539999999998</v>
      </c>
    </row>
    <row r="370" spans="1:2">
      <c r="A370" s="45">
        <v>332</v>
      </c>
      <c r="B370" s="45">
        <v>2.599383</v>
      </c>
    </row>
    <row r="371" spans="1:2">
      <c r="A371" s="45">
        <v>331</v>
      </c>
      <c r="B371" s="45">
        <v>2.7324760000000001</v>
      </c>
    </row>
    <row r="372" spans="1:2">
      <c r="A372" s="45">
        <v>330</v>
      </c>
      <c r="B372" s="45">
        <v>2.8945470000000002</v>
      </c>
    </row>
    <row r="373" spans="1:2">
      <c r="A373" s="45">
        <v>329</v>
      </c>
      <c r="B373" s="45">
        <v>3.0680450000000001</v>
      </c>
    </row>
    <row r="374" spans="1:2">
      <c r="A374" s="45">
        <v>328</v>
      </c>
      <c r="B374" s="45">
        <v>3.2368839999999999</v>
      </c>
    </row>
    <row r="375" spans="1:2">
      <c r="A375" s="45">
        <v>327</v>
      </c>
      <c r="B375" s="45">
        <v>3.4251870000000002</v>
      </c>
    </row>
    <row r="376" spans="1:2">
      <c r="A376" s="45">
        <v>326</v>
      </c>
      <c r="B376" s="45">
        <v>3.613105</v>
      </c>
    </row>
    <row r="377" spans="1:2">
      <c r="A377" s="45">
        <v>325</v>
      </c>
      <c r="B377" s="45">
        <v>3.8110569999999999</v>
      </c>
    </row>
    <row r="378" spans="1:2">
      <c r="A378" s="45">
        <v>324</v>
      </c>
      <c r="B378" s="45">
        <v>3.9954700000000001</v>
      </c>
    </row>
    <row r="379" spans="1:2">
      <c r="A379" s="45">
        <v>323</v>
      </c>
      <c r="B379" s="45">
        <v>4.1910610000000004</v>
      </c>
    </row>
    <row r="380" spans="1:2">
      <c r="A380" s="45">
        <v>322</v>
      </c>
      <c r="B380" s="45">
        <v>4.4387889999999999</v>
      </c>
    </row>
    <row r="381" spans="1:2">
      <c r="A381" s="45">
        <v>321</v>
      </c>
      <c r="B381" s="45">
        <v>4.6969700000000003</v>
      </c>
    </row>
    <row r="382" spans="1:2">
      <c r="A382" s="45">
        <v>320</v>
      </c>
      <c r="B382" s="45">
        <v>4.9135450000000001</v>
      </c>
    </row>
    <row r="383" spans="1:2">
      <c r="A383" s="45">
        <v>319</v>
      </c>
      <c r="B383" s="45">
        <v>5.1372799999999996</v>
      </c>
    </row>
    <row r="384" spans="1:2">
      <c r="A384" s="45">
        <v>318</v>
      </c>
      <c r="B384" s="45">
        <v>5.3914160000000004</v>
      </c>
    </row>
    <row r="385" spans="1:2">
      <c r="A385" s="45">
        <v>317</v>
      </c>
      <c r="B385" s="45">
        <v>5.6440770000000002</v>
      </c>
    </row>
    <row r="386" spans="1:2">
      <c r="A386" s="45">
        <v>316</v>
      </c>
      <c r="B386" s="45">
        <v>5.888274</v>
      </c>
    </row>
    <row r="387" spans="1:2">
      <c r="A387" s="45">
        <v>315</v>
      </c>
      <c r="B387" s="45">
        <v>6.1495860000000002</v>
      </c>
    </row>
    <row r="388" spans="1:2">
      <c r="A388" s="45">
        <v>314</v>
      </c>
      <c r="B388" s="45">
        <v>6.4529069999999997</v>
      </c>
    </row>
    <row r="389" spans="1:2">
      <c r="A389" s="45">
        <v>313</v>
      </c>
      <c r="B389" s="45">
        <v>6.7762289999999998</v>
      </c>
    </row>
    <row r="390" spans="1:2">
      <c r="A390" s="45">
        <v>312</v>
      </c>
      <c r="B390" s="45">
        <v>7.0750900000000003</v>
      </c>
    </row>
    <row r="391" spans="1:2">
      <c r="A391" s="45">
        <v>311</v>
      </c>
      <c r="B391" s="45">
        <v>7.3737399999999997</v>
      </c>
    </row>
    <row r="392" spans="1:2">
      <c r="A392" s="45">
        <v>310</v>
      </c>
      <c r="B392" s="45">
        <v>7.6784220000000003</v>
      </c>
    </row>
    <row r="393" spans="1:2">
      <c r="A393" s="45">
        <v>309</v>
      </c>
      <c r="B393" s="45">
        <v>7.971857</v>
      </c>
    </row>
    <row r="394" spans="1:2">
      <c r="A394" s="45">
        <v>308</v>
      </c>
      <c r="B394" s="45">
        <v>8.2953639999999993</v>
      </c>
    </row>
    <row r="395" spans="1:2">
      <c r="A395" s="45">
        <v>307</v>
      </c>
      <c r="B395" s="45">
        <v>8.6180479999999999</v>
      </c>
    </row>
    <row r="396" spans="1:2">
      <c r="A396" s="45">
        <v>306</v>
      </c>
      <c r="B396" s="45">
        <v>8.9783550000000005</v>
      </c>
    </row>
    <row r="397" spans="1:2">
      <c r="A397" s="45">
        <v>305</v>
      </c>
      <c r="B397" s="45">
        <v>9.2963159999999991</v>
      </c>
    </row>
    <row r="398" spans="1:2">
      <c r="A398" s="45">
        <v>304</v>
      </c>
      <c r="B398" s="45">
        <v>9.6515970000000006</v>
      </c>
    </row>
    <row r="399" spans="1:2">
      <c r="A399" s="45">
        <v>303</v>
      </c>
      <c r="B399" s="45">
        <v>10.011058999999999</v>
      </c>
    </row>
    <row r="400" spans="1:2">
      <c r="A400" s="45">
        <v>302</v>
      </c>
      <c r="B400" s="45">
        <v>10.401081</v>
      </c>
    </row>
    <row r="401" spans="1:2">
      <c r="A401" s="45">
        <v>301</v>
      </c>
      <c r="B401" s="45">
        <v>10.781345</v>
      </c>
    </row>
    <row r="402" spans="1:2">
      <c r="A402" s="45">
        <v>300</v>
      </c>
      <c r="B402" s="45">
        <v>11.132977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workbookViewId="0">
      <selection activeCell="H4" sqref="H4:H16"/>
    </sheetView>
  </sheetViews>
  <sheetFormatPr baseColWidth="10" defaultRowHeight="15" x14ac:dyDescent="0"/>
  <cols>
    <col min="5" max="5" width="10.83203125" style="46"/>
    <col min="8" max="8" width="10.83203125" style="46"/>
  </cols>
  <sheetData>
    <row r="1" spans="1:8">
      <c r="A1" t="s">
        <v>45</v>
      </c>
      <c r="B1" t="s">
        <v>46</v>
      </c>
    </row>
    <row r="2" spans="1:8">
      <c r="A2">
        <v>700</v>
      </c>
      <c r="B2">
        <v>2.6854450000000001</v>
      </c>
      <c r="D2">
        <f ca="1">OFFSET($A$2,(ROW(A1)*20)-20,0)</f>
        <v>700</v>
      </c>
      <c r="E2" s="47">
        <f ca="1">OFFSET($B$2,(ROW(B1)*20)-20,0)/100</f>
        <v>2.6854450000000002E-2</v>
      </c>
      <c r="G2">
        <f ca="1">OFFSET($A$402,(ROW(D1)*(-20))+20,0)</f>
        <v>300</v>
      </c>
      <c r="H2" s="47">
        <f ca="1">OFFSET($B$402,(ROW(E1)*(-20))+20,0)/100</f>
        <v>0.13605031000000001</v>
      </c>
    </row>
    <row r="3" spans="1:8">
      <c r="A3">
        <v>699</v>
      </c>
      <c r="B3">
        <v>2.6535630000000001</v>
      </c>
      <c r="D3">
        <f t="shared" ref="D3:D41" ca="1" si="0">OFFSET($A$2,(ROW(A2)*20)-20,0)</f>
        <v>680</v>
      </c>
      <c r="E3" s="47">
        <f t="shared" ref="E3:E41" ca="1" si="1">OFFSET($B$2,(ROW(B2)*20)-20,0)/100</f>
        <v>2.2497790000000004E-2</v>
      </c>
      <c r="G3">
        <f t="shared" ref="G3:G41" ca="1" si="2">OFFSET($A$402,(ROW(D2)*(-20))+20,0)</f>
        <v>320</v>
      </c>
      <c r="H3" s="47">
        <f t="shared" ref="H3:H41" ca="1" si="3">OFFSET($B$402,(ROW(E2)*(-20))+20,0)/100</f>
        <v>5.1433619999999999E-2</v>
      </c>
    </row>
    <row r="4" spans="1:8">
      <c r="A4">
        <v>698</v>
      </c>
      <c r="B4">
        <v>2.6429469999999999</v>
      </c>
      <c r="D4">
        <f t="shared" ca="1" si="0"/>
        <v>660</v>
      </c>
      <c r="E4" s="47">
        <f t="shared" ca="1" si="1"/>
        <v>1.8228569999999999E-2</v>
      </c>
      <c r="G4">
        <f t="shared" ca="1" si="2"/>
        <v>340</v>
      </c>
      <c r="H4" s="47">
        <f t="shared" ca="1" si="3"/>
        <v>1.09584E-2</v>
      </c>
    </row>
    <row r="5" spans="1:8">
      <c r="A5">
        <v>697</v>
      </c>
      <c r="B5">
        <v>2.6217190000000001</v>
      </c>
      <c r="D5">
        <f t="shared" ca="1" si="0"/>
        <v>640</v>
      </c>
      <c r="E5" s="47">
        <f t="shared" ca="1" si="1"/>
        <v>1.412037E-2</v>
      </c>
      <c r="G5">
        <f t="shared" ca="1" si="2"/>
        <v>360</v>
      </c>
      <c r="H5" s="47">
        <f t="shared" ca="1" si="3"/>
        <v>4.9284000000000003E-4</v>
      </c>
    </row>
    <row r="6" spans="1:8">
      <c r="A6">
        <v>696</v>
      </c>
      <c r="B6">
        <v>2.597286</v>
      </c>
      <c r="D6">
        <f t="shared" ca="1" si="0"/>
        <v>620</v>
      </c>
      <c r="E6" s="47">
        <f t="shared" ca="1" si="1"/>
        <v>1.0284199999999999E-2</v>
      </c>
      <c r="G6">
        <f t="shared" ca="1" si="2"/>
        <v>380</v>
      </c>
      <c r="H6" s="47">
        <f t="shared" ca="1" si="3"/>
        <v>2.2021599999999999E-3</v>
      </c>
    </row>
    <row r="7" spans="1:8">
      <c r="A7">
        <v>695</v>
      </c>
      <c r="B7">
        <v>2.5747019999999998</v>
      </c>
      <c r="D7">
        <f t="shared" ca="1" si="0"/>
        <v>600</v>
      </c>
      <c r="E7" s="47">
        <f t="shared" ca="1" si="1"/>
        <v>6.9567500000000003E-3</v>
      </c>
      <c r="G7">
        <f t="shared" ca="1" si="2"/>
        <v>400</v>
      </c>
      <c r="H7" s="47">
        <f t="shared" ca="1" si="3"/>
        <v>6.1393100000000003E-3</v>
      </c>
    </row>
    <row r="8" spans="1:8">
      <c r="A8">
        <v>694</v>
      </c>
      <c r="B8">
        <v>2.554602</v>
      </c>
      <c r="D8">
        <f t="shared" ca="1" si="0"/>
        <v>580</v>
      </c>
      <c r="E8" s="47">
        <f t="shared" ca="1" si="1"/>
        <v>4.2987900000000002E-3</v>
      </c>
      <c r="G8">
        <f t="shared" ca="1" si="2"/>
        <v>420</v>
      </c>
      <c r="H8" s="47">
        <f t="shared" ca="1" si="3"/>
        <v>8.3647199999999991E-3</v>
      </c>
    </row>
    <row r="9" spans="1:8">
      <c r="A9">
        <v>693</v>
      </c>
      <c r="B9">
        <v>2.5318450000000001</v>
      </c>
      <c r="D9">
        <f t="shared" ca="1" si="0"/>
        <v>560</v>
      </c>
      <c r="E9" s="47">
        <f t="shared" ca="1" si="1"/>
        <v>2.4436499999999999E-3</v>
      </c>
      <c r="G9">
        <f t="shared" ca="1" si="2"/>
        <v>440</v>
      </c>
      <c r="H9" s="47">
        <f t="shared" ca="1" si="3"/>
        <v>8.41159E-3</v>
      </c>
    </row>
    <row r="10" spans="1:8">
      <c r="A10">
        <v>692</v>
      </c>
      <c r="B10">
        <v>2.5052680000000001</v>
      </c>
      <c r="D10">
        <f t="shared" ca="1" si="0"/>
        <v>540</v>
      </c>
      <c r="E10" s="47">
        <f t="shared" ca="1" si="1"/>
        <v>1.60166E-3</v>
      </c>
      <c r="G10">
        <f t="shared" ca="1" si="2"/>
        <v>460</v>
      </c>
      <c r="H10" s="47">
        <f t="shared" ca="1" si="3"/>
        <v>6.8715599999999996E-3</v>
      </c>
    </row>
    <row r="11" spans="1:8">
      <c r="A11">
        <v>691</v>
      </c>
      <c r="B11">
        <v>2.4832230000000002</v>
      </c>
      <c r="D11">
        <f t="shared" ca="1" si="0"/>
        <v>520</v>
      </c>
      <c r="E11" s="47">
        <f t="shared" ca="1" si="1"/>
        <v>1.7655100000000001E-3</v>
      </c>
      <c r="G11">
        <f t="shared" ca="1" si="2"/>
        <v>480</v>
      </c>
      <c r="H11" s="47">
        <f t="shared" ca="1" si="3"/>
        <v>4.8013999999999999E-3</v>
      </c>
    </row>
    <row r="12" spans="1:8">
      <c r="A12">
        <v>690</v>
      </c>
      <c r="B12">
        <v>2.4636309999999999</v>
      </c>
      <c r="D12">
        <f t="shared" ca="1" si="0"/>
        <v>500</v>
      </c>
      <c r="E12" s="47">
        <f t="shared" ca="1" si="1"/>
        <v>2.8891799999999999E-3</v>
      </c>
      <c r="G12">
        <f t="shared" ca="1" si="2"/>
        <v>500</v>
      </c>
      <c r="H12" s="47">
        <f t="shared" ca="1" si="3"/>
        <v>2.8891799999999999E-3</v>
      </c>
    </row>
    <row r="13" spans="1:8">
      <c r="A13">
        <v>689</v>
      </c>
      <c r="B13">
        <v>2.4440439999999999</v>
      </c>
      <c r="D13">
        <f t="shared" ca="1" si="0"/>
        <v>480</v>
      </c>
      <c r="E13" s="47">
        <f t="shared" ca="1" si="1"/>
        <v>4.8013999999999999E-3</v>
      </c>
      <c r="G13">
        <f t="shared" ca="1" si="2"/>
        <v>520</v>
      </c>
      <c r="H13" s="47">
        <f t="shared" ca="1" si="3"/>
        <v>1.7655100000000001E-3</v>
      </c>
    </row>
    <row r="14" spans="1:8">
      <c r="A14">
        <v>688</v>
      </c>
      <c r="B14">
        <v>2.4244249999999998</v>
      </c>
      <c r="D14">
        <f t="shared" ca="1" si="0"/>
        <v>460</v>
      </c>
      <c r="E14" s="47">
        <f t="shared" ca="1" si="1"/>
        <v>6.8715599999999996E-3</v>
      </c>
      <c r="G14">
        <f t="shared" ca="1" si="2"/>
        <v>540</v>
      </c>
      <c r="H14" s="47">
        <f t="shared" ca="1" si="3"/>
        <v>1.60166E-3</v>
      </c>
    </row>
    <row r="15" spans="1:8">
      <c r="A15">
        <v>687</v>
      </c>
      <c r="B15">
        <v>2.4026939999999999</v>
      </c>
      <c r="D15">
        <f t="shared" ca="1" si="0"/>
        <v>440</v>
      </c>
      <c r="E15" s="47">
        <f t="shared" ca="1" si="1"/>
        <v>8.41159E-3</v>
      </c>
      <c r="G15">
        <f t="shared" ca="1" si="2"/>
        <v>560</v>
      </c>
      <c r="H15" s="47">
        <f t="shared" ca="1" si="3"/>
        <v>2.4436499999999999E-3</v>
      </c>
    </row>
    <row r="16" spans="1:8">
      <c r="A16">
        <v>686</v>
      </c>
      <c r="B16">
        <v>2.3803399999999999</v>
      </c>
      <c r="D16">
        <f t="shared" ca="1" si="0"/>
        <v>420</v>
      </c>
      <c r="E16" s="47">
        <f t="shared" ca="1" si="1"/>
        <v>8.3647199999999991E-3</v>
      </c>
      <c r="G16">
        <f t="shared" ca="1" si="2"/>
        <v>580</v>
      </c>
      <c r="H16" s="47">
        <f t="shared" ca="1" si="3"/>
        <v>4.2987900000000002E-3</v>
      </c>
    </row>
    <row r="17" spans="1:8">
      <c r="A17">
        <v>685</v>
      </c>
      <c r="B17">
        <v>2.3602289999999999</v>
      </c>
      <c r="D17">
        <f t="shared" ca="1" si="0"/>
        <v>400</v>
      </c>
      <c r="E17" s="47">
        <f t="shared" ca="1" si="1"/>
        <v>6.1393100000000003E-3</v>
      </c>
      <c r="G17">
        <f t="shared" ca="1" si="2"/>
        <v>600</v>
      </c>
      <c r="H17" s="47">
        <f t="shared" ca="1" si="3"/>
        <v>6.9567500000000003E-3</v>
      </c>
    </row>
    <row r="18" spans="1:8">
      <c r="A18">
        <v>684</v>
      </c>
      <c r="B18">
        <v>2.338498</v>
      </c>
      <c r="D18">
        <f t="shared" ca="1" si="0"/>
        <v>380</v>
      </c>
      <c r="E18" s="47">
        <f t="shared" ca="1" si="1"/>
        <v>2.2021599999999999E-3</v>
      </c>
      <c r="G18">
        <f t="shared" ca="1" si="2"/>
        <v>620</v>
      </c>
      <c r="H18" s="47">
        <f t="shared" ca="1" si="3"/>
        <v>1.0284199999999999E-2</v>
      </c>
    </row>
    <row r="19" spans="1:8">
      <c r="A19">
        <v>683</v>
      </c>
      <c r="B19">
        <v>2.3112689999999998</v>
      </c>
      <c r="D19">
        <f t="shared" ca="1" si="0"/>
        <v>360</v>
      </c>
      <c r="E19" s="47">
        <f t="shared" ca="1" si="1"/>
        <v>4.9284000000000003E-4</v>
      </c>
      <c r="G19">
        <f t="shared" ca="1" si="2"/>
        <v>640</v>
      </c>
      <c r="H19" s="47">
        <f t="shared" ca="1" si="3"/>
        <v>1.412037E-2</v>
      </c>
    </row>
    <row r="20" spans="1:8">
      <c r="A20">
        <v>682</v>
      </c>
      <c r="B20">
        <v>2.2932969999999999</v>
      </c>
      <c r="D20">
        <f t="shared" ca="1" si="0"/>
        <v>340</v>
      </c>
      <c r="E20" s="47">
        <f t="shared" ca="1" si="1"/>
        <v>1.09584E-2</v>
      </c>
      <c r="G20">
        <f t="shared" ca="1" si="2"/>
        <v>660</v>
      </c>
      <c r="H20" s="47">
        <f t="shared" ca="1" si="3"/>
        <v>1.8228569999999999E-2</v>
      </c>
    </row>
    <row r="21" spans="1:8">
      <c r="A21">
        <v>681</v>
      </c>
      <c r="B21">
        <v>2.270508</v>
      </c>
      <c r="D21">
        <f t="shared" ca="1" si="0"/>
        <v>320</v>
      </c>
      <c r="E21" s="47">
        <f t="shared" ca="1" si="1"/>
        <v>5.1433619999999999E-2</v>
      </c>
      <c r="G21">
        <f t="shared" ca="1" si="2"/>
        <v>680</v>
      </c>
      <c r="H21" s="47">
        <f t="shared" ca="1" si="3"/>
        <v>2.2497790000000004E-2</v>
      </c>
    </row>
    <row r="22" spans="1:8">
      <c r="A22">
        <v>680</v>
      </c>
      <c r="B22">
        <v>2.2497790000000002</v>
      </c>
      <c r="D22">
        <f t="shared" ca="1" si="0"/>
        <v>300</v>
      </c>
      <c r="E22" s="47">
        <f t="shared" ca="1" si="1"/>
        <v>0.13605031000000001</v>
      </c>
      <c r="G22">
        <f t="shared" ca="1" si="2"/>
        <v>700</v>
      </c>
      <c r="H22" s="47">
        <f t="shared" ca="1" si="3"/>
        <v>2.6854450000000002E-2</v>
      </c>
    </row>
    <row r="23" spans="1:8">
      <c r="A23">
        <v>679</v>
      </c>
      <c r="B23">
        <v>2.2273010000000002</v>
      </c>
      <c r="D23">
        <f t="shared" ca="1" si="0"/>
        <v>0</v>
      </c>
      <c r="E23" s="47">
        <f t="shared" ca="1" si="1"/>
        <v>0</v>
      </c>
      <c r="G23" t="e">
        <f t="shared" ca="1" si="2"/>
        <v>#REF!</v>
      </c>
      <c r="H23" s="47" t="e">
        <f t="shared" ca="1" si="3"/>
        <v>#REF!</v>
      </c>
    </row>
    <row r="24" spans="1:8">
      <c r="A24">
        <v>678</v>
      </c>
      <c r="B24">
        <v>2.2076539999999998</v>
      </c>
      <c r="D24">
        <f t="shared" ca="1" si="0"/>
        <v>0</v>
      </c>
      <c r="E24" s="47">
        <f t="shared" ca="1" si="1"/>
        <v>0</v>
      </c>
      <c r="G24" t="e">
        <f t="shared" ca="1" si="2"/>
        <v>#REF!</v>
      </c>
      <c r="H24" s="47" t="e">
        <f t="shared" ca="1" si="3"/>
        <v>#REF!</v>
      </c>
    </row>
    <row r="25" spans="1:8">
      <c r="A25">
        <v>677</v>
      </c>
      <c r="B25">
        <v>2.1877040000000001</v>
      </c>
      <c r="D25">
        <f t="shared" ca="1" si="0"/>
        <v>0</v>
      </c>
      <c r="E25" s="47">
        <f t="shared" ca="1" si="1"/>
        <v>0</v>
      </c>
      <c r="G25" t="e">
        <f t="shared" ca="1" si="2"/>
        <v>#REF!</v>
      </c>
      <c r="H25" s="47" t="e">
        <f t="shared" ca="1" si="3"/>
        <v>#REF!</v>
      </c>
    </row>
    <row r="26" spans="1:8">
      <c r="A26">
        <v>676</v>
      </c>
      <c r="B26">
        <v>2.1677909999999998</v>
      </c>
      <c r="D26">
        <f t="shared" ca="1" si="0"/>
        <v>0</v>
      </c>
      <c r="E26" s="47">
        <f t="shared" ca="1" si="1"/>
        <v>0</v>
      </c>
      <c r="G26" t="e">
        <f t="shared" ca="1" si="2"/>
        <v>#REF!</v>
      </c>
      <c r="H26" s="47" t="e">
        <f t="shared" ca="1" si="3"/>
        <v>#REF!</v>
      </c>
    </row>
    <row r="27" spans="1:8">
      <c r="A27">
        <v>675</v>
      </c>
      <c r="B27">
        <v>2.1452270000000002</v>
      </c>
      <c r="D27">
        <f t="shared" ca="1" si="0"/>
        <v>0</v>
      </c>
      <c r="E27" s="47">
        <f t="shared" ca="1" si="1"/>
        <v>0</v>
      </c>
      <c r="G27" t="e">
        <f t="shared" ca="1" si="2"/>
        <v>#REF!</v>
      </c>
      <c r="H27" s="47" t="e">
        <f t="shared" ca="1" si="3"/>
        <v>#REF!</v>
      </c>
    </row>
    <row r="28" spans="1:8">
      <c r="A28">
        <v>674</v>
      </c>
      <c r="B28">
        <v>2.1197219999999999</v>
      </c>
      <c r="D28">
        <f t="shared" ca="1" si="0"/>
        <v>0</v>
      </c>
      <c r="E28" s="47">
        <f t="shared" ca="1" si="1"/>
        <v>0</v>
      </c>
      <c r="G28" t="e">
        <f t="shared" ca="1" si="2"/>
        <v>#REF!</v>
      </c>
      <c r="H28" s="47" t="e">
        <f t="shared" ca="1" si="3"/>
        <v>#REF!</v>
      </c>
    </row>
    <row r="29" spans="1:8">
      <c r="A29">
        <v>673</v>
      </c>
      <c r="B29">
        <v>2.0974029999999999</v>
      </c>
      <c r="D29">
        <f t="shared" ca="1" si="0"/>
        <v>0</v>
      </c>
      <c r="E29" s="47">
        <f t="shared" ca="1" si="1"/>
        <v>0</v>
      </c>
      <c r="G29" t="e">
        <f t="shared" ca="1" si="2"/>
        <v>#REF!</v>
      </c>
      <c r="H29" s="47" t="e">
        <f t="shared" ca="1" si="3"/>
        <v>#REF!</v>
      </c>
    </row>
    <row r="30" spans="1:8">
      <c r="A30">
        <v>672</v>
      </c>
      <c r="B30">
        <v>2.0791230000000001</v>
      </c>
      <c r="D30">
        <f t="shared" ca="1" si="0"/>
        <v>0</v>
      </c>
      <c r="E30" s="47">
        <f t="shared" ca="1" si="1"/>
        <v>0</v>
      </c>
      <c r="G30" t="e">
        <f t="shared" ca="1" si="2"/>
        <v>#REF!</v>
      </c>
      <c r="H30" s="47" t="e">
        <f t="shared" ca="1" si="3"/>
        <v>#REF!</v>
      </c>
    </row>
    <row r="31" spans="1:8">
      <c r="A31">
        <v>671</v>
      </c>
      <c r="B31">
        <v>2.0580059999999998</v>
      </c>
      <c r="D31">
        <f t="shared" ca="1" si="0"/>
        <v>0</v>
      </c>
      <c r="E31" s="47">
        <f t="shared" ca="1" si="1"/>
        <v>0</v>
      </c>
      <c r="G31" t="e">
        <f t="shared" ca="1" si="2"/>
        <v>#REF!</v>
      </c>
      <c r="H31" s="47" t="e">
        <f t="shared" ca="1" si="3"/>
        <v>#REF!</v>
      </c>
    </row>
    <row r="32" spans="1:8">
      <c r="A32">
        <v>670</v>
      </c>
      <c r="B32">
        <v>2.0361799999999999</v>
      </c>
      <c r="D32">
        <f t="shared" ca="1" si="0"/>
        <v>0</v>
      </c>
      <c r="E32" s="47">
        <f t="shared" ca="1" si="1"/>
        <v>0</v>
      </c>
      <c r="G32" t="e">
        <f t="shared" ca="1" si="2"/>
        <v>#REF!</v>
      </c>
      <c r="H32" s="47" t="e">
        <f t="shared" ca="1" si="3"/>
        <v>#REF!</v>
      </c>
    </row>
    <row r="33" spans="1:8">
      <c r="A33">
        <v>669</v>
      </c>
      <c r="B33">
        <v>2.012527</v>
      </c>
      <c r="D33">
        <f t="shared" ca="1" si="0"/>
        <v>0</v>
      </c>
      <c r="E33" s="47">
        <f t="shared" ca="1" si="1"/>
        <v>0</v>
      </c>
      <c r="G33" t="e">
        <f t="shared" ca="1" si="2"/>
        <v>#REF!</v>
      </c>
      <c r="H33" s="47" t="e">
        <f t="shared" ca="1" si="3"/>
        <v>#REF!</v>
      </c>
    </row>
    <row r="34" spans="1:8">
      <c r="A34">
        <v>668</v>
      </c>
      <c r="B34">
        <v>1.99129</v>
      </c>
      <c r="D34">
        <f t="shared" ca="1" si="0"/>
        <v>0</v>
      </c>
      <c r="E34" s="47">
        <f t="shared" ca="1" si="1"/>
        <v>0</v>
      </c>
      <c r="G34" t="e">
        <f t="shared" ca="1" si="2"/>
        <v>#REF!</v>
      </c>
      <c r="H34" s="47" t="e">
        <f t="shared" ca="1" si="3"/>
        <v>#REF!</v>
      </c>
    </row>
    <row r="35" spans="1:8">
      <c r="A35">
        <v>667</v>
      </c>
      <c r="B35">
        <v>1.974742</v>
      </c>
      <c r="D35">
        <f t="shared" ca="1" si="0"/>
        <v>0</v>
      </c>
      <c r="E35" s="47">
        <f t="shared" ca="1" si="1"/>
        <v>0</v>
      </c>
      <c r="G35" t="e">
        <f t="shared" ca="1" si="2"/>
        <v>#REF!</v>
      </c>
      <c r="H35" s="47" t="e">
        <f t="shared" ca="1" si="3"/>
        <v>#REF!</v>
      </c>
    </row>
    <row r="36" spans="1:8">
      <c r="A36">
        <v>666</v>
      </c>
      <c r="B36">
        <v>1.949397</v>
      </c>
      <c r="D36">
        <f t="shared" ca="1" si="0"/>
        <v>0</v>
      </c>
      <c r="E36" s="47">
        <f t="shared" ca="1" si="1"/>
        <v>0</v>
      </c>
      <c r="G36" t="e">
        <f t="shared" ca="1" si="2"/>
        <v>#REF!</v>
      </c>
      <c r="H36" s="47" t="e">
        <f t="shared" ca="1" si="3"/>
        <v>#REF!</v>
      </c>
    </row>
    <row r="37" spans="1:8">
      <c r="A37">
        <v>665</v>
      </c>
      <c r="B37">
        <v>1.9291149999999999</v>
      </c>
      <c r="D37">
        <f t="shared" ca="1" si="0"/>
        <v>0</v>
      </c>
      <c r="E37" s="47">
        <f t="shared" ca="1" si="1"/>
        <v>0</v>
      </c>
      <c r="G37" t="e">
        <f t="shared" ca="1" si="2"/>
        <v>#REF!</v>
      </c>
      <c r="H37" s="47" t="e">
        <f t="shared" ca="1" si="3"/>
        <v>#REF!</v>
      </c>
    </row>
    <row r="38" spans="1:8">
      <c r="A38">
        <v>664</v>
      </c>
      <c r="B38">
        <v>1.905707</v>
      </c>
      <c r="D38">
        <f t="shared" ca="1" si="0"/>
        <v>0</v>
      </c>
      <c r="E38" s="47">
        <f t="shared" ca="1" si="1"/>
        <v>0</v>
      </c>
      <c r="G38" t="e">
        <f t="shared" ca="1" si="2"/>
        <v>#REF!</v>
      </c>
      <c r="H38" s="47" t="e">
        <f t="shared" ca="1" si="3"/>
        <v>#REF!</v>
      </c>
    </row>
    <row r="39" spans="1:8">
      <c r="A39">
        <v>663</v>
      </c>
      <c r="B39">
        <v>1.8832610000000001</v>
      </c>
      <c r="D39">
        <f t="shared" ca="1" si="0"/>
        <v>0</v>
      </c>
      <c r="E39" s="47">
        <f t="shared" ca="1" si="1"/>
        <v>0</v>
      </c>
      <c r="G39" t="e">
        <f t="shared" ca="1" si="2"/>
        <v>#REF!</v>
      </c>
      <c r="H39" s="47" t="e">
        <f t="shared" ca="1" si="3"/>
        <v>#REF!</v>
      </c>
    </row>
    <row r="40" spans="1:8">
      <c r="A40">
        <v>662</v>
      </c>
      <c r="B40">
        <v>1.863186</v>
      </c>
      <c r="D40">
        <f t="shared" ca="1" si="0"/>
        <v>0</v>
      </c>
      <c r="E40" s="47">
        <f t="shared" ca="1" si="1"/>
        <v>0</v>
      </c>
      <c r="G40" t="e">
        <f t="shared" ca="1" si="2"/>
        <v>#REF!</v>
      </c>
      <c r="H40" s="47" t="e">
        <f t="shared" ca="1" si="3"/>
        <v>#REF!</v>
      </c>
    </row>
    <row r="41" spans="1:8">
      <c r="A41">
        <v>661</v>
      </c>
      <c r="B41">
        <v>1.844665</v>
      </c>
      <c r="D41">
        <f t="shared" ca="1" si="0"/>
        <v>0</v>
      </c>
      <c r="E41" s="47">
        <f t="shared" ca="1" si="1"/>
        <v>0</v>
      </c>
      <c r="G41" t="e">
        <f t="shared" ca="1" si="2"/>
        <v>#REF!</v>
      </c>
      <c r="H41" s="47" t="e">
        <f t="shared" ca="1" si="3"/>
        <v>#REF!</v>
      </c>
    </row>
    <row r="42" spans="1:8">
      <c r="A42">
        <v>660</v>
      </c>
      <c r="B42">
        <v>1.8228569999999999</v>
      </c>
      <c r="D42" t="s">
        <v>5</v>
      </c>
    </row>
    <row r="43" spans="1:8">
      <c r="A43">
        <v>659</v>
      </c>
      <c r="B43">
        <v>1.805974</v>
      </c>
      <c r="D43" t="s">
        <v>5</v>
      </c>
    </row>
    <row r="44" spans="1:8">
      <c r="A44">
        <v>658</v>
      </c>
      <c r="B44">
        <v>1.776702</v>
      </c>
      <c r="D44" t="s">
        <v>5</v>
      </c>
    </row>
    <row r="45" spans="1:8">
      <c r="A45">
        <v>657</v>
      </c>
      <c r="B45">
        <v>1.7540519999999999</v>
      </c>
      <c r="D45" t="s">
        <v>5</v>
      </c>
    </row>
    <row r="46" spans="1:8">
      <c r="A46">
        <v>656</v>
      </c>
      <c r="B46">
        <v>1.736416</v>
      </c>
      <c r="D46" t="s">
        <v>5</v>
      </c>
    </row>
    <row r="47" spans="1:8">
      <c r="A47">
        <v>655</v>
      </c>
      <c r="B47">
        <v>1.717525</v>
      </c>
      <c r="D47" t="s">
        <v>5</v>
      </c>
    </row>
    <row r="48" spans="1:8">
      <c r="A48">
        <v>654</v>
      </c>
      <c r="B48">
        <v>1.6976150000000001</v>
      </c>
      <c r="D48" t="s">
        <v>5</v>
      </c>
    </row>
    <row r="49" spans="1:4">
      <c r="A49">
        <v>653</v>
      </c>
      <c r="B49">
        <v>1.6748529999999999</v>
      </c>
      <c r="D49" t="s">
        <v>5</v>
      </c>
    </row>
    <row r="50" spans="1:4">
      <c r="A50">
        <v>652</v>
      </c>
      <c r="B50">
        <v>1.6574949999999999</v>
      </c>
      <c r="D50" t="s">
        <v>5</v>
      </c>
    </row>
    <row r="51" spans="1:4">
      <c r="A51">
        <v>651</v>
      </c>
      <c r="B51">
        <v>1.632881</v>
      </c>
      <c r="D51" t="s">
        <v>5</v>
      </c>
    </row>
    <row r="52" spans="1:4">
      <c r="A52">
        <v>650</v>
      </c>
      <c r="B52">
        <v>1.610894</v>
      </c>
      <c r="D52" t="s">
        <v>5</v>
      </c>
    </row>
    <row r="53" spans="1:4">
      <c r="A53">
        <v>649</v>
      </c>
      <c r="B53">
        <v>1.592956</v>
      </c>
      <c r="D53" t="s">
        <v>5</v>
      </c>
    </row>
    <row r="54" spans="1:4">
      <c r="A54">
        <v>648</v>
      </c>
      <c r="B54">
        <v>1.572192</v>
      </c>
      <c r="D54" t="s">
        <v>5</v>
      </c>
    </row>
    <row r="55" spans="1:4">
      <c r="A55">
        <v>647</v>
      </c>
      <c r="B55">
        <v>1.5539210000000001</v>
      </c>
      <c r="D55" t="s">
        <v>5</v>
      </c>
    </row>
    <row r="56" spans="1:4">
      <c r="A56">
        <v>646</v>
      </c>
      <c r="B56">
        <v>1.5332509999999999</v>
      </c>
      <c r="D56" t="s">
        <v>5</v>
      </c>
    </row>
    <row r="57" spans="1:4">
      <c r="A57">
        <v>645</v>
      </c>
      <c r="B57">
        <v>1.511269</v>
      </c>
      <c r="D57" t="s">
        <v>5</v>
      </c>
    </row>
    <row r="58" spans="1:4">
      <c r="A58">
        <v>644</v>
      </c>
      <c r="B58">
        <v>1.4880530000000001</v>
      </c>
      <c r="D58" t="s">
        <v>5</v>
      </c>
    </row>
    <row r="59" spans="1:4">
      <c r="A59">
        <v>643</v>
      </c>
      <c r="B59">
        <v>1.4673750000000001</v>
      </c>
      <c r="D59" t="s">
        <v>5</v>
      </c>
    </row>
    <row r="60" spans="1:4">
      <c r="A60">
        <v>642</v>
      </c>
      <c r="B60">
        <v>1.449233</v>
      </c>
      <c r="D60" t="s">
        <v>5</v>
      </c>
    </row>
    <row r="61" spans="1:4">
      <c r="A61">
        <v>641</v>
      </c>
      <c r="B61">
        <v>1.4301649999999999</v>
      </c>
      <c r="D61" t="s">
        <v>5</v>
      </c>
    </row>
    <row r="62" spans="1:4">
      <c r="A62">
        <v>640</v>
      </c>
      <c r="B62">
        <v>1.412037</v>
      </c>
      <c r="D62" t="s">
        <v>5</v>
      </c>
    </row>
    <row r="63" spans="1:4">
      <c r="A63">
        <v>639</v>
      </c>
      <c r="B63">
        <v>1.387864</v>
      </c>
      <c r="D63" t="s">
        <v>5</v>
      </c>
    </row>
    <row r="64" spans="1:4">
      <c r="A64">
        <v>638</v>
      </c>
      <c r="B64">
        <v>1.3694139999999999</v>
      </c>
      <c r="D64" t="s">
        <v>5</v>
      </c>
    </row>
    <row r="65" spans="1:4">
      <c r="A65">
        <v>637</v>
      </c>
      <c r="B65">
        <v>1.350654</v>
      </c>
      <c r="D65" t="s">
        <v>5</v>
      </c>
    </row>
    <row r="66" spans="1:4">
      <c r="A66">
        <v>636</v>
      </c>
      <c r="B66">
        <v>1.332568</v>
      </c>
      <c r="D66" t="s">
        <v>5</v>
      </c>
    </row>
    <row r="67" spans="1:4">
      <c r="A67">
        <v>635</v>
      </c>
      <c r="B67">
        <v>1.3121389999999999</v>
      </c>
      <c r="D67" t="s">
        <v>5</v>
      </c>
    </row>
    <row r="68" spans="1:4">
      <c r="A68">
        <v>634</v>
      </c>
      <c r="B68">
        <v>1.2920799999999999</v>
      </c>
      <c r="D68" t="s">
        <v>5</v>
      </c>
    </row>
    <row r="69" spans="1:4">
      <c r="A69">
        <v>633</v>
      </c>
      <c r="B69">
        <v>1.2722469999999999</v>
      </c>
      <c r="D69" t="s">
        <v>5</v>
      </c>
    </row>
    <row r="70" spans="1:4">
      <c r="A70">
        <v>632</v>
      </c>
      <c r="B70">
        <v>1.251789</v>
      </c>
      <c r="D70" t="s">
        <v>5</v>
      </c>
    </row>
    <row r="71" spans="1:4">
      <c r="A71">
        <v>631</v>
      </c>
      <c r="B71">
        <v>1.23319</v>
      </c>
      <c r="D71" t="s">
        <v>5</v>
      </c>
    </row>
    <row r="72" spans="1:4">
      <c r="A72">
        <v>630</v>
      </c>
      <c r="B72">
        <v>1.2145710000000001</v>
      </c>
      <c r="D72" t="s">
        <v>5</v>
      </c>
    </row>
    <row r="73" spans="1:4">
      <c r="A73">
        <v>629</v>
      </c>
      <c r="B73">
        <v>1.193441</v>
      </c>
      <c r="D73" t="s">
        <v>5</v>
      </c>
    </row>
    <row r="74" spans="1:4">
      <c r="A74">
        <v>628</v>
      </c>
      <c r="B74">
        <v>1.1770210000000001</v>
      </c>
      <c r="D74" t="s">
        <v>5</v>
      </c>
    </row>
    <row r="75" spans="1:4">
      <c r="A75">
        <v>627</v>
      </c>
      <c r="B75">
        <v>1.1591130000000001</v>
      </c>
      <c r="D75" t="s">
        <v>5</v>
      </c>
    </row>
    <row r="76" spans="1:4">
      <c r="A76">
        <v>626</v>
      </c>
      <c r="B76">
        <v>1.139985</v>
      </c>
      <c r="D76" t="s">
        <v>5</v>
      </c>
    </row>
    <row r="77" spans="1:4">
      <c r="A77">
        <v>625</v>
      </c>
      <c r="B77">
        <v>1.120401</v>
      </c>
      <c r="D77" t="s">
        <v>5</v>
      </c>
    </row>
    <row r="78" spans="1:4">
      <c r="A78">
        <v>624</v>
      </c>
      <c r="B78">
        <v>1.1031500000000001</v>
      </c>
      <c r="D78" t="s">
        <v>5</v>
      </c>
    </row>
    <row r="79" spans="1:4">
      <c r="A79">
        <v>623</v>
      </c>
      <c r="B79">
        <v>1.083413</v>
      </c>
      <c r="D79" t="s">
        <v>5</v>
      </c>
    </row>
    <row r="80" spans="1:4">
      <c r="A80">
        <v>622</v>
      </c>
      <c r="B80">
        <v>1.0660639999999999</v>
      </c>
      <c r="D80" t="s">
        <v>5</v>
      </c>
    </row>
    <row r="81" spans="1:4">
      <c r="A81">
        <v>621</v>
      </c>
      <c r="B81">
        <v>1.049841</v>
      </c>
      <c r="D81" t="s">
        <v>5</v>
      </c>
    </row>
    <row r="82" spans="1:4">
      <c r="A82">
        <v>620</v>
      </c>
      <c r="B82">
        <v>1.0284199999999999</v>
      </c>
      <c r="D82" t="s">
        <v>5</v>
      </c>
    </row>
    <row r="83" spans="1:4">
      <c r="A83">
        <v>619</v>
      </c>
      <c r="B83">
        <v>1.011922</v>
      </c>
      <c r="D83" t="s">
        <v>5</v>
      </c>
    </row>
    <row r="84" spans="1:4">
      <c r="A84">
        <v>618</v>
      </c>
      <c r="B84">
        <v>0.99375000000000002</v>
      </c>
      <c r="D84" t="s">
        <v>5</v>
      </c>
    </row>
    <row r="85" spans="1:4">
      <c r="A85">
        <v>617</v>
      </c>
      <c r="B85">
        <v>0.97699000000000003</v>
      </c>
    </row>
    <row r="86" spans="1:4">
      <c r="A86">
        <v>616</v>
      </c>
      <c r="B86">
        <v>0.959642</v>
      </c>
    </row>
    <row r="87" spans="1:4">
      <c r="A87">
        <v>615</v>
      </c>
      <c r="B87">
        <v>0.93938600000000005</v>
      </c>
    </row>
    <row r="88" spans="1:4">
      <c r="A88">
        <v>614</v>
      </c>
      <c r="B88">
        <v>0.92263600000000001</v>
      </c>
    </row>
    <row r="89" spans="1:4">
      <c r="A89">
        <v>613</v>
      </c>
      <c r="B89">
        <v>0.90835699999999997</v>
      </c>
    </row>
    <row r="90" spans="1:4">
      <c r="A90">
        <v>612</v>
      </c>
      <c r="B90">
        <v>0.89073800000000003</v>
      </c>
    </row>
    <row r="91" spans="1:4">
      <c r="A91">
        <v>611</v>
      </c>
      <c r="B91">
        <v>0.87269600000000003</v>
      </c>
    </row>
    <row r="92" spans="1:4">
      <c r="A92">
        <v>610</v>
      </c>
      <c r="B92">
        <v>0.85710799999999998</v>
      </c>
    </row>
    <row r="93" spans="1:4">
      <c r="A93">
        <v>609</v>
      </c>
      <c r="B93">
        <v>0.83952599999999999</v>
      </c>
    </row>
    <row r="94" spans="1:4">
      <c r="A94">
        <v>608</v>
      </c>
      <c r="B94">
        <v>0.82286000000000004</v>
      </c>
    </row>
    <row r="95" spans="1:4">
      <c r="A95">
        <v>607</v>
      </c>
      <c r="B95">
        <v>0.80718000000000001</v>
      </c>
    </row>
    <row r="96" spans="1:4">
      <c r="A96">
        <v>606</v>
      </c>
      <c r="B96">
        <v>0.79025900000000004</v>
      </c>
    </row>
    <row r="97" spans="1:2">
      <c r="A97">
        <v>605</v>
      </c>
      <c r="B97">
        <v>0.77497300000000002</v>
      </c>
    </row>
    <row r="98" spans="1:2">
      <c r="A98">
        <v>604</v>
      </c>
      <c r="B98">
        <v>0.75920399999999999</v>
      </c>
    </row>
    <row r="99" spans="1:2">
      <c r="A99">
        <v>603</v>
      </c>
      <c r="B99">
        <v>0.74266399999999999</v>
      </c>
    </row>
    <row r="100" spans="1:2">
      <c r="A100">
        <v>602</v>
      </c>
      <c r="B100">
        <v>0.72777800000000004</v>
      </c>
    </row>
    <row r="101" spans="1:2">
      <c r="A101">
        <v>601</v>
      </c>
      <c r="B101">
        <v>0.71099599999999996</v>
      </c>
    </row>
    <row r="102" spans="1:2">
      <c r="A102">
        <v>600</v>
      </c>
      <c r="B102">
        <v>0.69567500000000004</v>
      </c>
    </row>
    <row r="103" spans="1:2">
      <c r="A103">
        <v>599</v>
      </c>
      <c r="B103">
        <v>0.68020700000000001</v>
      </c>
    </row>
    <row r="104" spans="1:2">
      <c r="A104">
        <v>598</v>
      </c>
      <c r="B104">
        <v>0.66617700000000002</v>
      </c>
    </row>
    <row r="105" spans="1:2">
      <c r="A105">
        <v>597</v>
      </c>
      <c r="B105">
        <v>0.65213299999999996</v>
      </c>
    </row>
    <row r="106" spans="1:2">
      <c r="A106">
        <v>596</v>
      </c>
      <c r="B106">
        <v>0.63787099999999997</v>
      </c>
    </row>
    <row r="107" spans="1:2">
      <c r="A107">
        <v>595</v>
      </c>
      <c r="B107">
        <v>0.62295900000000004</v>
      </c>
    </row>
    <row r="108" spans="1:2">
      <c r="A108">
        <v>594</v>
      </c>
      <c r="B108">
        <v>0.60822500000000002</v>
      </c>
    </row>
    <row r="109" spans="1:2">
      <c r="A109">
        <v>593</v>
      </c>
      <c r="B109">
        <v>0.59462899999999996</v>
      </c>
    </row>
    <row r="110" spans="1:2">
      <c r="A110">
        <v>592</v>
      </c>
      <c r="B110">
        <v>0.58087599999999995</v>
      </c>
    </row>
    <row r="111" spans="1:2">
      <c r="A111">
        <v>591</v>
      </c>
      <c r="B111">
        <v>0.56672900000000004</v>
      </c>
    </row>
    <row r="112" spans="1:2">
      <c r="A112">
        <v>590</v>
      </c>
      <c r="B112">
        <v>0.55299699999999996</v>
      </c>
    </row>
    <row r="113" spans="1:2">
      <c r="A113">
        <v>589</v>
      </c>
      <c r="B113">
        <v>0.53908999999999996</v>
      </c>
    </row>
    <row r="114" spans="1:2">
      <c r="A114">
        <v>588</v>
      </c>
      <c r="B114">
        <v>0.52568000000000004</v>
      </c>
    </row>
    <row r="115" spans="1:2">
      <c r="A115">
        <v>587</v>
      </c>
      <c r="B115">
        <v>0.51434100000000005</v>
      </c>
    </row>
    <row r="116" spans="1:2">
      <c r="A116">
        <v>586</v>
      </c>
      <c r="B116">
        <v>0.50409800000000005</v>
      </c>
    </row>
    <row r="117" spans="1:2">
      <c r="A117">
        <v>585</v>
      </c>
      <c r="B117">
        <v>0.490622</v>
      </c>
    </row>
    <row r="118" spans="1:2">
      <c r="A118">
        <v>584</v>
      </c>
      <c r="B118">
        <v>0.476491</v>
      </c>
    </row>
    <row r="119" spans="1:2">
      <c r="A119">
        <v>583</v>
      </c>
      <c r="B119">
        <v>0.46426699999999999</v>
      </c>
    </row>
    <row r="120" spans="1:2">
      <c r="A120">
        <v>582</v>
      </c>
      <c r="B120">
        <v>0.45111800000000002</v>
      </c>
    </row>
    <row r="121" spans="1:2">
      <c r="A121">
        <v>581</v>
      </c>
      <c r="B121">
        <v>0.440027</v>
      </c>
    </row>
    <row r="122" spans="1:2">
      <c r="A122">
        <v>580</v>
      </c>
      <c r="B122">
        <v>0.42987900000000001</v>
      </c>
    </row>
    <row r="123" spans="1:2">
      <c r="A123">
        <v>579</v>
      </c>
      <c r="B123">
        <v>0.41861399999999999</v>
      </c>
    </row>
    <row r="124" spans="1:2">
      <c r="A124">
        <v>578</v>
      </c>
      <c r="B124">
        <v>0.406916</v>
      </c>
    </row>
    <row r="125" spans="1:2">
      <c r="A125">
        <v>577</v>
      </c>
      <c r="B125">
        <v>0.39489999999999997</v>
      </c>
    </row>
    <row r="126" spans="1:2">
      <c r="A126">
        <v>576</v>
      </c>
      <c r="B126">
        <v>0.38446900000000001</v>
      </c>
    </row>
    <row r="127" spans="1:2">
      <c r="A127">
        <v>575</v>
      </c>
      <c r="B127">
        <v>0.37596200000000002</v>
      </c>
    </row>
    <row r="128" spans="1:2">
      <c r="A128">
        <v>574</v>
      </c>
      <c r="B128">
        <v>0.36624099999999998</v>
      </c>
    </row>
    <row r="129" spans="1:2">
      <c r="A129">
        <v>573</v>
      </c>
      <c r="B129">
        <v>0.35622900000000002</v>
      </c>
    </row>
    <row r="130" spans="1:2">
      <c r="A130">
        <v>572</v>
      </c>
      <c r="B130">
        <v>0.34610200000000002</v>
      </c>
    </row>
    <row r="131" spans="1:2">
      <c r="A131">
        <v>571</v>
      </c>
      <c r="B131">
        <v>0.33565</v>
      </c>
    </row>
    <row r="132" spans="1:2">
      <c r="A132">
        <v>570</v>
      </c>
      <c r="B132">
        <v>0.32546700000000001</v>
      </c>
    </row>
    <row r="133" spans="1:2">
      <c r="A133">
        <v>569</v>
      </c>
      <c r="B133">
        <v>0.31693500000000002</v>
      </c>
    </row>
    <row r="134" spans="1:2">
      <c r="A134">
        <v>568</v>
      </c>
      <c r="B134">
        <v>0.30834299999999998</v>
      </c>
    </row>
    <row r="135" spans="1:2">
      <c r="A135">
        <v>567</v>
      </c>
      <c r="B135">
        <v>0.29978300000000002</v>
      </c>
    </row>
    <row r="136" spans="1:2">
      <c r="A136">
        <v>566</v>
      </c>
      <c r="B136">
        <v>0.29161900000000002</v>
      </c>
    </row>
    <row r="137" spans="1:2">
      <c r="A137">
        <v>565</v>
      </c>
      <c r="B137">
        <v>0.28258899999999998</v>
      </c>
    </row>
    <row r="138" spans="1:2">
      <c r="A138">
        <v>564</v>
      </c>
      <c r="B138">
        <v>0.27364500000000003</v>
      </c>
    </row>
    <row r="139" spans="1:2">
      <c r="A139">
        <v>563</v>
      </c>
      <c r="B139">
        <v>0.26696999999999999</v>
      </c>
    </row>
    <row r="140" spans="1:2">
      <c r="A140">
        <v>562</v>
      </c>
      <c r="B140">
        <v>0.260737</v>
      </c>
    </row>
    <row r="141" spans="1:2">
      <c r="A141">
        <v>561</v>
      </c>
      <c r="B141">
        <v>0.25257000000000002</v>
      </c>
    </row>
    <row r="142" spans="1:2">
      <c r="A142">
        <v>560</v>
      </c>
      <c r="B142">
        <v>0.244365</v>
      </c>
    </row>
    <row r="143" spans="1:2">
      <c r="A143">
        <v>559</v>
      </c>
      <c r="B143">
        <v>0.238174</v>
      </c>
    </row>
    <row r="144" spans="1:2">
      <c r="A144">
        <v>558</v>
      </c>
      <c r="B144">
        <v>0.232682</v>
      </c>
    </row>
    <row r="145" spans="1:2">
      <c r="A145">
        <v>557</v>
      </c>
      <c r="B145">
        <v>0.226719</v>
      </c>
    </row>
    <row r="146" spans="1:2">
      <c r="A146">
        <v>556</v>
      </c>
      <c r="B146">
        <v>0.21974299999999999</v>
      </c>
    </row>
    <row r="147" spans="1:2">
      <c r="A147">
        <v>555</v>
      </c>
      <c r="B147">
        <v>0.21367</v>
      </c>
    </row>
    <row r="148" spans="1:2">
      <c r="A148">
        <v>554</v>
      </c>
      <c r="B148">
        <v>0.208256</v>
      </c>
    </row>
    <row r="149" spans="1:2">
      <c r="A149">
        <v>553</v>
      </c>
      <c r="B149">
        <v>0.20350499999999999</v>
      </c>
    </row>
    <row r="150" spans="1:2">
      <c r="A150">
        <v>552</v>
      </c>
      <c r="B150">
        <v>0.199959</v>
      </c>
    </row>
    <row r="151" spans="1:2">
      <c r="A151">
        <v>551</v>
      </c>
      <c r="B151">
        <v>0.19452700000000001</v>
      </c>
    </row>
    <row r="152" spans="1:2">
      <c r="A152">
        <v>550</v>
      </c>
      <c r="B152">
        <v>0.189579</v>
      </c>
    </row>
    <row r="153" spans="1:2">
      <c r="A153">
        <v>549</v>
      </c>
      <c r="B153">
        <v>0.18551500000000001</v>
      </c>
    </row>
    <row r="154" spans="1:2">
      <c r="A154">
        <v>548</v>
      </c>
      <c r="B154">
        <v>0.180559</v>
      </c>
    </row>
    <row r="155" spans="1:2">
      <c r="A155">
        <v>547</v>
      </c>
      <c r="B155">
        <v>0.17793800000000001</v>
      </c>
    </row>
    <row r="156" spans="1:2">
      <c r="A156">
        <v>546</v>
      </c>
      <c r="B156">
        <v>0.17641000000000001</v>
      </c>
    </row>
    <row r="157" spans="1:2">
      <c r="A157">
        <v>545</v>
      </c>
      <c r="B157">
        <v>0.172212</v>
      </c>
    </row>
    <row r="158" spans="1:2">
      <c r="A158">
        <v>544</v>
      </c>
      <c r="B158">
        <v>0.167735</v>
      </c>
    </row>
    <row r="159" spans="1:2">
      <c r="A159">
        <v>543</v>
      </c>
      <c r="B159">
        <v>0.164571</v>
      </c>
    </row>
    <row r="160" spans="1:2">
      <c r="A160">
        <v>542</v>
      </c>
      <c r="B160">
        <v>0.16278699999999999</v>
      </c>
    </row>
    <row r="161" spans="1:2">
      <c r="A161">
        <v>541</v>
      </c>
      <c r="B161">
        <v>0.160723</v>
      </c>
    </row>
    <row r="162" spans="1:2">
      <c r="A162">
        <v>540</v>
      </c>
      <c r="B162">
        <v>0.160166</v>
      </c>
    </row>
    <row r="163" spans="1:2">
      <c r="A163">
        <v>539</v>
      </c>
      <c r="B163">
        <v>0.15715999999999999</v>
      </c>
    </row>
    <row r="164" spans="1:2">
      <c r="A164">
        <v>538</v>
      </c>
      <c r="B164">
        <v>0.15564</v>
      </c>
    </row>
    <row r="165" spans="1:2">
      <c r="A165">
        <v>537</v>
      </c>
      <c r="B165">
        <v>0.15548200000000001</v>
      </c>
    </row>
    <row r="166" spans="1:2">
      <c r="A166">
        <v>536</v>
      </c>
      <c r="B166">
        <v>0.154558</v>
      </c>
    </row>
    <row r="167" spans="1:2">
      <c r="A167">
        <v>535</v>
      </c>
      <c r="B167">
        <v>0.15390400000000001</v>
      </c>
    </row>
    <row r="168" spans="1:2">
      <c r="A168">
        <v>534</v>
      </c>
      <c r="B168">
        <v>0.153533</v>
      </c>
    </row>
    <row r="169" spans="1:2">
      <c r="A169">
        <v>533</v>
      </c>
      <c r="B169">
        <v>0.15284400000000001</v>
      </c>
    </row>
    <row r="170" spans="1:2">
      <c r="A170">
        <v>532</v>
      </c>
      <c r="B170">
        <v>0.15321599999999999</v>
      </c>
    </row>
    <row r="171" spans="1:2">
      <c r="A171">
        <v>531</v>
      </c>
      <c r="B171">
        <v>0.15446599999999999</v>
      </c>
    </row>
    <row r="172" spans="1:2">
      <c r="A172">
        <v>530</v>
      </c>
      <c r="B172">
        <v>0.15512300000000001</v>
      </c>
    </row>
    <row r="173" spans="1:2">
      <c r="A173">
        <v>529</v>
      </c>
      <c r="B173">
        <v>0.155533</v>
      </c>
    </row>
    <row r="174" spans="1:2">
      <c r="A174">
        <v>528</v>
      </c>
      <c r="B174">
        <v>0.15645800000000001</v>
      </c>
    </row>
    <row r="175" spans="1:2">
      <c r="A175">
        <v>527</v>
      </c>
      <c r="B175">
        <v>0.15784699999999999</v>
      </c>
    </row>
    <row r="176" spans="1:2">
      <c r="A176">
        <v>526</v>
      </c>
      <c r="B176">
        <v>0.15901000000000001</v>
      </c>
    </row>
    <row r="177" spans="1:2">
      <c r="A177">
        <v>525</v>
      </c>
      <c r="B177">
        <v>0.16193299999999999</v>
      </c>
    </row>
    <row r="178" spans="1:2">
      <c r="A178">
        <v>524</v>
      </c>
      <c r="B178">
        <v>0.16401499999999999</v>
      </c>
    </row>
    <row r="179" spans="1:2">
      <c r="A179">
        <v>523</v>
      </c>
      <c r="B179">
        <v>0.166907</v>
      </c>
    </row>
    <row r="180" spans="1:2">
      <c r="A180">
        <v>522</v>
      </c>
      <c r="B180">
        <v>0.16995499999999999</v>
      </c>
    </row>
    <row r="181" spans="1:2">
      <c r="A181">
        <v>521</v>
      </c>
      <c r="B181">
        <v>0.173121</v>
      </c>
    </row>
    <row r="182" spans="1:2">
      <c r="A182">
        <v>520</v>
      </c>
      <c r="B182">
        <v>0.17655100000000001</v>
      </c>
    </row>
    <row r="183" spans="1:2">
      <c r="A183">
        <v>519</v>
      </c>
      <c r="B183">
        <v>0.17976200000000001</v>
      </c>
    </row>
    <row r="184" spans="1:2">
      <c r="A184">
        <v>518</v>
      </c>
      <c r="B184">
        <v>0.183808</v>
      </c>
    </row>
    <row r="185" spans="1:2">
      <c r="A185">
        <v>517</v>
      </c>
      <c r="B185">
        <v>0.187915</v>
      </c>
    </row>
    <row r="186" spans="1:2">
      <c r="A186">
        <v>516</v>
      </c>
      <c r="B186">
        <v>0.191806</v>
      </c>
    </row>
    <row r="187" spans="1:2">
      <c r="A187">
        <v>515</v>
      </c>
      <c r="B187">
        <v>0.19539300000000001</v>
      </c>
    </row>
    <row r="188" spans="1:2">
      <c r="A188">
        <v>514</v>
      </c>
      <c r="B188">
        <v>0.20130899999999999</v>
      </c>
    </row>
    <row r="189" spans="1:2">
      <c r="A189">
        <v>513</v>
      </c>
      <c r="B189">
        <v>0.20585500000000001</v>
      </c>
    </row>
    <row r="190" spans="1:2">
      <c r="A190">
        <v>512</v>
      </c>
      <c r="B190">
        <v>0.21124999999999999</v>
      </c>
    </row>
    <row r="191" spans="1:2">
      <c r="A191">
        <v>511</v>
      </c>
      <c r="B191">
        <v>0.217252</v>
      </c>
    </row>
    <row r="192" spans="1:2">
      <c r="A192">
        <v>510</v>
      </c>
      <c r="B192">
        <v>0.22281100000000001</v>
      </c>
    </row>
    <row r="193" spans="1:2">
      <c r="A193">
        <v>509</v>
      </c>
      <c r="B193">
        <v>0.22826099999999999</v>
      </c>
    </row>
    <row r="194" spans="1:2">
      <c r="A194">
        <v>508</v>
      </c>
      <c r="B194">
        <v>0.23358999999999999</v>
      </c>
    </row>
    <row r="195" spans="1:2">
      <c r="A195">
        <v>507</v>
      </c>
      <c r="B195">
        <v>0.239148</v>
      </c>
    </row>
    <row r="196" spans="1:2">
      <c r="A196">
        <v>506</v>
      </c>
      <c r="B196">
        <v>0.245064</v>
      </c>
    </row>
    <row r="197" spans="1:2">
      <c r="A197">
        <v>505</v>
      </c>
      <c r="B197">
        <v>0.25157400000000002</v>
      </c>
    </row>
    <row r="198" spans="1:2">
      <c r="A198">
        <v>504</v>
      </c>
      <c r="B198">
        <v>0.25929099999999999</v>
      </c>
    </row>
    <row r="199" spans="1:2">
      <c r="A199">
        <v>503</v>
      </c>
      <c r="B199">
        <v>0.26593899999999998</v>
      </c>
    </row>
    <row r="200" spans="1:2">
      <c r="A200">
        <v>502</v>
      </c>
      <c r="B200">
        <v>0.27447100000000002</v>
      </c>
    </row>
    <row r="201" spans="1:2">
      <c r="A201">
        <v>501</v>
      </c>
      <c r="B201">
        <v>0.28210099999999999</v>
      </c>
    </row>
    <row r="202" spans="1:2">
      <c r="A202">
        <v>500</v>
      </c>
      <c r="B202">
        <v>0.28891800000000001</v>
      </c>
    </row>
    <row r="203" spans="1:2">
      <c r="A203">
        <v>499</v>
      </c>
      <c r="B203">
        <v>0.29642099999999999</v>
      </c>
    </row>
    <row r="204" spans="1:2">
      <c r="A204">
        <v>498</v>
      </c>
      <c r="B204">
        <v>0.30513299999999999</v>
      </c>
    </row>
    <row r="205" spans="1:2">
      <c r="A205">
        <v>497</v>
      </c>
      <c r="B205">
        <v>0.31318499999999999</v>
      </c>
    </row>
    <row r="206" spans="1:2">
      <c r="A206">
        <v>496</v>
      </c>
      <c r="B206">
        <v>0.322548</v>
      </c>
    </row>
    <row r="207" spans="1:2">
      <c r="A207">
        <v>495</v>
      </c>
      <c r="B207">
        <v>0.330511</v>
      </c>
    </row>
    <row r="208" spans="1:2">
      <c r="A208">
        <v>494</v>
      </c>
      <c r="B208">
        <v>0.33959299999999998</v>
      </c>
    </row>
    <row r="209" spans="1:2">
      <c r="A209">
        <v>493</v>
      </c>
      <c r="B209">
        <v>0.34720299999999998</v>
      </c>
    </row>
    <row r="210" spans="1:2">
      <c r="A210">
        <v>492</v>
      </c>
      <c r="B210">
        <v>0.35939399999999999</v>
      </c>
    </row>
    <row r="211" spans="1:2">
      <c r="A211">
        <v>491</v>
      </c>
      <c r="B211">
        <v>0.36840299999999998</v>
      </c>
    </row>
    <row r="212" spans="1:2">
      <c r="A212">
        <v>490</v>
      </c>
      <c r="B212">
        <v>0.37726399999999999</v>
      </c>
    </row>
    <row r="213" spans="1:2">
      <c r="A213">
        <v>489</v>
      </c>
      <c r="B213">
        <v>0.388127</v>
      </c>
    </row>
    <row r="214" spans="1:2">
      <c r="A214">
        <v>488</v>
      </c>
      <c r="B214">
        <v>0.39986699999999997</v>
      </c>
    </row>
    <row r="215" spans="1:2">
      <c r="A215">
        <v>487</v>
      </c>
      <c r="B215">
        <v>0.40581699999999998</v>
      </c>
    </row>
    <row r="216" spans="1:2">
      <c r="A216">
        <v>486</v>
      </c>
      <c r="B216">
        <v>0.41871199999999997</v>
      </c>
    </row>
    <row r="217" spans="1:2">
      <c r="A217">
        <v>485</v>
      </c>
      <c r="B217">
        <v>0.432703</v>
      </c>
    </row>
    <row r="218" spans="1:2">
      <c r="A218">
        <v>484</v>
      </c>
      <c r="B218">
        <v>0.43870900000000002</v>
      </c>
    </row>
    <row r="219" spans="1:2">
      <c r="A219">
        <v>483</v>
      </c>
      <c r="B219">
        <v>0.44860499999999998</v>
      </c>
    </row>
    <row r="220" spans="1:2">
      <c r="A220">
        <v>482</v>
      </c>
      <c r="B220">
        <v>0.45915699999999998</v>
      </c>
    </row>
    <row r="221" spans="1:2">
      <c r="A221">
        <v>481</v>
      </c>
      <c r="B221">
        <v>0.47047899999999998</v>
      </c>
    </row>
    <row r="222" spans="1:2">
      <c r="A222">
        <v>480</v>
      </c>
      <c r="B222">
        <v>0.48014000000000001</v>
      </c>
    </row>
    <row r="223" spans="1:2">
      <c r="A223">
        <v>479</v>
      </c>
      <c r="B223">
        <v>0.49191800000000002</v>
      </c>
    </row>
    <row r="224" spans="1:2">
      <c r="A224">
        <v>478</v>
      </c>
      <c r="B224">
        <v>0.50165400000000004</v>
      </c>
    </row>
    <row r="225" spans="1:2">
      <c r="A225">
        <v>477</v>
      </c>
      <c r="B225">
        <v>0.51255099999999998</v>
      </c>
    </row>
    <row r="226" spans="1:2">
      <c r="A226">
        <v>476</v>
      </c>
      <c r="B226">
        <v>0.52070099999999997</v>
      </c>
    </row>
    <row r="227" spans="1:2">
      <c r="A227">
        <v>475</v>
      </c>
      <c r="B227">
        <v>0.53157799999999999</v>
      </c>
    </row>
    <row r="228" spans="1:2">
      <c r="A228">
        <v>474</v>
      </c>
      <c r="B228">
        <v>0.54388999999999998</v>
      </c>
    </row>
    <row r="229" spans="1:2">
      <c r="A229">
        <v>473</v>
      </c>
      <c r="B229">
        <v>0.552288</v>
      </c>
    </row>
    <row r="230" spans="1:2">
      <c r="A230">
        <v>472</v>
      </c>
      <c r="B230">
        <v>0.56557299999999999</v>
      </c>
    </row>
    <row r="231" spans="1:2">
      <c r="A231">
        <v>471</v>
      </c>
      <c r="B231">
        <v>0.57458399999999998</v>
      </c>
    </row>
    <row r="232" spans="1:2">
      <c r="A232">
        <v>470</v>
      </c>
      <c r="B232">
        <v>0.58489999999999998</v>
      </c>
    </row>
    <row r="233" spans="1:2">
      <c r="A233">
        <v>469</v>
      </c>
      <c r="B233">
        <v>0.59675599999999995</v>
      </c>
    </row>
    <row r="234" spans="1:2">
      <c r="A234">
        <v>468</v>
      </c>
      <c r="B234">
        <v>0.60566699999999996</v>
      </c>
    </row>
    <row r="235" spans="1:2">
      <c r="A235">
        <v>467</v>
      </c>
      <c r="B235">
        <v>0.61677599999999999</v>
      </c>
    </row>
    <row r="236" spans="1:2">
      <c r="A236">
        <v>466</v>
      </c>
      <c r="B236">
        <v>0.62752699999999995</v>
      </c>
    </row>
    <row r="237" spans="1:2">
      <c r="A237">
        <v>465</v>
      </c>
      <c r="B237">
        <v>0.63446000000000002</v>
      </c>
    </row>
    <row r="238" spans="1:2">
      <c r="A238">
        <v>464</v>
      </c>
      <c r="B238">
        <v>0.64708399999999999</v>
      </c>
    </row>
    <row r="239" spans="1:2">
      <c r="A239">
        <v>463</v>
      </c>
      <c r="B239">
        <v>0.65662799999999999</v>
      </c>
    </row>
    <row r="240" spans="1:2">
      <c r="A240">
        <v>462</v>
      </c>
      <c r="B240">
        <v>0.67050600000000005</v>
      </c>
    </row>
    <row r="241" spans="1:2">
      <c r="A241">
        <v>461</v>
      </c>
      <c r="B241">
        <v>0.676095</v>
      </c>
    </row>
    <row r="242" spans="1:2">
      <c r="A242">
        <v>460</v>
      </c>
      <c r="B242">
        <v>0.68715599999999999</v>
      </c>
    </row>
    <row r="243" spans="1:2">
      <c r="A243">
        <v>459</v>
      </c>
      <c r="B243">
        <v>0.69211500000000004</v>
      </c>
    </row>
    <row r="244" spans="1:2">
      <c r="A244">
        <v>458</v>
      </c>
      <c r="B244">
        <v>0.70229399999999997</v>
      </c>
    </row>
    <row r="245" spans="1:2">
      <c r="A245">
        <v>457</v>
      </c>
      <c r="B245">
        <v>0.716337</v>
      </c>
    </row>
    <row r="246" spans="1:2">
      <c r="A246">
        <v>456</v>
      </c>
      <c r="B246">
        <v>0.72435300000000002</v>
      </c>
    </row>
    <row r="247" spans="1:2">
      <c r="A247">
        <v>455</v>
      </c>
      <c r="B247">
        <v>0.73458800000000002</v>
      </c>
    </row>
    <row r="248" spans="1:2">
      <c r="A248">
        <v>454</v>
      </c>
      <c r="B248">
        <v>0.74267700000000003</v>
      </c>
    </row>
    <row r="249" spans="1:2">
      <c r="A249">
        <v>453</v>
      </c>
      <c r="B249">
        <v>0.75071900000000003</v>
      </c>
    </row>
    <row r="250" spans="1:2">
      <c r="A250">
        <v>452</v>
      </c>
      <c r="B250">
        <v>0.75537299999999996</v>
      </c>
    </row>
    <row r="251" spans="1:2">
      <c r="A251">
        <v>451</v>
      </c>
      <c r="B251">
        <v>0.76519499999999996</v>
      </c>
    </row>
    <row r="252" spans="1:2">
      <c r="A252">
        <v>450</v>
      </c>
      <c r="B252">
        <v>0.77069100000000001</v>
      </c>
    </row>
    <row r="253" spans="1:2">
      <c r="A253">
        <v>449</v>
      </c>
      <c r="B253">
        <v>0.77832199999999996</v>
      </c>
    </row>
    <row r="254" spans="1:2">
      <c r="A254">
        <v>448</v>
      </c>
      <c r="B254">
        <v>0.79425900000000005</v>
      </c>
    </row>
    <row r="255" spans="1:2">
      <c r="A255">
        <v>447</v>
      </c>
      <c r="B255">
        <v>0.79307899999999998</v>
      </c>
    </row>
    <row r="256" spans="1:2">
      <c r="A256">
        <v>446</v>
      </c>
      <c r="B256">
        <v>0.80301299999999998</v>
      </c>
    </row>
    <row r="257" spans="1:2">
      <c r="A257">
        <v>445</v>
      </c>
      <c r="B257">
        <v>0.81504200000000004</v>
      </c>
    </row>
    <row r="258" spans="1:2">
      <c r="A258">
        <v>444</v>
      </c>
      <c r="B258">
        <v>0.81102799999999997</v>
      </c>
    </row>
    <row r="259" spans="1:2">
      <c r="A259">
        <v>443</v>
      </c>
      <c r="B259">
        <v>0.82525499999999996</v>
      </c>
    </row>
    <row r="260" spans="1:2">
      <c r="A260">
        <v>442</v>
      </c>
      <c r="B260">
        <v>0.82404200000000005</v>
      </c>
    </row>
    <row r="261" spans="1:2">
      <c r="A261">
        <v>441</v>
      </c>
      <c r="B261">
        <v>0.83609</v>
      </c>
    </row>
    <row r="262" spans="1:2">
      <c r="A262">
        <v>440</v>
      </c>
      <c r="B262">
        <v>0.84115899999999999</v>
      </c>
    </row>
    <row r="263" spans="1:2">
      <c r="A263">
        <v>439</v>
      </c>
      <c r="B263">
        <v>0.84355400000000003</v>
      </c>
    </row>
    <row r="264" spans="1:2">
      <c r="A264">
        <v>438</v>
      </c>
      <c r="B264">
        <v>0.84947600000000001</v>
      </c>
    </row>
    <row r="265" spans="1:2">
      <c r="A265">
        <v>437</v>
      </c>
      <c r="B265">
        <v>0.84859200000000001</v>
      </c>
    </row>
    <row r="266" spans="1:2">
      <c r="A266">
        <v>436</v>
      </c>
      <c r="B266">
        <v>0.84690900000000002</v>
      </c>
    </row>
    <row r="267" spans="1:2">
      <c r="A267">
        <v>435</v>
      </c>
      <c r="B267">
        <v>0.85753400000000002</v>
      </c>
    </row>
    <row r="268" spans="1:2">
      <c r="A268">
        <v>434</v>
      </c>
      <c r="B268">
        <v>0.85770400000000002</v>
      </c>
    </row>
    <row r="269" spans="1:2">
      <c r="A269">
        <v>433</v>
      </c>
      <c r="B269">
        <v>0.859213</v>
      </c>
    </row>
    <row r="270" spans="1:2">
      <c r="A270">
        <v>432</v>
      </c>
      <c r="B270">
        <v>0.86353999999999997</v>
      </c>
    </row>
    <row r="271" spans="1:2">
      <c r="A271">
        <v>431</v>
      </c>
      <c r="B271">
        <v>0.86751599999999995</v>
      </c>
    </row>
    <row r="272" spans="1:2">
      <c r="A272">
        <v>430</v>
      </c>
      <c r="B272">
        <v>0.86495299999999997</v>
      </c>
    </row>
    <row r="273" spans="1:2">
      <c r="A273">
        <v>429</v>
      </c>
      <c r="B273">
        <v>0.86136699999999999</v>
      </c>
    </row>
    <row r="274" spans="1:2">
      <c r="A274">
        <v>428</v>
      </c>
      <c r="B274">
        <v>0.86344799999999999</v>
      </c>
    </row>
    <row r="275" spans="1:2">
      <c r="A275">
        <v>427</v>
      </c>
      <c r="B275">
        <v>0.86056500000000002</v>
      </c>
    </row>
    <row r="276" spans="1:2">
      <c r="A276">
        <v>426</v>
      </c>
      <c r="B276">
        <v>0.86337399999999997</v>
      </c>
    </row>
    <row r="277" spans="1:2">
      <c r="A277">
        <v>425</v>
      </c>
      <c r="B277">
        <v>0.85700299999999996</v>
      </c>
    </row>
    <row r="278" spans="1:2">
      <c r="A278">
        <v>424</v>
      </c>
      <c r="B278">
        <v>0.851294</v>
      </c>
    </row>
    <row r="279" spans="1:2">
      <c r="A279">
        <v>423</v>
      </c>
      <c r="B279">
        <v>0.85321000000000002</v>
      </c>
    </row>
    <row r="280" spans="1:2">
      <c r="A280">
        <v>422</v>
      </c>
      <c r="B280">
        <v>0.84623499999999996</v>
      </c>
    </row>
    <row r="281" spans="1:2">
      <c r="A281">
        <v>421</v>
      </c>
      <c r="B281">
        <v>0.84635099999999996</v>
      </c>
    </row>
    <row r="282" spans="1:2">
      <c r="A282">
        <v>420</v>
      </c>
      <c r="B282">
        <v>0.83647199999999999</v>
      </c>
    </row>
    <row r="283" spans="1:2">
      <c r="A283">
        <v>419</v>
      </c>
      <c r="B283">
        <v>0.83979800000000004</v>
      </c>
    </row>
    <row r="284" spans="1:2">
      <c r="A284">
        <v>418</v>
      </c>
      <c r="B284">
        <v>0.83151799999999998</v>
      </c>
    </row>
    <row r="285" spans="1:2">
      <c r="A285">
        <v>417</v>
      </c>
      <c r="B285">
        <v>0.818608</v>
      </c>
    </row>
    <row r="286" spans="1:2">
      <c r="A286">
        <v>416</v>
      </c>
      <c r="B286">
        <v>0.81524700000000005</v>
      </c>
    </row>
    <row r="287" spans="1:2">
      <c r="A287">
        <v>415</v>
      </c>
      <c r="B287">
        <v>0.80481800000000003</v>
      </c>
    </row>
    <row r="288" spans="1:2">
      <c r="A288">
        <v>414</v>
      </c>
      <c r="B288">
        <v>0.79982799999999998</v>
      </c>
    </row>
    <row r="289" spans="1:2">
      <c r="A289">
        <v>413</v>
      </c>
      <c r="B289">
        <v>0.78544099999999994</v>
      </c>
    </row>
    <row r="290" spans="1:2">
      <c r="A290">
        <v>412</v>
      </c>
      <c r="B290">
        <v>0.77526300000000004</v>
      </c>
    </row>
    <row r="291" spans="1:2">
      <c r="A291">
        <v>411</v>
      </c>
      <c r="B291">
        <v>0.76397400000000004</v>
      </c>
    </row>
    <row r="292" spans="1:2">
      <c r="A292">
        <v>410</v>
      </c>
      <c r="B292">
        <v>0.75820399999999999</v>
      </c>
    </row>
    <row r="293" spans="1:2">
      <c r="A293">
        <v>409</v>
      </c>
      <c r="B293">
        <v>0.75240399999999996</v>
      </c>
    </row>
    <row r="294" spans="1:2">
      <c r="A294">
        <v>408</v>
      </c>
      <c r="B294">
        <v>0.73519500000000004</v>
      </c>
    </row>
    <row r="295" spans="1:2">
      <c r="A295">
        <v>407</v>
      </c>
      <c r="B295">
        <v>0.71621000000000001</v>
      </c>
    </row>
    <row r="296" spans="1:2">
      <c r="A296">
        <v>406</v>
      </c>
      <c r="B296">
        <v>0.71141299999999996</v>
      </c>
    </row>
    <row r="297" spans="1:2">
      <c r="A297">
        <v>405</v>
      </c>
      <c r="B297">
        <v>0.69525099999999995</v>
      </c>
    </row>
    <row r="298" spans="1:2">
      <c r="A298">
        <v>404</v>
      </c>
      <c r="B298">
        <v>0.67569599999999996</v>
      </c>
    </row>
    <row r="299" spans="1:2">
      <c r="A299">
        <v>403</v>
      </c>
      <c r="B299">
        <v>0.66644099999999995</v>
      </c>
    </row>
    <row r="300" spans="1:2">
      <c r="A300">
        <v>402</v>
      </c>
      <c r="B300">
        <v>0.65248200000000001</v>
      </c>
    </row>
    <row r="301" spans="1:2">
      <c r="A301">
        <v>401</v>
      </c>
      <c r="B301">
        <v>0.63758800000000004</v>
      </c>
    </row>
    <row r="302" spans="1:2">
      <c r="A302">
        <v>400</v>
      </c>
      <c r="B302">
        <v>0.613931</v>
      </c>
    </row>
    <row r="303" spans="1:2">
      <c r="A303">
        <v>399</v>
      </c>
      <c r="B303">
        <v>0.60129900000000003</v>
      </c>
    </row>
    <row r="304" spans="1:2">
      <c r="A304">
        <v>398</v>
      </c>
      <c r="B304">
        <v>0.58435700000000002</v>
      </c>
    </row>
    <row r="305" spans="1:2">
      <c r="A305">
        <v>397</v>
      </c>
      <c r="B305">
        <v>0.55685399999999996</v>
      </c>
    </row>
    <row r="306" spans="1:2">
      <c r="A306">
        <v>396</v>
      </c>
      <c r="B306">
        <v>0.54436799999999996</v>
      </c>
    </row>
    <row r="307" spans="1:2">
      <c r="A307">
        <v>395</v>
      </c>
      <c r="B307">
        <v>0.52834599999999998</v>
      </c>
    </row>
    <row r="308" spans="1:2">
      <c r="A308">
        <v>394</v>
      </c>
      <c r="B308">
        <v>0.50726700000000002</v>
      </c>
    </row>
    <row r="309" spans="1:2">
      <c r="A309">
        <v>393</v>
      </c>
      <c r="B309">
        <v>0.49216300000000002</v>
      </c>
    </row>
    <row r="310" spans="1:2">
      <c r="A310">
        <v>392</v>
      </c>
      <c r="B310">
        <v>0.47934900000000003</v>
      </c>
    </row>
    <row r="311" spans="1:2">
      <c r="A311">
        <v>391</v>
      </c>
      <c r="B311">
        <v>0.44962400000000002</v>
      </c>
    </row>
    <row r="312" spans="1:2">
      <c r="A312">
        <v>390</v>
      </c>
      <c r="B312">
        <v>0.43270500000000001</v>
      </c>
    </row>
    <row r="313" spans="1:2">
      <c r="A313">
        <v>389</v>
      </c>
      <c r="B313">
        <v>0.41666599999999998</v>
      </c>
    </row>
    <row r="314" spans="1:2">
      <c r="A314">
        <v>388</v>
      </c>
      <c r="B314">
        <v>0.38430700000000001</v>
      </c>
    </row>
    <row r="315" spans="1:2">
      <c r="A315">
        <v>387</v>
      </c>
      <c r="B315">
        <v>0.36504799999999998</v>
      </c>
    </row>
    <row r="316" spans="1:2">
      <c r="A316">
        <v>386</v>
      </c>
      <c r="B316">
        <v>0.34102199999999999</v>
      </c>
    </row>
    <row r="317" spans="1:2">
      <c r="A317">
        <v>385</v>
      </c>
      <c r="B317">
        <v>0.32135799999999998</v>
      </c>
    </row>
    <row r="318" spans="1:2">
      <c r="A318">
        <v>384</v>
      </c>
      <c r="B318">
        <v>0.304531</v>
      </c>
    </row>
    <row r="319" spans="1:2">
      <c r="A319">
        <v>383</v>
      </c>
      <c r="B319">
        <v>0.28554800000000002</v>
      </c>
    </row>
    <row r="320" spans="1:2">
      <c r="A320">
        <v>382</v>
      </c>
      <c r="B320">
        <v>0.26551999999999998</v>
      </c>
    </row>
    <row r="321" spans="1:2">
      <c r="A321">
        <v>381</v>
      </c>
      <c r="B321">
        <v>0.24007000000000001</v>
      </c>
    </row>
    <row r="322" spans="1:2">
      <c r="A322">
        <v>380</v>
      </c>
      <c r="B322">
        <v>0.220216</v>
      </c>
    </row>
    <row r="323" spans="1:2">
      <c r="A323">
        <v>379</v>
      </c>
      <c r="B323">
        <v>0.20485900000000001</v>
      </c>
    </row>
    <row r="324" spans="1:2">
      <c r="A324">
        <v>378</v>
      </c>
      <c r="B324">
        <v>0.18538199999999999</v>
      </c>
    </row>
    <row r="325" spans="1:2">
      <c r="A325">
        <v>377</v>
      </c>
      <c r="B325">
        <v>0.17546</v>
      </c>
    </row>
    <row r="326" spans="1:2">
      <c r="A326">
        <v>376</v>
      </c>
      <c r="B326">
        <v>0.15146899999999999</v>
      </c>
    </row>
    <row r="327" spans="1:2">
      <c r="A327">
        <v>375</v>
      </c>
      <c r="B327">
        <v>0.165327</v>
      </c>
    </row>
    <row r="328" spans="1:2">
      <c r="A328">
        <v>374</v>
      </c>
      <c r="B328">
        <v>0.11373900000000001</v>
      </c>
    </row>
    <row r="329" spans="1:2">
      <c r="A329">
        <v>373</v>
      </c>
      <c r="B329">
        <v>8.0300999999999997E-2</v>
      </c>
    </row>
    <row r="330" spans="1:2">
      <c r="A330">
        <v>372</v>
      </c>
      <c r="B330">
        <v>5.4378999999999997E-2</v>
      </c>
    </row>
    <row r="331" spans="1:2">
      <c r="A331">
        <v>371</v>
      </c>
      <c r="B331">
        <v>4.7461000000000003E-2</v>
      </c>
    </row>
    <row r="332" spans="1:2">
      <c r="A332">
        <v>370</v>
      </c>
      <c r="B332">
        <v>5.2335E-2</v>
      </c>
    </row>
    <row r="333" spans="1:2">
      <c r="A333">
        <v>369</v>
      </c>
      <c r="B333">
        <v>4.6197000000000002E-2</v>
      </c>
    </row>
    <row r="334" spans="1:2">
      <c r="A334">
        <v>368</v>
      </c>
      <c r="B334">
        <v>4.2284000000000002E-2</v>
      </c>
    </row>
    <row r="335" spans="1:2">
      <c r="A335">
        <v>367</v>
      </c>
      <c r="B335">
        <v>3.7624999999999999E-2</v>
      </c>
    </row>
    <row r="336" spans="1:2">
      <c r="A336">
        <v>366</v>
      </c>
      <c r="B336">
        <v>2.9569000000000002E-2</v>
      </c>
    </row>
    <row r="337" spans="1:2">
      <c r="A337">
        <v>365</v>
      </c>
      <c r="B337">
        <v>2.7195E-2</v>
      </c>
    </row>
    <row r="338" spans="1:2">
      <c r="A338">
        <v>364</v>
      </c>
      <c r="B338">
        <v>2.5641000000000001E-2</v>
      </c>
    </row>
    <row r="339" spans="1:2">
      <c r="A339">
        <v>363</v>
      </c>
      <c r="B339">
        <v>2.9614000000000001E-2</v>
      </c>
    </row>
    <row r="340" spans="1:2">
      <c r="A340">
        <v>362</v>
      </c>
      <c r="B340">
        <v>3.5936999999999997E-2</v>
      </c>
    </row>
    <row r="341" spans="1:2">
      <c r="A341">
        <v>361</v>
      </c>
      <c r="B341">
        <v>5.0771999999999998E-2</v>
      </c>
    </row>
    <row r="342" spans="1:2">
      <c r="A342">
        <v>360</v>
      </c>
      <c r="B342">
        <v>4.9284000000000001E-2</v>
      </c>
    </row>
    <row r="343" spans="1:2">
      <c r="A343">
        <v>359</v>
      </c>
      <c r="B343">
        <v>5.9006000000000003E-2</v>
      </c>
    </row>
    <row r="344" spans="1:2">
      <c r="A344">
        <v>358</v>
      </c>
      <c r="B344">
        <v>7.9903000000000002E-2</v>
      </c>
    </row>
    <row r="345" spans="1:2">
      <c r="A345">
        <v>357</v>
      </c>
      <c r="B345">
        <v>9.4869999999999996E-2</v>
      </c>
    </row>
    <row r="346" spans="1:2">
      <c r="A346">
        <v>356</v>
      </c>
      <c r="B346">
        <v>0.116895</v>
      </c>
    </row>
    <row r="347" spans="1:2">
      <c r="A347">
        <v>355</v>
      </c>
      <c r="B347">
        <v>0.133719</v>
      </c>
    </row>
    <row r="348" spans="1:2">
      <c r="A348">
        <v>354</v>
      </c>
      <c r="B348">
        <v>0.16967499999999999</v>
      </c>
    </row>
    <row r="349" spans="1:2">
      <c r="A349">
        <v>353</v>
      </c>
      <c r="B349">
        <v>0.19914599999999999</v>
      </c>
    </row>
    <row r="350" spans="1:2">
      <c r="A350">
        <v>352</v>
      </c>
      <c r="B350">
        <v>0.24199999999999999</v>
      </c>
    </row>
    <row r="351" spans="1:2">
      <c r="A351">
        <v>351</v>
      </c>
      <c r="B351">
        <v>0.291325</v>
      </c>
    </row>
    <row r="352" spans="1:2">
      <c r="A352">
        <v>350</v>
      </c>
      <c r="B352">
        <v>0.33290999999999998</v>
      </c>
    </row>
    <row r="353" spans="1:2">
      <c r="A353">
        <v>349</v>
      </c>
      <c r="B353">
        <v>0.38442300000000001</v>
      </c>
    </row>
    <row r="354" spans="1:2">
      <c r="A354">
        <v>348</v>
      </c>
      <c r="B354">
        <v>0.42625600000000002</v>
      </c>
    </row>
    <row r="355" spans="1:2">
      <c r="A355">
        <v>347</v>
      </c>
      <c r="B355">
        <v>0.491925</v>
      </c>
    </row>
    <row r="356" spans="1:2">
      <c r="A356">
        <v>346</v>
      </c>
      <c r="B356">
        <v>0.55043299999999995</v>
      </c>
    </row>
    <row r="357" spans="1:2">
      <c r="A357">
        <v>345</v>
      </c>
      <c r="B357">
        <v>0.62726999999999999</v>
      </c>
    </row>
    <row r="358" spans="1:2">
      <c r="A358">
        <v>344</v>
      </c>
      <c r="B358">
        <v>0.728908</v>
      </c>
    </row>
    <row r="359" spans="1:2">
      <c r="A359">
        <v>343</v>
      </c>
      <c r="B359">
        <v>0.80894299999999997</v>
      </c>
    </row>
    <row r="360" spans="1:2">
      <c r="A360">
        <v>342</v>
      </c>
      <c r="B360">
        <v>0.88974200000000003</v>
      </c>
    </row>
    <row r="361" spans="1:2">
      <c r="A361">
        <v>341</v>
      </c>
      <c r="B361">
        <v>0.98331900000000005</v>
      </c>
    </row>
    <row r="362" spans="1:2">
      <c r="A362">
        <v>340</v>
      </c>
      <c r="B362">
        <v>1.0958399999999999</v>
      </c>
    </row>
    <row r="363" spans="1:2">
      <c r="A363">
        <v>339</v>
      </c>
      <c r="B363">
        <v>1.2216739999999999</v>
      </c>
    </row>
    <row r="364" spans="1:2">
      <c r="A364">
        <v>338</v>
      </c>
      <c r="B364">
        <v>1.3555140000000001</v>
      </c>
    </row>
    <row r="365" spans="1:2">
      <c r="A365">
        <v>337</v>
      </c>
      <c r="B365">
        <v>1.488693</v>
      </c>
    </row>
    <row r="366" spans="1:2">
      <c r="A366">
        <v>336</v>
      </c>
      <c r="B366">
        <v>1.6313169999999999</v>
      </c>
    </row>
    <row r="367" spans="1:2">
      <c r="A367">
        <v>335</v>
      </c>
      <c r="B367">
        <v>1.7595019999999999</v>
      </c>
    </row>
    <row r="368" spans="1:2">
      <c r="A368">
        <v>334</v>
      </c>
      <c r="B368">
        <v>1.9223509999999999</v>
      </c>
    </row>
    <row r="369" spans="1:2">
      <c r="A369">
        <v>333</v>
      </c>
      <c r="B369">
        <v>2.0965220000000002</v>
      </c>
    </row>
    <row r="370" spans="1:2">
      <c r="A370">
        <v>332</v>
      </c>
      <c r="B370">
        <v>2.2768130000000002</v>
      </c>
    </row>
    <row r="371" spans="1:2">
      <c r="A371">
        <v>331</v>
      </c>
      <c r="B371">
        <v>2.4627590000000001</v>
      </c>
    </row>
    <row r="372" spans="1:2">
      <c r="A372">
        <v>330</v>
      </c>
      <c r="B372">
        <v>2.6489980000000002</v>
      </c>
    </row>
    <row r="373" spans="1:2">
      <c r="A373">
        <v>329</v>
      </c>
      <c r="B373">
        <v>2.8326199999999999</v>
      </c>
    </row>
    <row r="374" spans="1:2">
      <c r="A374">
        <v>328</v>
      </c>
      <c r="B374">
        <v>3.0375909999999999</v>
      </c>
    </row>
    <row r="375" spans="1:2">
      <c r="A375">
        <v>327</v>
      </c>
      <c r="B375">
        <v>3.2609059999999999</v>
      </c>
    </row>
    <row r="376" spans="1:2">
      <c r="A376">
        <v>326</v>
      </c>
      <c r="B376">
        <v>3.5121929999999999</v>
      </c>
    </row>
    <row r="377" spans="1:2">
      <c r="A377">
        <v>325</v>
      </c>
      <c r="B377">
        <v>3.7838349999999998</v>
      </c>
    </row>
    <row r="378" spans="1:2">
      <c r="A378">
        <v>324</v>
      </c>
      <c r="B378">
        <v>4.0269300000000001</v>
      </c>
    </row>
    <row r="379" spans="1:2">
      <c r="A379">
        <v>323</v>
      </c>
      <c r="B379">
        <v>4.291919</v>
      </c>
    </row>
    <row r="380" spans="1:2">
      <c r="A380">
        <v>322</v>
      </c>
      <c r="B380">
        <v>4.5799789999999998</v>
      </c>
    </row>
    <row r="381" spans="1:2">
      <c r="A381">
        <v>321</v>
      </c>
      <c r="B381">
        <v>4.8584540000000001</v>
      </c>
    </row>
    <row r="382" spans="1:2">
      <c r="A382">
        <v>320</v>
      </c>
      <c r="B382">
        <v>5.1433619999999998</v>
      </c>
    </row>
    <row r="383" spans="1:2">
      <c r="A383">
        <v>319</v>
      </c>
      <c r="B383">
        <v>5.4618380000000002</v>
      </c>
    </row>
    <row r="384" spans="1:2">
      <c r="A384">
        <v>318</v>
      </c>
      <c r="B384">
        <v>5.7864849999999999</v>
      </c>
    </row>
    <row r="385" spans="1:2">
      <c r="A385">
        <v>317</v>
      </c>
      <c r="B385">
        <v>6.1484189999999996</v>
      </c>
    </row>
    <row r="386" spans="1:2">
      <c r="A386">
        <v>316</v>
      </c>
      <c r="B386">
        <v>6.5089360000000003</v>
      </c>
    </row>
    <row r="387" spans="1:2">
      <c r="A387">
        <v>315</v>
      </c>
      <c r="B387">
        <v>6.8502799999999997</v>
      </c>
    </row>
    <row r="388" spans="1:2">
      <c r="A388">
        <v>314</v>
      </c>
      <c r="B388">
        <v>7.2370219999999996</v>
      </c>
    </row>
    <row r="389" spans="1:2">
      <c r="A389">
        <v>313</v>
      </c>
      <c r="B389">
        <v>7.6110040000000003</v>
      </c>
    </row>
    <row r="390" spans="1:2">
      <c r="A390">
        <v>312</v>
      </c>
      <c r="B390">
        <v>8.0074369999999995</v>
      </c>
    </row>
    <row r="391" spans="1:2">
      <c r="A391">
        <v>311</v>
      </c>
      <c r="B391">
        <v>8.4451909999999994</v>
      </c>
    </row>
    <row r="392" spans="1:2">
      <c r="A392">
        <v>310</v>
      </c>
      <c r="B392">
        <v>8.8541030000000003</v>
      </c>
    </row>
    <row r="393" spans="1:2">
      <c r="A393">
        <v>309</v>
      </c>
      <c r="B393">
        <v>9.2589170000000003</v>
      </c>
    </row>
    <row r="394" spans="1:2">
      <c r="A394">
        <v>308</v>
      </c>
      <c r="B394">
        <v>9.7046039999999998</v>
      </c>
    </row>
    <row r="395" spans="1:2">
      <c r="A395">
        <v>307</v>
      </c>
      <c r="B395">
        <v>10.139328000000001</v>
      </c>
    </row>
    <row r="396" spans="1:2">
      <c r="A396">
        <v>306</v>
      </c>
      <c r="B396">
        <v>10.644041</v>
      </c>
    </row>
    <row r="397" spans="1:2">
      <c r="A397">
        <v>305</v>
      </c>
      <c r="B397">
        <v>11.153918000000001</v>
      </c>
    </row>
    <row r="398" spans="1:2">
      <c r="A398">
        <v>304</v>
      </c>
      <c r="B398">
        <v>11.60965</v>
      </c>
    </row>
    <row r="399" spans="1:2">
      <c r="A399">
        <v>303</v>
      </c>
      <c r="B399">
        <v>12.059521</v>
      </c>
    </row>
    <row r="400" spans="1:2">
      <c r="A400">
        <v>302</v>
      </c>
      <c r="B400">
        <v>12.563060999999999</v>
      </c>
    </row>
    <row r="401" spans="1:2">
      <c r="A401">
        <v>301</v>
      </c>
      <c r="B401">
        <v>13.107545999999999</v>
      </c>
    </row>
    <row r="402" spans="1:2">
      <c r="A402">
        <v>300</v>
      </c>
      <c r="B402">
        <v>13.605031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workbookViewId="0">
      <selection activeCell="H4" sqref="H4:H16"/>
    </sheetView>
  </sheetViews>
  <sheetFormatPr baseColWidth="10" defaultRowHeight="15" x14ac:dyDescent="0"/>
  <cols>
    <col min="5" max="5" width="10.83203125" style="46"/>
    <col min="8" max="8" width="10.83203125" style="46"/>
  </cols>
  <sheetData>
    <row r="1" spans="1:8">
      <c r="A1" t="s">
        <v>45</v>
      </c>
      <c r="B1" t="s">
        <v>46</v>
      </c>
    </row>
    <row r="2" spans="1:8">
      <c r="A2">
        <v>700</v>
      </c>
      <c r="B2">
        <v>3.025042</v>
      </c>
      <c r="D2">
        <f ca="1">OFFSET($A$2,(ROW(A1)*20)-20,0)</f>
        <v>700</v>
      </c>
      <c r="E2" s="47">
        <f ca="1">OFFSET($B$2,(ROW(B1)*20)-20,0)/100</f>
        <v>3.025042E-2</v>
      </c>
      <c r="G2">
        <f ca="1">OFFSET($A$402,(ROW(D1)*(-20))+20,0)</f>
        <v>300</v>
      </c>
      <c r="H2" s="47">
        <f ca="1">OFFSET($B$402,(ROW(E1)*(-20))+20,0)/100</f>
        <v>0.13447595000000001</v>
      </c>
    </row>
    <row r="3" spans="1:8">
      <c r="A3">
        <v>699</v>
      </c>
      <c r="B3">
        <v>3.003301</v>
      </c>
      <c r="D3">
        <f t="shared" ref="D3:D41" ca="1" si="0">OFFSET($A$2,(ROW(A2)*20)-20,0)</f>
        <v>680</v>
      </c>
      <c r="E3" s="47">
        <f t="shared" ref="E3:E41" ca="1" si="1">OFFSET($B$2,(ROW(B2)*20)-20,0)/100</f>
        <v>2.5904280000000002E-2</v>
      </c>
      <c r="G3">
        <f t="shared" ref="G3:G41" ca="1" si="2">OFFSET($A$402,(ROW(D2)*(-20))+20,0)</f>
        <v>320</v>
      </c>
      <c r="H3" s="47">
        <f t="shared" ref="H3:H41" ca="1" si="3">OFFSET($B$402,(ROW(E2)*(-20))+20,0)/100</f>
        <v>5.4286719999999997E-2</v>
      </c>
    </row>
    <row r="4" spans="1:8">
      <c r="A4">
        <v>698</v>
      </c>
      <c r="B4">
        <v>2.9801280000000001</v>
      </c>
      <c r="D4">
        <f t="shared" ca="1" si="0"/>
        <v>660</v>
      </c>
      <c r="E4" s="47">
        <f t="shared" ca="1" si="1"/>
        <v>2.1490369999999998E-2</v>
      </c>
      <c r="G4">
        <f t="shared" ca="1" si="2"/>
        <v>340</v>
      </c>
      <c r="H4" s="47">
        <f t="shared" ca="1" si="3"/>
        <v>1.382539E-2</v>
      </c>
    </row>
    <row r="5" spans="1:8">
      <c r="A5">
        <v>697</v>
      </c>
      <c r="B5">
        <v>2.960877</v>
      </c>
      <c r="D5">
        <f t="shared" ca="1" si="0"/>
        <v>640</v>
      </c>
      <c r="E5" s="47">
        <f t="shared" ca="1" si="1"/>
        <v>1.7286269999999999E-2</v>
      </c>
      <c r="G5">
        <f t="shared" ca="1" si="2"/>
        <v>360</v>
      </c>
      <c r="H5" s="47">
        <f t="shared" ca="1" si="3"/>
        <v>1.3725100000000002E-3</v>
      </c>
    </row>
    <row r="6" spans="1:8">
      <c r="A6">
        <v>696</v>
      </c>
      <c r="B6">
        <v>2.941141</v>
      </c>
      <c r="D6">
        <f t="shared" ca="1" si="0"/>
        <v>620</v>
      </c>
      <c r="E6" s="47">
        <f t="shared" ca="1" si="1"/>
        <v>1.3244800000000001E-2</v>
      </c>
      <c r="G6">
        <f t="shared" ca="1" si="2"/>
        <v>380</v>
      </c>
      <c r="H6" s="47">
        <f t="shared" ca="1" si="3"/>
        <v>1.0574E-3</v>
      </c>
    </row>
    <row r="7" spans="1:8">
      <c r="A7">
        <v>695</v>
      </c>
      <c r="B7">
        <v>2.9179360000000001</v>
      </c>
      <c r="D7">
        <f t="shared" ca="1" si="0"/>
        <v>600</v>
      </c>
      <c r="E7" s="47">
        <f t="shared" ca="1" si="1"/>
        <v>9.5930000000000008E-3</v>
      </c>
      <c r="G7">
        <f t="shared" ca="1" si="2"/>
        <v>400</v>
      </c>
      <c r="H7" s="47">
        <f t="shared" ca="1" si="3"/>
        <v>3.9040000000000004E-3</v>
      </c>
    </row>
    <row r="8" spans="1:8">
      <c r="A8">
        <v>694</v>
      </c>
      <c r="B8">
        <v>2.8953120000000001</v>
      </c>
      <c r="D8">
        <f t="shared" ca="1" si="0"/>
        <v>580</v>
      </c>
      <c r="E8" s="47">
        <f t="shared" ca="1" si="1"/>
        <v>6.5420500000000006E-3</v>
      </c>
      <c r="G8">
        <f t="shared" ca="1" si="2"/>
        <v>420</v>
      </c>
      <c r="H8" s="47">
        <f t="shared" ca="1" si="3"/>
        <v>5.6947099999999995E-3</v>
      </c>
    </row>
    <row r="9" spans="1:8">
      <c r="A9">
        <v>693</v>
      </c>
      <c r="B9">
        <v>2.8694329999999999</v>
      </c>
      <c r="D9">
        <f t="shared" ca="1" si="0"/>
        <v>560</v>
      </c>
      <c r="E9" s="47">
        <f t="shared" ca="1" si="1"/>
        <v>4.1860000000000005E-3</v>
      </c>
      <c r="G9">
        <f t="shared" ca="1" si="2"/>
        <v>440</v>
      </c>
      <c r="H9" s="47">
        <f t="shared" ca="1" si="3"/>
        <v>5.8831400000000002E-3</v>
      </c>
    </row>
    <row r="10" spans="1:8">
      <c r="A10">
        <v>692</v>
      </c>
      <c r="B10">
        <v>2.8541780000000001</v>
      </c>
      <c r="D10">
        <f t="shared" ca="1" si="0"/>
        <v>540</v>
      </c>
      <c r="E10" s="47">
        <f t="shared" ca="1" si="1"/>
        <v>2.6802500000000003E-3</v>
      </c>
      <c r="G10">
        <f t="shared" ca="1" si="2"/>
        <v>460</v>
      </c>
      <c r="H10" s="47">
        <f t="shared" ca="1" si="3"/>
        <v>4.8674E-3</v>
      </c>
    </row>
    <row r="11" spans="1:8">
      <c r="A11">
        <v>691</v>
      </c>
      <c r="B11">
        <v>2.826031</v>
      </c>
      <c r="D11">
        <f t="shared" ca="1" si="0"/>
        <v>520</v>
      </c>
      <c r="E11" s="47">
        <f t="shared" ca="1" si="1"/>
        <v>2.1339700000000002E-3</v>
      </c>
      <c r="G11">
        <f t="shared" ca="1" si="2"/>
        <v>480</v>
      </c>
      <c r="H11" s="47">
        <f t="shared" ca="1" si="3"/>
        <v>3.56618E-3</v>
      </c>
    </row>
    <row r="12" spans="1:8">
      <c r="A12">
        <v>690</v>
      </c>
      <c r="B12">
        <v>2.8113779999999999</v>
      </c>
      <c r="D12">
        <f t="shared" ca="1" si="0"/>
        <v>500</v>
      </c>
      <c r="E12" s="47">
        <f t="shared" ca="1" si="1"/>
        <v>2.47372E-3</v>
      </c>
      <c r="G12">
        <f t="shared" ca="1" si="2"/>
        <v>500</v>
      </c>
      <c r="H12" s="47">
        <f t="shared" ca="1" si="3"/>
        <v>2.47372E-3</v>
      </c>
    </row>
    <row r="13" spans="1:8">
      <c r="A13">
        <v>689</v>
      </c>
      <c r="B13">
        <v>2.7892839999999999</v>
      </c>
      <c r="D13">
        <f t="shared" ca="1" si="0"/>
        <v>480</v>
      </c>
      <c r="E13" s="47">
        <f t="shared" ca="1" si="1"/>
        <v>3.56618E-3</v>
      </c>
      <c r="G13">
        <f t="shared" ca="1" si="2"/>
        <v>520</v>
      </c>
      <c r="H13" s="47">
        <f t="shared" ca="1" si="3"/>
        <v>2.1339700000000002E-3</v>
      </c>
    </row>
    <row r="14" spans="1:8">
      <c r="A14">
        <v>688</v>
      </c>
      <c r="B14">
        <v>2.7608929999999998</v>
      </c>
      <c r="D14">
        <f t="shared" ca="1" si="0"/>
        <v>460</v>
      </c>
      <c r="E14" s="47">
        <f t="shared" ca="1" si="1"/>
        <v>4.8674E-3</v>
      </c>
      <c r="G14">
        <f t="shared" ca="1" si="2"/>
        <v>540</v>
      </c>
      <c r="H14" s="47">
        <f t="shared" ca="1" si="3"/>
        <v>2.6802500000000003E-3</v>
      </c>
    </row>
    <row r="15" spans="1:8">
      <c r="A15">
        <v>687</v>
      </c>
      <c r="B15">
        <v>2.742378</v>
      </c>
      <c r="D15">
        <f t="shared" ca="1" si="0"/>
        <v>440</v>
      </c>
      <c r="E15" s="47">
        <f t="shared" ca="1" si="1"/>
        <v>5.8831400000000002E-3</v>
      </c>
      <c r="G15">
        <f t="shared" ca="1" si="2"/>
        <v>560</v>
      </c>
      <c r="H15" s="47">
        <f t="shared" ca="1" si="3"/>
        <v>4.1860000000000005E-3</v>
      </c>
    </row>
    <row r="16" spans="1:8">
      <c r="A16">
        <v>686</v>
      </c>
      <c r="B16">
        <v>2.7201040000000001</v>
      </c>
      <c r="D16">
        <f t="shared" ca="1" si="0"/>
        <v>420</v>
      </c>
      <c r="E16" s="47">
        <f t="shared" ca="1" si="1"/>
        <v>5.6947099999999995E-3</v>
      </c>
      <c r="G16">
        <f t="shared" ca="1" si="2"/>
        <v>580</v>
      </c>
      <c r="H16" s="47">
        <f t="shared" ca="1" si="3"/>
        <v>6.5420500000000006E-3</v>
      </c>
    </row>
    <row r="17" spans="1:8">
      <c r="A17">
        <v>685</v>
      </c>
      <c r="B17">
        <v>2.696685</v>
      </c>
      <c r="D17">
        <f t="shared" ca="1" si="0"/>
        <v>400</v>
      </c>
      <c r="E17" s="47">
        <f t="shared" ca="1" si="1"/>
        <v>3.9040000000000004E-3</v>
      </c>
      <c r="G17">
        <f t="shared" ca="1" si="2"/>
        <v>600</v>
      </c>
      <c r="H17" s="47">
        <f t="shared" ca="1" si="3"/>
        <v>9.5930000000000008E-3</v>
      </c>
    </row>
    <row r="18" spans="1:8">
      <c r="A18">
        <v>684</v>
      </c>
      <c r="B18">
        <v>2.6762679999999999</v>
      </c>
      <c r="D18">
        <f t="shared" ca="1" si="0"/>
        <v>380</v>
      </c>
      <c r="E18" s="47">
        <f t="shared" ca="1" si="1"/>
        <v>1.0574E-3</v>
      </c>
      <c r="G18">
        <f t="shared" ca="1" si="2"/>
        <v>620</v>
      </c>
      <c r="H18" s="47">
        <f t="shared" ca="1" si="3"/>
        <v>1.3244800000000001E-2</v>
      </c>
    </row>
    <row r="19" spans="1:8">
      <c r="A19">
        <v>683</v>
      </c>
      <c r="B19">
        <v>2.6543000000000001</v>
      </c>
      <c r="D19">
        <f t="shared" ca="1" si="0"/>
        <v>360</v>
      </c>
      <c r="E19" s="47">
        <f t="shared" ca="1" si="1"/>
        <v>1.3725100000000002E-3</v>
      </c>
      <c r="G19">
        <f t="shared" ca="1" si="2"/>
        <v>640</v>
      </c>
      <c r="H19" s="47">
        <f t="shared" ca="1" si="3"/>
        <v>1.7286269999999999E-2</v>
      </c>
    </row>
    <row r="20" spans="1:8">
      <c r="A20">
        <v>682</v>
      </c>
      <c r="B20">
        <v>2.6295649999999999</v>
      </c>
      <c r="D20">
        <f t="shared" ca="1" si="0"/>
        <v>340</v>
      </c>
      <c r="E20" s="47">
        <f t="shared" ca="1" si="1"/>
        <v>1.382539E-2</v>
      </c>
      <c r="G20">
        <f t="shared" ca="1" si="2"/>
        <v>660</v>
      </c>
      <c r="H20" s="47">
        <f t="shared" ca="1" si="3"/>
        <v>2.1490369999999998E-2</v>
      </c>
    </row>
    <row r="21" spans="1:8">
      <c r="A21">
        <v>681</v>
      </c>
      <c r="B21">
        <v>2.6107490000000002</v>
      </c>
      <c r="D21">
        <f t="shared" ca="1" si="0"/>
        <v>320</v>
      </c>
      <c r="E21" s="47">
        <f t="shared" ca="1" si="1"/>
        <v>5.4286719999999997E-2</v>
      </c>
      <c r="G21">
        <f t="shared" ca="1" si="2"/>
        <v>680</v>
      </c>
      <c r="H21" s="47">
        <f t="shared" ca="1" si="3"/>
        <v>2.5904280000000002E-2</v>
      </c>
    </row>
    <row r="22" spans="1:8">
      <c r="A22">
        <v>680</v>
      </c>
      <c r="B22">
        <v>2.5904280000000002</v>
      </c>
      <c r="D22">
        <f t="shared" ca="1" si="0"/>
        <v>300</v>
      </c>
      <c r="E22" s="47">
        <f t="shared" ca="1" si="1"/>
        <v>0.13447595000000001</v>
      </c>
      <c r="G22">
        <f t="shared" ca="1" si="2"/>
        <v>700</v>
      </c>
      <c r="H22" s="47">
        <f t="shared" ca="1" si="3"/>
        <v>3.025042E-2</v>
      </c>
    </row>
    <row r="23" spans="1:8">
      <c r="A23">
        <v>679</v>
      </c>
      <c r="B23">
        <v>2.5668510000000002</v>
      </c>
      <c r="D23">
        <f t="shared" ca="1" si="0"/>
        <v>0</v>
      </c>
      <c r="E23" s="47">
        <f t="shared" ca="1" si="1"/>
        <v>0</v>
      </c>
      <c r="G23" t="e">
        <f t="shared" ca="1" si="2"/>
        <v>#REF!</v>
      </c>
      <c r="H23" s="47" t="e">
        <f t="shared" ca="1" si="3"/>
        <v>#REF!</v>
      </c>
    </row>
    <row r="24" spans="1:8">
      <c r="A24">
        <v>678</v>
      </c>
      <c r="B24">
        <v>2.5455100000000002</v>
      </c>
      <c r="D24">
        <f t="shared" ca="1" si="0"/>
        <v>0</v>
      </c>
      <c r="E24" s="47">
        <f t="shared" ca="1" si="1"/>
        <v>0</v>
      </c>
      <c r="G24" t="e">
        <f t="shared" ca="1" si="2"/>
        <v>#REF!</v>
      </c>
      <c r="H24" s="47" t="e">
        <f t="shared" ca="1" si="3"/>
        <v>#REF!</v>
      </c>
    </row>
    <row r="25" spans="1:8">
      <c r="A25">
        <v>677</v>
      </c>
      <c r="B25">
        <v>2.5259160000000001</v>
      </c>
      <c r="D25">
        <f t="shared" ca="1" si="0"/>
        <v>0</v>
      </c>
      <c r="E25" s="47">
        <f t="shared" ca="1" si="1"/>
        <v>0</v>
      </c>
      <c r="G25" t="e">
        <f t="shared" ca="1" si="2"/>
        <v>#REF!</v>
      </c>
      <c r="H25" s="47" t="e">
        <f t="shared" ca="1" si="3"/>
        <v>#REF!</v>
      </c>
    </row>
    <row r="26" spans="1:8">
      <c r="A26">
        <v>676</v>
      </c>
      <c r="B26">
        <v>2.5035150000000002</v>
      </c>
      <c r="D26">
        <f t="shared" ca="1" si="0"/>
        <v>0</v>
      </c>
      <c r="E26" s="47">
        <f t="shared" ca="1" si="1"/>
        <v>0</v>
      </c>
      <c r="G26" t="e">
        <f t="shared" ca="1" si="2"/>
        <v>#REF!</v>
      </c>
      <c r="H26" s="47" t="e">
        <f t="shared" ca="1" si="3"/>
        <v>#REF!</v>
      </c>
    </row>
    <row r="27" spans="1:8">
      <c r="A27">
        <v>675</v>
      </c>
      <c r="B27">
        <v>2.4794679999999998</v>
      </c>
      <c r="D27">
        <f t="shared" ca="1" si="0"/>
        <v>0</v>
      </c>
      <c r="E27" s="47">
        <f t="shared" ca="1" si="1"/>
        <v>0</v>
      </c>
      <c r="G27" t="e">
        <f t="shared" ca="1" si="2"/>
        <v>#REF!</v>
      </c>
      <c r="H27" s="47" t="e">
        <f t="shared" ca="1" si="3"/>
        <v>#REF!</v>
      </c>
    </row>
    <row r="28" spans="1:8">
      <c r="A28">
        <v>674</v>
      </c>
      <c r="B28">
        <v>2.4554339999999999</v>
      </c>
      <c r="D28">
        <f t="shared" ca="1" si="0"/>
        <v>0</v>
      </c>
      <c r="E28" s="47">
        <f t="shared" ca="1" si="1"/>
        <v>0</v>
      </c>
      <c r="G28" t="e">
        <f t="shared" ca="1" si="2"/>
        <v>#REF!</v>
      </c>
      <c r="H28" s="47" t="e">
        <f t="shared" ca="1" si="3"/>
        <v>#REF!</v>
      </c>
    </row>
    <row r="29" spans="1:8">
      <c r="A29">
        <v>673</v>
      </c>
      <c r="B29">
        <v>2.43357</v>
      </c>
      <c r="D29">
        <f t="shared" ca="1" si="0"/>
        <v>0</v>
      </c>
      <c r="E29" s="47">
        <f t="shared" ca="1" si="1"/>
        <v>0</v>
      </c>
      <c r="G29" t="e">
        <f t="shared" ca="1" si="2"/>
        <v>#REF!</v>
      </c>
      <c r="H29" s="47" t="e">
        <f t="shared" ca="1" si="3"/>
        <v>#REF!</v>
      </c>
    </row>
    <row r="30" spans="1:8">
      <c r="A30">
        <v>672</v>
      </c>
      <c r="B30">
        <v>2.4138860000000002</v>
      </c>
      <c r="D30">
        <f t="shared" ca="1" si="0"/>
        <v>0</v>
      </c>
      <c r="E30" s="47">
        <f t="shared" ca="1" si="1"/>
        <v>0</v>
      </c>
      <c r="G30" t="e">
        <f t="shared" ca="1" si="2"/>
        <v>#REF!</v>
      </c>
      <c r="H30" s="47" t="e">
        <f t="shared" ca="1" si="3"/>
        <v>#REF!</v>
      </c>
    </row>
    <row r="31" spans="1:8">
      <c r="A31">
        <v>671</v>
      </c>
      <c r="B31">
        <v>2.3921990000000002</v>
      </c>
      <c r="D31">
        <f t="shared" ca="1" si="0"/>
        <v>0</v>
      </c>
      <c r="E31" s="47">
        <f t="shared" ca="1" si="1"/>
        <v>0</v>
      </c>
      <c r="G31" t="e">
        <f t="shared" ca="1" si="2"/>
        <v>#REF!</v>
      </c>
      <c r="H31" s="47" t="e">
        <f t="shared" ca="1" si="3"/>
        <v>#REF!</v>
      </c>
    </row>
    <row r="32" spans="1:8">
      <c r="A32">
        <v>670</v>
      </c>
      <c r="B32">
        <v>2.3681869999999998</v>
      </c>
      <c r="D32">
        <f t="shared" ca="1" si="0"/>
        <v>0</v>
      </c>
      <c r="E32" s="47">
        <f t="shared" ca="1" si="1"/>
        <v>0</v>
      </c>
      <c r="G32" t="e">
        <f t="shared" ca="1" si="2"/>
        <v>#REF!</v>
      </c>
      <c r="H32" s="47" t="e">
        <f t="shared" ca="1" si="3"/>
        <v>#REF!</v>
      </c>
    </row>
    <row r="33" spans="1:8">
      <c r="A33">
        <v>669</v>
      </c>
      <c r="B33">
        <v>2.348198</v>
      </c>
      <c r="D33">
        <f t="shared" ca="1" si="0"/>
        <v>0</v>
      </c>
      <c r="E33" s="47">
        <f t="shared" ca="1" si="1"/>
        <v>0</v>
      </c>
      <c r="G33" t="e">
        <f t="shared" ca="1" si="2"/>
        <v>#REF!</v>
      </c>
      <c r="H33" s="47" t="e">
        <f t="shared" ca="1" si="3"/>
        <v>#REF!</v>
      </c>
    </row>
    <row r="34" spans="1:8">
      <c r="A34">
        <v>668</v>
      </c>
      <c r="B34">
        <v>2.3264209999999999</v>
      </c>
      <c r="D34">
        <f t="shared" ca="1" si="0"/>
        <v>0</v>
      </c>
      <c r="E34" s="47">
        <f t="shared" ca="1" si="1"/>
        <v>0</v>
      </c>
      <c r="G34" t="e">
        <f t="shared" ca="1" si="2"/>
        <v>#REF!</v>
      </c>
      <c r="H34" s="47" t="e">
        <f t="shared" ca="1" si="3"/>
        <v>#REF!</v>
      </c>
    </row>
    <row r="35" spans="1:8">
      <c r="A35">
        <v>667</v>
      </c>
      <c r="B35">
        <v>2.3040569999999998</v>
      </c>
      <c r="D35">
        <f t="shared" ca="1" si="0"/>
        <v>0</v>
      </c>
      <c r="E35" s="47">
        <f t="shared" ca="1" si="1"/>
        <v>0</v>
      </c>
      <c r="G35" t="e">
        <f t="shared" ca="1" si="2"/>
        <v>#REF!</v>
      </c>
      <c r="H35" s="47" t="e">
        <f t="shared" ca="1" si="3"/>
        <v>#REF!</v>
      </c>
    </row>
    <row r="36" spans="1:8">
      <c r="A36">
        <v>666</v>
      </c>
      <c r="B36">
        <v>2.2868439999999999</v>
      </c>
      <c r="D36">
        <f t="shared" ca="1" si="0"/>
        <v>0</v>
      </c>
      <c r="E36" s="47">
        <f t="shared" ca="1" si="1"/>
        <v>0</v>
      </c>
      <c r="G36" t="e">
        <f t="shared" ca="1" si="2"/>
        <v>#REF!</v>
      </c>
      <c r="H36" s="47" t="e">
        <f t="shared" ca="1" si="3"/>
        <v>#REF!</v>
      </c>
    </row>
    <row r="37" spans="1:8">
      <c r="A37">
        <v>665</v>
      </c>
      <c r="B37">
        <v>2.2588170000000001</v>
      </c>
      <c r="D37">
        <f t="shared" ca="1" si="0"/>
        <v>0</v>
      </c>
      <c r="E37" s="47">
        <f t="shared" ca="1" si="1"/>
        <v>0</v>
      </c>
      <c r="G37" t="e">
        <f t="shared" ca="1" si="2"/>
        <v>#REF!</v>
      </c>
      <c r="H37" s="47" t="e">
        <f t="shared" ca="1" si="3"/>
        <v>#REF!</v>
      </c>
    </row>
    <row r="38" spans="1:8">
      <c r="A38">
        <v>664</v>
      </c>
      <c r="B38">
        <v>2.2405029999999999</v>
      </c>
      <c r="D38">
        <f t="shared" ca="1" si="0"/>
        <v>0</v>
      </c>
      <c r="E38" s="47">
        <f t="shared" ca="1" si="1"/>
        <v>0</v>
      </c>
      <c r="G38" t="e">
        <f t="shared" ca="1" si="2"/>
        <v>#REF!</v>
      </c>
      <c r="H38" s="47" t="e">
        <f t="shared" ca="1" si="3"/>
        <v>#REF!</v>
      </c>
    </row>
    <row r="39" spans="1:8">
      <c r="A39">
        <v>663</v>
      </c>
      <c r="B39">
        <v>2.217025</v>
      </c>
      <c r="D39">
        <f t="shared" ca="1" si="0"/>
        <v>0</v>
      </c>
      <c r="E39" s="47">
        <f t="shared" ca="1" si="1"/>
        <v>0</v>
      </c>
      <c r="G39" t="e">
        <f t="shared" ca="1" si="2"/>
        <v>#REF!</v>
      </c>
      <c r="H39" s="47" t="e">
        <f t="shared" ca="1" si="3"/>
        <v>#REF!</v>
      </c>
    </row>
    <row r="40" spans="1:8">
      <c r="A40">
        <v>662</v>
      </c>
      <c r="B40">
        <v>2.1959659999999999</v>
      </c>
      <c r="D40">
        <f t="shared" ca="1" si="0"/>
        <v>0</v>
      </c>
      <c r="E40" s="47">
        <f t="shared" ca="1" si="1"/>
        <v>0</v>
      </c>
      <c r="G40" t="e">
        <f t="shared" ca="1" si="2"/>
        <v>#REF!</v>
      </c>
      <c r="H40" s="47" t="e">
        <f t="shared" ca="1" si="3"/>
        <v>#REF!</v>
      </c>
    </row>
    <row r="41" spans="1:8">
      <c r="A41">
        <v>661</v>
      </c>
      <c r="B41">
        <v>2.1768420000000002</v>
      </c>
      <c r="D41">
        <f t="shared" ca="1" si="0"/>
        <v>0</v>
      </c>
      <c r="E41" s="47">
        <f t="shared" ca="1" si="1"/>
        <v>0</v>
      </c>
      <c r="G41" t="e">
        <f t="shared" ca="1" si="2"/>
        <v>#REF!</v>
      </c>
      <c r="H41" s="47" t="e">
        <f t="shared" ca="1" si="3"/>
        <v>#REF!</v>
      </c>
    </row>
    <row r="42" spans="1:8">
      <c r="A42">
        <v>660</v>
      </c>
      <c r="B42">
        <v>2.1490369999999999</v>
      </c>
      <c r="D42" t="s">
        <v>5</v>
      </c>
    </row>
    <row r="43" spans="1:8">
      <c r="A43">
        <v>659</v>
      </c>
      <c r="B43">
        <v>2.1297990000000002</v>
      </c>
      <c r="D43" t="s">
        <v>5</v>
      </c>
    </row>
    <row r="44" spans="1:8">
      <c r="A44">
        <v>658</v>
      </c>
      <c r="B44">
        <v>2.109429</v>
      </c>
      <c r="D44" t="s">
        <v>5</v>
      </c>
    </row>
    <row r="45" spans="1:8">
      <c r="A45">
        <v>657</v>
      </c>
      <c r="B45">
        <v>2.0889739999999999</v>
      </c>
      <c r="D45" t="s">
        <v>5</v>
      </c>
    </row>
    <row r="46" spans="1:8">
      <c r="A46">
        <v>656</v>
      </c>
      <c r="B46">
        <v>2.0662319999999998</v>
      </c>
      <c r="D46" t="s">
        <v>5</v>
      </c>
    </row>
    <row r="47" spans="1:8">
      <c r="A47">
        <v>655</v>
      </c>
      <c r="B47">
        <v>2.0426199999999999</v>
      </c>
      <c r="D47" t="s">
        <v>5</v>
      </c>
    </row>
    <row r="48" spans="1:8">
      <c r="A48">
        <v>654</v>
      </c>
      <c r="B48">
        <v>2.0216989999999999</v>
      </c>
      <c r="D48" t="s">
        <v>5</v>
      </c>
    </row>
    <row r="49" spans="1:4">
      <c r="A49">
        <v>653</v>
      </c>
      <c r="B49">
        <v>2.0013719999999999</v>
      </c>
      <c r="D49" t="s">
        <v>5</v>
      </c>
    </row>
    <row r="50" spans="1:4">
      <c r="A50">
        <v>652</v>
      </c>
      <c r="B50">
        <v>1.9846220000000001</v>
      </c>
      <c r="D50" t="s">
        <v>5</v>
      </c>
    </row>
    <row r="51" spans="1:4">
      <c r="A51">
        <v>651</v>
      </c>
      <c r="B51">
        <v>1.9601010000000001</v>
      </c>
      <c r="D51" t="s">
        <v>5</v>
      </c>
    </row>
    <row r="52" spans="1:4">
      <c r="A52">
        <v>650</v>
      </c>
      <c r="B52">
        <v>1.9418629999999999</v>
      </c>
      <c r="D52" t="s">
        <v>5</v>
      </c>
    </row>
    <row r="53" spans="1:4">
      <c r="A53">
        <v>649</v>
      </c>
      <c r="B53">
        <v>1.919942</v>
      </c>
      <c r="D53" t="s">
        <v>5</v>
      </c>
    </row>
    <row r="54" spans="1:4">
      <c r="A54">
        <v>648</v>
      </c>
      <c r="B54">
        <v>1.896798</v>
      </c>
      <c r="D54" t="s">
        <v>5</v>
      </c>
    </row>
    <row r="55" spans="1:4">
      <c r="A55">
        <v>647</v>
      </c>
      <c r="B55">
        <v>1.873731</v>
      </c>
      <c r="D55" t="s">
        <v>5</v>
      </c>
    </row>
    <row r="56" spans="1:4">
      <c r="A56">
        <v>646</v>
      </c>
      <c r="B56">
        <v>1.8530979999999999</v>
      </c>
      <c r="D56" t="s">
        <v>5</v>
      </c>
    </row>
    <row r="57" spans="1:4">
      <c r="A57">
        <v>645</v>
      </c>
      <c r="B57">
        <v>1.832832</v>
      </c>
      <c r="D57" t="s">
        <v>5</v>
      </c>
    </row>
    <row r="58" spans="1:4">
      <c r="A58">
        <v>644</v>
      </c>
      <c r="B58">
        <v>1.81369</v>
      </c>
      <c r="D58" t="s">
        <v>5</v>
      </c>
    </row>
    <row r="59" spans="1:4">
      <c r="A59">
        <v>643</v>
      </c>
      <c r="B59">
        <v>1.7927949999999999</v>
      </c>
      <c r="D59" t="s">
        <v>5</v>
      </c>
    </row>
    <row r="60" spans="1:4">
      <c r="A60">
        <v>642</v>
      </c>
      <c r="B60">
        <v>1.7689999999999999</v>
      </c>
      <c r="D60" t="s">
        <v>5</v>
      </c>
    </row>
    <row r="61" spans="1:4">
      <c r="A61">
        <v>641</v>
      </c>
      <c r="B61">
        <v>1.749004</v>
      </c>
      <c r="D61" t="s">
        <v>5</v>
      </c>
    </row>
    <row r="62" spans="1:4">
      <c r="A62">
        <v>640</v>
      </c>
      <c r="B62">
        <v>1.7286269999999999</v>
      </c>
      <c r="D62" t="s">
        <v>5</v>
      </c>
    </row>
    <row r="63" spans="1:4">
      <c r="A63">
        <v>639</v>
      </c>
      <c r="B63">
        <v>1.7057850000000001</v>
      </c>
      <c r="D63" t="s">
        <v>5</v>
      </c>
    </row>
    <row r="64" spans="1:4">
      <c r="A64">
        <v>638</v>
      </c>
      <c r="B64">
        <v>1.686655</v>
      </c>
      <c r="D64" t="s">
        <v>5</v>
      </c>
    </row>
    <row r="65" spans="1:4">
      <c r="A65">
        <v>637</v>
      </c>
      <c r="B65">
        <v>1.666806</v>
      </c>
      <c r="D65" t="s">
        <v>5</v>
      </c>
    </row>
    <row r="66" spans="1:4">
      <c r="A66">
        <v>636</v>
      </c>
      <c r="B66">
        <v>1.647532</v>
      </c>
      <c r="D66" t="s">
        <v>5</v>
      </c>
    </row>
    <row r="67" spans="1:4">
      <c r="A67">
        <v>635</v>
      </c>
      <c r="B67">
        <v>1.6276379999999999</v>
      </c>
      <c r="D67" t="s">
        <v>5</v>
      </c>
    </row>
    <row r="68" spans="1:4">
      <c r="A68">
        <v>634</v>
      </c>
      <c r="B68">
        <v>1.6039000000000001</v>
      </c>
      <c r="D68" t="s">
        <v>5</v>
      </c>
    </row>
    <row r="69" spans="1:4">
      <c r="A69">
        <v>633</v>
      </c>
      <c r="B69">
        <v>1.5822499999999999</v>
      </c>
      <c r="D69" t="s">
        <v>5</v>
      </c>
    </row>
    <row r="70" spans="1:4">
      <c r="A70">
        <v>632</v>
      </c>
      <c r="B70">
        <v>1.563992</v>
      </c>
      <c r="D70" t="s">
        <v>5</v>
      </c>
    </row>
    <row r="71" spans="1:4">
      <c r="A71">
        <v>631</v>
      </c>
      <c r="B71">
        <v>1.544208</v>
      </c>
      <c r="D71" t="s">
        <v>5</v>
      </c>
    </row>
    <row r="72" spans="1:4">
      <c r="A72">
        <v>630</v>
      </c>
      <c r="B72">
        <v>1.5217240000000001</v>
      </c>
      <c r="D72" t="s">
        <v>5</v>
      </c>
    </row>
    <row r="73" spans="1:4">
      <c r="A73">
        <v>629</v>
      </c>
      <c r="B73">
        <v>1.5027550000000001</v>
      </c>
      <c r="D73" t="s">
        <v>5</v>
      </c>
    </row>
    <row r="74" spans="1:4">
      <c r="A74">
        <v>628</v>
      </c>
      <c r="B74">
        <v>1.481517</v>
      </c>
      <c r="D74" t="s">
        <v>5</v>
      </c>
    </row>
    <row r="75" spans="1:4">
      <c r="A75">
        <v>627</v>
      </c>
      <c r="B75">
        <v>1.4607110000000001</v>
      </c>
      <c r="D75" t="s">
        <v>5</v>
      </c>
    </row>
    <row r="76" spans="1:4">
      <c r="A76">
        <v>626</v>
      </c>
      <c r="B76">
        <v>1.441433</v>
      </c>
      <c r="D76" t="s">
        <v>5</v>
      </c>
    </row>
    <row r="77" spans="1:4">
      <c r="A77">
        <v>625</v>
      </c>
      <c r="B77">
        <v>1.421446</v>
      </c>
      <c r="D77" t="s">
        <v>5</v>
      </c>
    </row>
    <row r="78" spans="1:4">
      <c r="A78">
        <v>624</v>
      </c>
      <c r="B78">
        <v>1.403848</v>
      </c>
      <c r="D78" t="s">
        <v>5</v>
      </c>
    </row>
    <row r="79" spans="1:4">
      <c r="A79">
        <v>623</v>
      </c>
      <c r="B79">
        <v>1.382822</v>
      </c>
      <c r="D79" t="s">
        <v>5</v>
      </c>
    </row>
    <row r="80" spans="1:4">
      <c r="A80">
        <v>622</v>
      </c>
      <c r="B80">
        <v>1.362506</v>
      </c>
      <c r="D80" t="s">
        <v>5</v>
      </c>
    </row>
    <row r="81" spans="1:4">
      <c r="A81">
        <v>621</v>
      </c>
      <c r="B81">
        <v>1.342875</v>
      </c>
      <c r="D81" t="s">
        <v>5</v>
      </c>
    </row>
    <row r="82" spans="1:4">
      <c r="A82">
        <v>620</v>
      </c>
      <c r="B82">
        <v>1.3244800000000001</v>
      </c>
      <c r="D82" t="s">
        <v>5</v>
      </c>
    </row>
    <row r="83" spans="1:4">
      <c r="A83">
        <v>619</v>
      </c>
      <c r="B83">
        <v>1.306238</v>
      </c>
      <c r="D83" t="s">
        <v>5</v>
      </c>
    </row>
    <row r="84" spans="1:4">
      <c r="A84">
        <v>618</v>
      </c>
      <c r="B84">
        <v>1.2879719999999999</v>
      </c>
      <c r="D84" t="s">
        <v>5</v>
      </c>
    </row>
    <row r="85" spans="1:4">
      <c r="A85">
        <v>617</v>
      </c>
      <c r="B85">
        <v>1.2667820000000001</v>
      </c>
    </row>
    <row r="86" spans="1:4">
      <c r="A86">
        <v>616</v>
      </c>
      <c r="B86">
        <v>1.2487980000000001</v>
      </c>
    </row>
    <row r="87" spans="1:4">
      <c r="A87">
        <v>615</v>
      </c>
      <c r="B87">
        <v>1.2307349999999999</v>
      </c>
    </row>
    <row r="88" spans="1:4">
      <c r="A88">
        <v>614</v>
      </c>
      <c r="B88">
        <v>1.211511</v>
      </c>
    </row>
    <row r="89" spans="1:4">
      <c r="A89">
        <v>613</v>
      </c>
      <c r="B89">
        <v>1.192582</v>
      </c>
    </row>
    <row r="90" spans="1:4">
      <c r="A90">
        <v>612</v>
      </c>
      <c r="B90">
        <v>1.171271</v>
      </c>
    </row>
    <row r="91" spans="1:4">
      <c r="A91">
        <v>611</v>
      </c>
      <c r="B91">
        <v>1.154425</v>
      </c>
    </row>
    <row r="92" spans="1:4">
      <c r="A92">
        <v>610</v>
      </c>
      <c r="B92">
        <v>1.137019</v>
      </c>
    </row>
    <row r="93" spans="1:4">
      <c r="A93">
        <v>609</v>
      </c>
      <c r="B93">
        <v>1.119151</v>
      </c>
    </row>
    <row r="94" spans="1:4">
      <c r="A94">
        <v>608</v>
      </c>
      <c r="B94">
        <v>1.1017969999999999</v>
      </c>
    </row>
    <row r="95" spans="1:4">
      <c r="A95">
        <v>607</v>
      </c>
      <c r="B95">
        <v>1.083569</v>
      </c>
    </row>
    <row r="96" spans="1:4">
      <c r="A96">
        <v>606</v>
      </c>
      <c r="B96">
        <v>1.064492</v>
      </c>
    </row>
    <row r="97" spans="1:2">
      <c r="A97">
        <v>605</v>
      </c>
      <c r="B97">
        <v>1.046926</v>
      </c>
    </row>
    <row r="98" spans="1:2">
      <c r="A98">
        <v>604</v>
      </c>
      <c r="B98">
        <v>1.0305230000000001</v>
      </c>
    </row>
    <row r="99" spans="1:2">
      <c r="A99">
        <v>603</v>
      </c>
      <c r="B99">
        <v>1.014572</v>
      </c>
    </row>
    <row r="100" spans="1:2">
      <c r="A100">
        <v>602</v>
      </c>
      <c r="B100">
        <v>0.99521800000000005</v>
      </c>
    </row>
    <row r="101" spans="1:2">
      <c r="A101">
        <v>601</v>
      </c>
      <c r="B101">
        <v>0.976827</v>
      </c>
    </row>
    <row r="102" spans="1:2">
      <c r="A102">
        <v>600</v>
      </c>
      <c r="B102">
        <v>0.95930000000000004</v>
      </c>
    </row>
    <row r="103" spans="1:2">
      <c r="A103">
        <v>599</v>
      </c>
      <c r="B103">
        <v>0.94379000000000002</v>
      </c>
    </row>
    <row r="104" spans="1:2">
      <c r="A104">
        <v>598</v>
      </c>
      <c r="B104">
        <v>0.927759</v>
      </c>
    </row>
    <row r="105" spans="1:2">
      <c r="A105">
        <v>597</v>
      </c>
      <c r="B105">
        <v>0.91099799999999997</v>
      </c>
    </row>
    <row r="106" spans="1:2">
      <c r="A106">
        <v>596</v>
      </c>
      <c r="B106">
        <v>0.89342500000000002</v>
      </c>
    </row>
    <row r="107" spans="1:2">
      <c r="A107">
        <v>595</v>
      </c>
      <c r="B107">
        <v>0.87787899999999996</v>
      </c>
    </row>
    <row r="108" spans="1:2">
      <c r="A108">
        <v>594</v>
      </c>
      <c r="B108">
        <v>0.86262000000000005</v>
      </c>
    </row>
    <row r="109" spans="1:2">
      <c r="A109">
        <v>593</v>
      </c>
      <c r="B109">
        <v>0.84642799999999996</v>
      </c>
    </row>
    <row r="110" spans="1:2">
      <c r="A110">
        <v>592</v>
      </c>
      <c r="B110">
        <v>0.829484</v>
      </c>
    </row>
    <row r="111" spans="1:2">
      <c r="A111">
        <v>591</v>
      </c>
      <c r="B111">
        <v>0.81286499999999995</v>
      </c>
    </row>
    <row r="112" spans="1:2">
      <c r="A112">
        <v>590</v>
      </c>
      <c r="B112">
        <v>0.79876499999999995</v>
      </c>
    </row>
    <row r="113" spans="1:2">
      <c r="A113">
        <v>589</v>
      </c>
      <c r="B113">
        <v>0.78416699999999995</v>
      </c>
    </row>
    <row r="114" spans="1:2">
      <c r="A114">
        <v>588</v>
      </c>
      <c r="B114">
        <v>0.76961299999999999</v>
      </c>
    </row>
    <row r="115" spans="1:2">
      <c r="A115">
        <v>587</v>
      </c>
      <c r="B115">
        <v>0.75645200000000001</v>
      </c>
    </row>
    <row r="116" spans="1:2">
      <c r="A116">
        <v>586</v>
      </c>
      <c r="B116">
        <v>0.74041500000000005</v>
      </c>
    </row>
    <row r="117" spans="1:2">
      <c r="A117">
        <v>585</v>
      </c>
      <c r="B117">
        <v>0.72357400000000005</v>
      </c>
    </row>
    <row r="118" spans="1:2">
      <c r="A118">
        <v>584</v>
      </c>
      <c r="B118">
        <v>0.70850599999999997</v>
      </c>
    </row>
    <row r="119" spans="1:2">
      <c r="A119">
        <v>583</v>
      </c>
      <c r="B119">
        <v>0.69456399999999996</v>
      </c>
    </row>
    <row r="120" spans="1:2">
      <c r="A120">
        <v>582</v>
      </c>
      <c r="B120">
        <v>0.68257299999999999</v>
      </c>
    </row>
    <row r="121" spans="1:2">
      <c r="A121">
        <v>581</v>
      </c>
      <c r="B121">
        <v>0.66901200000000005</v>
      </c>
    </row>
    <row r="122" spans="1:2">
      <c r="A122">
        <v>580</v>
      </c>
      <c r="B122">
        <v>0.65420500000000004</v>
      </c>
    </row>
    <row r="123" spans="1:2">
      <c r="A123">
        <v>579</v>
      </c>
      <c r="B123">
        <v>0.63930500000000001</v>
      </c>
    </row>
    <row r="124" spans="1:2">
      <c r="A124">
        <v>578</v>
      </c>
      <c r="B124">
        <v>0.62568800000000002</v>
      </c>
    </row>
    <row r="125" spans="1:2">
      <c r="A125">
        <v>577</v>
      </c>
      <c r="B125">
        <v>0.61325399999999997</v>
      </c>
    </row>
    <row r="126" spans="1:2">
      <c r="A126">
        <v>576</v>
      </c>
      <c r="B126">
        <v>0.60021400000000003</v>
      </c>
    </row>
    <row r="127" spans="1:2">
      <c r="A127">
        <v>575</v>
      </c>
      <c r="B127">
        <v>0.58697600000000005</v>
      </c>
    </row>
    <row r="128" spans="1:2">
      <c r="A128">
        <v>574</v>
      </c>
      <c r="B128">
        <v>0.57399699999999998</v>
      </c>
    </row>
    <row r="129" spans="1:2">
      <c r="A129">
        <v>573</v>
      </c>
      <c r="B129">
        <v>0.56196599999999997</v>
      </c>
    </row>
    <row r="130" spans="1:2">
      <c r="A130">
        <v>572</v>
      </c>
      <c r="B130">
        <v>0.55049499999999996</v>
      </c>
    </row>
    <row r="131" spans="1:2">
      <c r="A131">
        <v>571</v>
      </c>
      <c r="B131">
        <v>0.53844199999999998</v>
      </c>
    </row>
    <row r="132" spans="1:2">
      <c r="A132">
        <v>570</v>
      </c>
      <c r="B132">
        <v>0.52612099999999995</v>
      </c>
    </row>
    <row r="133" spans="1:2">
      <c r="A133">
        <v>569</v>
      </c>
      <c r="B133">
        <v>0.51405900000000004</v>
      </c>
    </row>
    <row r="134" spans="1:2">
      <c r="A134">
        <v>568</v>
      </c>
      <c r="B134">
        <v>0.502579</v>
      </c>
    </row>
    <row r="135" spans="1:2">
      <c r="A135">
        <v>567</v>
      </c>
      <c r="B135">
        <v>0.49182300000000001</v>
      </c>
    </row>
    <row r="136" spans="1:2">
      <c r="A136">
        <v>566</v>
      </c>
      <c r="B136">
        <v>0.47952600000000001</v>
      </c>
    </row>
    <row r="137" spans="1:2">
      <c r="A137">
        <v>565</v>
      </c>
      <c r="B137">
        <v>0.467501</v>
      </c>
    </row>
    <row r="138" spans="1:2">
      <c r="A138">
        <v>564</v>
      </c>
      <c r="B138">
        <v>0.45652999999999999</v>
      </c>
    </row>
    <row r="139" spans="1:2">
      <c r="A139">
        <v>563</v>
      </c>
      <c r="B139">
        <v>0.44821899999999998</v>
      </c>
    </row>
    <row r="140" spans="1:2">
      <c r="A140">
        <v>562</v>
      </c>
      <c r="B140">
        <v>0.43760900000000003</v>
      </c>
    </row>
    <row r="141" spans="1:2">
      <c r="A141">
        <v>561</v>
      </c>
      <c r="B141">
        <v>0.42655799999999999</v>
      </c>
    </row>
    <row r="142" spans="1:2">
      <c r="A142">
        <v>560</v>
      </c>
      <c r="B142">
        <v>0.41860000000000003</v>
      </c>
    </row>
    <row r="143" spans="1:2">
      <c r="A143">
        <v>559</v>
      </c>
      <c r="B143">
        <v>0.408024</v>
      </c>
    </row>
    <row r="144" spans="1:2">
      <c r="A144">
        <v>558</v>
      </c>
      <c r="B144">
        <v>0.39826699999999998</v>
      </c>
    </row>
    <row r="145" spans="1:2">
      <c r="A145">
        <v>557</v>
      </c>
      <c r="B145">
        <v>0.39027000000000001</v>
      </c>
    </row>
    <row r="146" spans="1:2">
      <c r="A146">
        <v>556</v>
      </c>
      <c r="B146">
        <v>0.38074000000000002</v>
      </c>
    </row>
    <row r="147" spans="1:2">
      <c r="A147">
        <v>555</v>
      </c>
      <c r="B147">
        <v>0.373058</v>
      </c>
    </row>
    <row r="148" spans="1:2">
      <c r="A148">
        <v>554</v>
      </c>
      <c r="B148">
        <v>0.36423100000000003</v>
      </c>
    </row>
    <row r="149" spans="1:2">
      <c r="A149">
        <v>553</v>
      </c>
      <c r="B149">
        <v>0.35582399999999997</v>
      </c>
    </row>
    <row r="150" spans="1:2">
      <c r="A150">
        <v>552</v>
      </c>
      <c r="B150">
        <v>0.347001</v>
      </c>
    </row>
    <row r="151" spans="1:2">
      <c r="A151">
        <v>551</v>
      </c>
      <c r="B151">
        <v>0.33852199999999999</v>
      </c>
    </row>
    <row r="152" spans="1:2">
      <c r="A152">
        <v>550</v>
      </c>
      <c r="B152">
        <v>0.33174900000000002</v>
      </c>
    </row>
    <row r="153" spans="1:2">
      <c r="A153">
        <v>549</v>
      </c>
      <c r="B153">
        <v>0.32422699999999999</v>
      </c>
    </row>
    <row r="154" spans="1:2">
      <c r="A154">
        <v>548</v>
      </c>
      <c r="B154">
        <v>0.31707000000000002</v>
      </c>
    </row>
    <row r="155" spans="1:2">
      <c r="A155">
        <v>547</v>
      </c>
      <c r="B155">
        <v>0.309697</v>
      </c>
    </row>
    <row r="156" spans="1:2">
      <c r="A156">
        <v>546</v>
      </c>
      <c r="B156">
        <v>0.302643</v>
      </c>
    </row>
    <row r="157" spans="1:2">
      <c r="A157">
        <v>545</v>
      </c>
      <c r="B157">
        <v>0.29702699999999999</v>
      </c>
    </row>
    <row r="158" spans="1:2">
      <c r="A158">
        <v>544</v>
      </c>
      <c r="B158">
        <v>0.29067399999999999</v>
      </c>
    </row>
    <row r="159" spans="1:2">
      <c r="A159">
        <v>543</v>
      </c>
      <c r="B159">
        <v>0.28411599999999998</v>
      </c>
    </row>
    <row r="160" spans="1:2">
      <c r="A160">
        <v>542</v>
      </c>
      <c r="B160">
        <v>0.27782899999999999</v>
      </c>
    </row>
    <row r="161" spans="1:2">
      <c r="A161">
        <v>541</v>
      </c>
      <c r="B161">
        <v>0.27265</v>
      </c>
    </row>
    <row r="162" spans="1:2">
      <c r="A162">
        <v>540</v>
      </c>
      <c r="B162">
        <v>0.26802500000000001</v>
      </c>
    </row>
    <row r="163" spans="1:2">
      <c r="A163">
        <v>539</v>
      </c>
      <c r="B163">
        <v>0.26302399999999998</v>
      </c>
    </row>
    <row r="164" spans="1:2">
      <c r="A164">
        <v>538</v>
      </c>
      <c r="B164">
        <v>0.25744</v>
      </c>
    </row>
    <row r="165" spans="1:2">
      <c r="A165">
        <v>537</v>
      </c>
      <c r="B165">
        <v>0.25312299999999999</v>
      </c>
    </row>
    <row r="166" spans="1:2">
      <c r="A166">
        <v>536</v>
      </c>
      <c r="B166">
        <v>0.249721</v>
      </c>
    </row>
    <row r="167" spans="1:2">
      <c r="A167">
        <v>535</v>
      </c>
      <c r="B167">
        <v>0.24613699999999999</v>
      </c>
    </row>
    <row r="168" spans="1:2">
      <c r="A168">
        <v>534</v>
      </c>
      <c r="B168">
        <v>0.242146</v>
      </c>
    </row>
    <row r="169" spans="1:2">
      <c r="A169">
        <v>533</v>
      </c>
      <c r="B169">
        <v>0.23746700000000001</v>
      </c>
    </row>
    <row r="170" spans="1:2">
      <c r="A170">
        <v>532</v>
      </c>
      <c r="B170">
        <v>0.23430000000000001</v>
      </c>
    </row>
    <row r="171" spans="1:2">
      <c r="A171">
        <v>531</v>
      </c>
      <c r="B171">
        <v>0.23098099999999999</v>
      </c>
    </row>
    <row r="172" spans="1:2">
      <c r="A172">
        <v>530</v>
      </c>
      <c r="B172">
        <v>0.228268</v>
      </c>
    </row>
    <row r="173" spans="1:2">
      <c r="A173">
        <v>529</v>
      </c>
      <c r="B173">
        <v>0.22528999999999999</v>
      </c>
    </row>
    <row r="174" spans="1:2">
      <c r="A174">
        <v>528</v>
      </c>
      <c r="B174">
        <v>0.22331000000000001</v>
      </c>
    </row>
    <row r="175" spans="1:2">
      <c r="A175">
        <v>527</v>
      </c>
      <c r="B175">
        <v>0.22126899999999999</v>
      </c>
    </row>
    <row r="176" spans="1:2">
      <c r="A176">
        <v>526</v>
      </c>
      <c r="B176">
        <v>0.21957199999999999</v>
      </c>
    </row>
    <row r="177" spans="1:2">
      <c r="A177">
        <v>525</v>
      </c>
      <c r="B177">
        <v>0.21829699999999999</v>
      </c>
    </row>
    <row r="178" spans="1:2">
      <c r="A178">
        <v>524</v>
      </c>
      <c r="B178">
        <v>0.216249</v>
      </c>
    </row>
    <row r="179" spans="1:2">
      <c r="A179">
        <v>523</v>
      </c>
      <c r="B179">
        <v>0.21532599999999999</v>
      </c>
    </row>
    <row r="180" spans="1:2">
      <c r="A180">
        <v>522</v>
      </c>
      <c r="B180">
        <v>0.21434500000000001</v>
      </c>
    </row>
    <row r="181" spans="1:2">
      <c r="A181">
        <v>521</v>
      </c>
      <c r="B181">
        <v>0.212814</v>
      </c>
    </row>
    <row r="182" spans="1:2">
      <c r="A182">
        <v>520</v>
      </c>
      <c r="B182">
        <v>0.213397</v>
      </c>
    </row>
    <row r="183" spans="1:2">
      <c r="A183">
        <v>519</v>
      </c>
      <c r="B183">
        <v>0.21337400000000001</v>
      </c>
    </row>
    <row r="184" spans="1:2">
      <c r="A184">
        <v>518</v>
      </c>
      <c r="B184">
        <v>0.21274499999999999</v>
      </c>
    </row>
    <row r="185" spans="1:2">
      <c r="A185">
        <v>517</v>
      </c>
      <c r="B185">
        <v>0.21273400000000001</v>
      </c>
    </row>
    <row r="186" spans="1:2">
      <c r="A186">
        <v>516</v>
      </c>
      <c r="B186">
        <v>0.212891</v>
      </c>
    </row>
    <row r="187" spans="1:2">
      <c r="A187">
        <v>515</v>
      </c>
      <c r="B187">
        <v>0.213534</v>
      </c>
    </row>
    <row r="188" spans="1:2">
      <c r="A188">
        <v>514</v>
      </c>
      <c r="B188">
        <v>0.213895</v>
      </c>
    </row>
    <row r="189" spans="1:2">
      <c r="A189">
        <v>513</v>
      </c>
      <c r="B189">
        <v>0.21507200000000001</v>
      </c>
    </row>
    <row r="190" spans="1:2">
      <c r="A190">
        <v>512</v>
      </c>
      <c r="B190">
        <v>0.21695300000000001</v>
      </c>
    </row>
    <row r="191" spans="1:2">
      <c r="A191">
        <v>511</v>
      </c>
      <c r="B191">
        <v>0.21898400000000001</v>
      </c>
    </row>
    <row r="192" spans="1:2">
      <c r="A192">
        <v>510</v>
      </c>
      <c r="B192">
        <v>0.21978200000000001</v>
      </c>
    </row>
    <row r="193" spans="1:2">
      <c r="A193">
        <v>509</v>
      </c>
      <c r="B193">
        <v>0.22082399999999999</v>
      </c>
    </row>
    <row r="194" spans="1:2">
      <c r="A194">
        <v>508</v>
      </c>
      <c r="B194">
        <v>0.22342899999999999</v>
      </c>
    </row>
    <row r="195" spans="1:2">
      <c r="A195">
        <v>507</v>
      </c>
      <c r="B195">
        <v>0.22661400000000001</v>
      </c>
    </row>
    <row r="196" spans="1:2">
      <c r="A196">
        <v>506</v>
      </c>
      <c r="B196">
        <v>0.22753599999999999</v>
      </c>
    </row>
    <row r="197" spans="1:2">
      <c r="A197">
        <v>505</v>
      </c>
      <c r="B197">
        <v>0.231012</v>
      </c>
    </row>
    <row r="198" spans="1:2">
      <c r="A198">
        <v>504</v>
      </c>
      <c r="B198">
        <v>0.233539</v>
      </c>
    </row>
    <row r="199" spans="1:2">
      <c r="A199">
        <v>503</v>
      </c>
      <c r="B199">
        <v>0.23643400000000001</v>
      </c>
    </row>
    <row r="200" spans="1:2">
      <c r="A200">
        <v>502</v>
      </c>
      <c r="B200">
        <v>0.23943400000000001</v>
      </c>
    </row>
    <row r="201" spans="1:2">
      <c r="A201">
        <v>501</v>
      </c>
      <c r="B201">
        <v>0.244032</v>
      </c>
    </row>
    <row r="202" spans="1:2">
      <c r="A202">
        <v>500</v>
      </c>
      <c r="B202">
        <v>0.24737200000000001</v>
      </c>
    </row>
    <row r="203" spans="1:2">
      <c r="A203">
        <v>499</v>
      </c>
      <c r="B203">
        <v>0.25019799999999998</v>
      </c>
    </row>
    <row r="204" spans="1:2">
      <c r="A204">
        <v>498</v>
      </c>
      <c r="B204">
        <v>0.254745</v>
      </c>
    </row>
    <row r="205" spans="1:2">
      <c r="A205">
        <v>497</v>
      </c>
      <c r="B205">
        <v>0.25858700000000001</v>
      </c>
    </row>
    <row r="206" spans="1:2">
      <c r="A206">
        <v>496</v>
      </c>
      <c r="B206">
        <v>0.26486199999999999</v>
      </c>
    </row>
    <row r="207" spans="1:2">
      <c r="A207">
        <v>495</v>
      </c>
      <c r="B207">
        <v>0.269648</v>
      </c>
    </row>
    <row r="208" spans="1:2">
      <c r="A208">
        <v>494</v>
      </c>
      <c r="B208">
        <v>0.27143299999999998</v>
      </c>
    </row>
    <row r="209" spans="1:2">
      <c r="A209">
        <v>493</v>
      </c>
      <c r="B209">
        <v>0.28073500000000001</v>
      </c>
    </row>
    <row r="210" spans="1:2">
      <c r="A210">
        <v>492</v>
      </c>
      <c r="B210">
        <v>0.28359800000000002</v>
      </c>
    </row>
    <row r="211" spans="1:2">
      <c r="A211">
        <v>491</v>
      </c>
      <c r="B211">
        <v>0.29280499999999998</v>
      </c>
    </row>
    <row r="212" spans="1:2">
      <c r="A212">
        <v>490</v>
      </c>
      <c r="B212">
        <v>0.29649799999999998</v>
      </c>
    </row>
    <row r="213" spans="1:2">
      <c r="A213">
        <v>489</v>
      </c>
      <c r="B213">
        <v>0.30192400000000003</v>
      </c>
    </row>
    <row r="214" spans="1:2">
      <c r="A214">
        <v>488</v>
      </c>
      <c r="B214">
        <v>0.30491099999999999</v>
      </c>
    </row>
    <row r="215" spans="1:2">
      <c r="A215">
        <v>487</v>
      </c>
      <c r="B215">
        <v>0.31007200000000001</v>
      </c>
    </row>
    <row r="216" spans="1:2">
      <c r="A216">
        <v>486</v>
      </c>
      <c r="B216">
        <v>0.32050699999999999</v>
      </c>
    </row>
    <row r="217" spans="1:2">
      <c r="A217">
        <v>485</v>
      </c>
      <c r="B217">
        <v>0.32384000000000002</v>
      </c>
    </row>
    <row r="218" spans="1:2">
      <c r="A218">
        <v>484</v>
      </c>
      <c r="B218">
        <v>0.33395200000000003</v>
      </c>
    </row>
    <row r="219" spans="1:2">
      <c r="A219">
        <v>483</v>
      </c>
      <c r="B219">
        <v>0.33629399999999998</v>
      </c>
    </row>
    <row r="220" spans="1:2">
      <c r="A220">
        <v>482</v>
      </c>
      <c r="B220">
        <v>0.34093099999999998</v>
      </c>
    </row>
    <row r="221" spans="1:2">
      <c r="A221">
        <v>481</v>
      </c>
      <c r="B221">
        <v>0.35024300000000003</v>
      </c>
    </row>
    <row r="222" spans="1:2">
      <c r="A222">
        <v>480</v>
      </c>
      <c r="B222">
        <v>0.35661799999999999</v>
      </c>
    </row>
    <row r="223" spans="1:2">
      <c r="A223">
        <v>479</v>
      </c>
      <c r="B223">
        <v>0.36421199999999998</v>
      </c>
    </row>
    <row r="224" spans="1:2">
      <c r="A224">
        <v>478</v>
      </c>
      <c r="B224">
        <v>0.36841099999999999</v>
      </c>
    </row>
    <row r="225" spans="1:2">
      <c r="A225">
        <v>477</v>
      </c>
      <c r="B225">
        <v>0.375747</v>
      </c>
    </row>
    <row r="226" spans="1:2">
      <c r="A226">
        <v>476</v>
      </c>
      <c r="B226">
        <v>0.38250899999999999</v>
      </c>
    </row>
    <row r="227" spans="1:2">
      <c r="A227">
        <v>475</v>
      </c>
      <c r="B227">
        <v>0.38805299999999998</v>
      </c>
    </row>
    <row r="228" spans="1:2">
      <c r="A228">
        <v>474</v>
      </c>
      <c r="B228">
        <v>0.39395200000000002</v>
      </c>
    </row>
    <row r="229" spans="1:2">
      <c r="A229">
        <v>473</v>
      </c>
      <c r="B229">
        <v>0.401314</v>
      </c>
    </row>
    <row r="230" spans="1:2">
      <c r="A230">
        <v>472</v>
      </c>
      <c r="B230">
        <v>0.40948000000000001</v>
      </c>
    </row>
    <row r="231" spans="1:2">
      <c r="A231">
        <v>471</v>
      </c>
      <c r="B231">
        <v>0.41611100000000001</v>
      </c>
    </row>
    <row r="232" spans="1:2">
      <c r="A232">
        <v>470</v>
      </c>
      <c r="B232">
        <v>0.42545100000000002</v>
      </c>
    </row>
    <row r="233" spans="1:2">
      <c r="A233">
        <v>469</v>
      </c>
      <c r="B233">
        <v>0.42839899999999997</v>
      </c>
    </row>
    <row r="234" spans="1:2">
      <c r="A234">
        <v>468</v>
      </c>
      <c r="B234">
        <v>0.43518600000000002</v>
      </c>
    </row>
    <row r="235" spans="1:2">
      <c r="A235">
        <v>467</v>
      </c>
      <c r="B235">
        <v>0.44335799999999997</v>
      </c>
    </row>
    <row r="236" spans="1:2">
      <c r="A236">
        <v>466</v>
      </c>
      <c r="B236">
        <v>0.44870500000000002</v>
      </c>
    </row>
    <row r="237" spans="1:2">
      <c r="A237">
        <v>465</v>
      </c>
      <c r="B237">
        <v>0.45588400000000001</v>
      </c>
    </row>
    <row r="238" spans="1:2">
      <c r="A238">
        <v>464</v>
      </c>
      <c r="B238">
        <v>0.46209</v>
      </c>
    </row>
    <row r="239" spans="1:2">
      <c r="A239">
        <v>463</v>
      </c>
      <c r="B239">
        <v>0.46916000000000002</v>
      </c>
    </row>
    <row r="240" spans="1:2">
      <c r="A240">
        <v>462</v>
      </c>
      <c r="B240">
        <v>0.473908</v>
      </c>
    </row>
    <row r="241" spans="1:2">
      <c r="A241">
        <v>461</v>
      </c>
      <c r="B241">
        <v>0.48153600000000002</v>
      </c>
    </row>
    <row r="242" spans="1:2">
      <c r="A242">
        <v>460</v>
      </c>
      <c r="B242">
        <v>0.48674000000000001</v>
      </c>
    </row>
    <row r="243" spans="1:2">
      <c r="A243">
        <v>459</v>
      </c>
      <c r="B243">
        <v>0.49423800000000001</v>
      </c>
    </row>
    <row r="244" spans="1:2">
      <c r="A244">
        <v>458</v>
      </c>
      <c r="B244">
        <v>0.50141599999999997</v>
      </c>
    </row>
    <row r="245" spans="1:2">
      <c r="A245">
        <v>457</v>
      </c>
      <c r="B245">
        <v>0.50776600000000005</v>
      </c>
    </row>
    <row r="246" spans="1:2">
      <c r="A246">
        <v>456</v>
      </c>
      <c r="B246">
        <v>0.51638899999999999</v>
      </c>
    </row>
    <row r="247" spans="1:2">
      <c r="A247">
        <v>455</v>
      </c>
      <c r="B247">
        <v>0.51967399999999997</v>
      </c>
    </row>
    <row r="248" spans="1:2">
      <c r="A248">
        <v>454</v>
      </c>
      <c r="B248">
        <v>0.52744899999999995</v>
      </c>
    </row>
    <row r="249" spans="1:2">
      <c r="A249">
        <v>453</v>
      </c>
      <c r="B249">
        <v>0.52835200000000004</v>
      </c>
    </row>
    <row r="250" spans="1:2">
      <c r="A250">
        <v>452</v>
      </c>
      <c r="B250">
        <v>0.534165</v>
      </c>
    </row>
    <row r="251" spans="1:2">
      <c r="A251">
        <v>451</v>
      </c>
      <c r="B251">
        <v>0.54026300000000005</v>
      </c>
    </row>
    <row r="252" spans="1:2">
      <c r="A252">
        <v>450</v>
      </c>
      <c r="B252">
        <v>0.54554599999999998</v>
      </c>
    </row>
    <row r="253" spans="1:2">
      <c r="A253">
        <v>449</v>
      </c>
      <c r="B253">
        <v>0.55090099999999997</v>
      </c>
    </row>
    <row r="254" spans="1:2">
      <c r="A254">
        <v>448</v>
      </c>
      <c r="B254">
        <v>0.55448900000000001</v>
      </c>
    </row>
    <row r="255" spans="1:2">
      <c r="A255">
        <v>447</v>
      </c>
      <c r="B255">
        <v>0.55996000000000001</v>
      </c>
    </row>
    <row r="256" spans="1:2">
      <c r="A256">
        <v>446</v>
      </c>
      <c r="B256">
        <v>0.56184500000000004</v>
      </c>
    </row>
    <row r="257" spans="1:2">
      <c r="A257">
        <v>445</v>
      </c>
      <c r="B257">
        <v>0.573492</v>
      </c>
    </row>
    <row r="258" spans="1:2">
      <c r="A258">
        <v>444</v>
      </c>
      <c r="B258">
        <v>0.57846399999999998</v>
      </c>
    </row>
    <row r="259" spans="1:2">
      <c r="A259">
        <v>443</v>
      </c>
      <c r="B259">
        <v>0.57589999999999997</v>
      </c>
    </row>
    <row r="260" spans="1:2">
      <c r="A260">
        <v>442</v>
      </c>
      <c r="B260">
        <v>0.58001100000000005</v>
      </c>
    </row>
    <row r="261" spans="1:2">
      <c r="A261">
        <v>441</v>
      </c>
      <c r="B261">
        <v>0.58321000000000001</v>
      </c>
    </row>
    <row r="262" spans="1:2">
      <c r="A262">
        <v>440</v>
      </c>
      <c r="B262">
        <v>0.588314</v>
      </c>
    </row>
    <row r="263" spans="1:2">
      <c r="A263">
        <v>439</v>
      </c>
      <c r="B263">
        <v>0.58782199999999996</v>
      </c>
    </row>
    <row r="264" spans="1:2">
      <c r="A264">
        <v>438</v>
      </c>
      <c r="B264">
        <v>0.59498799999999996</v>
      </c>
    </row>
    <row r="265" spans="1:2">
      <c r="A265">
        <v>437</v>
      </c>
      <c r="B265">
        <v>0.59143699999999999</v>
      </c>
    </row>
    <row r="266" spans="1:2">
      <c r="A266">
        <v>436</v>
      </c>
      <c r="B266">
        <v>0.59879300000000002</v>
      </c>
    </row>
    <row r="267" spans="1:2">
      <c r="A267">
        <v>435</v>
      </c>
      <c r="B267">
        <v>0.59379700000000002</v>
      </c>
    </row>
    <row r="268" spans="1:2">
      <c r="A268">
        <v>434</v>
      </c>
      <c r="B268">
        <v>0.59690299999999996</v>
      </c>
    </row>
    <row r="269" spans="1:2">
      <c r="A269">
        <v>433</v>
      </c>
      <c r="B269">
        <v>0.59741500000000003</v>
      </c>
    </row>
    <row r="270" spans="1:2">
      <c r="A270">
        <v>432</v>
      </c>
      <c r="B270">
        <v>0.599464</v>
      </c>
    </row>
    <row r="271" spans="1:2">
      <c r="A271">
        <v>431</v>
      </c>
      <c r="B271">
        <v>0.59421400000000002</v>
      </c>
    </row>
    <row r="272" spans="1:2">
      <c r="A272">
        <v>430</v>
      </c>
      <c r="B272">
        <v>0.60322799999999999</v>
      </c>
    </row>
    <row r="273" spans="1:2">
      <c r="A273">
        <v>429</v>
      </c>
      <c r="B273">
        <v>0.59673699999999996</v>
      </c>
    </row>
    <row r="274" spans="1:2">
      <c r="A274">
        <v>428</v>
      </c>
      <c r="B274">
        <v>0.60028999999999999</v>
      </c>
    </row>
    <row r="275" spans="1:2">
      <c r="A275">
        <v>427</v>
      </c>
      <c r="B275">
        <v>0.59473799999999999</v>
      </c>
    </row>
    <row r="276" spans="1:2">
      <c r="A276">
        <v>426</v>
      </c>
      <c r="B276">
        <v>0.58967000000000003</v>
      </c>
    </row>
    <row r="277" spans="1:2">
      <c r="A277">
        <v>425</v>
      </c>
      <c r="B277">
        <v>0.59050100000000005</v>
      </c>
    </row>
    <row r="278" spans="1:2">
      <c r="A278">
        <v>424</v>
      </c>
      <c r="B278">
        <v>0.59080500000000002</v>
      </c>
    </row>
    <row r="279" spans="1:2">
      <c r="A279">
        <v>423</v>
      </c>
      <c r="B279">
        <v>0.58553599999999995</v>
      </c>
    </row>
    <row r="280" spans="1:2">
      <c r="A280">
        <v>422</v>
      </c>
      <c r="B280">
        <v>0.57809299999999997</v>
      </c>
    </row>
    <row r="281" spans="1:2">
      <c r="A281">
        <v>421</v>
      </c>
      <c r="B281">
        <v>0.56821299999999997</v>
      </c>
    </row>
    <row r="282" spans="1:2">
      <c r="A282">
        <v>420</v>
      </c>
      <c r="B282">
        <v>0.56947099999999995</v>
      </c>
    </row>
    <row r="283" spans="1:2">
      <c r="A283">
        <v>419</v>
      </c>
      <c r="B283">
        <v>0.56364499999999995</v>
      </c>
    </row>
    <row r="284" spans="1:2">
      <c r="A284">
        <v>418</v>
      </c>
      <c r="B284">
        <v>0.56084400000000001</v>
      </c>
    </row>
    <row r="285" spans="1:2">
      <c r="A285">
        <v>417</v>
      </c>
      <c r="B285">
        <v>0.55731200000000003</v>
      </c>
    </row>
    <row r="286" spans="1:2">
      <c r="A286">
        <v>416</v>
      </c>
      <c r="B286">
        <v>0.53960900000000001</v>
      </c>
    </row>
    <row r="287" spans="1:2">
      <c r="A287">
        <v>415</v>
      </c>
      <c r="B287">
        <v>0.54164699999999999</v>
      </c>
    </row>
    <row r="288" spans="1:2">
      <c r="A288">
        <v>414</v>
      </c>
      <c r="B288">
        <v>0.53434000000000004</v>
      </c>
    </row>
    <row r="289" spans="1:2">
      <c r="A289">
        <v>413</v>
      </c>
      <c r="B289">
        <v>0.528115</v>
      </c>
    </row>
    <row r="290" spans="1:2">
      <c r="A290">
        <v>412</v>
      </c>
      <c r="B290">
        <v>0.51798699999999998</v>
      </c>
    </row>
    <row r="291" spans="1:2">
      <c r="A291">
        <v>411</v>
      </c>
      <c r="B291">
        <v>0.51091799999999998</v>
      </c>
    </row>
    <row r="292" spans="1:2">
      <c r="A292">
        <v>410</v>
      </c>
      <c r="B292">
        <v>0.50080100000000005</v>
      </c>
    </row>
    <row r="293" spans="1:2">
      <c r="A293">
        <v>409</v>
      </c>
      <c r="B293">
        <v>0.49540899999999999</v>
      </c>
    </row>
    <row r="294" spans="1:2">
      <c r="A294">
        <v>408</v>
      </c>
      <c r="B294">
        <v>0.48148000000000002</v>
      </c>
    </row>
    <row r="295" spans="1:2">
      <c r="A295">
        <v>407</v>
      </c>
      <c r="B295">
        <v>0.473273</v>
      </c>
    </row>
    <row r="296" spans="1:2">
      <c r="A296">
        <v>406</v>
      </c>
      <c r="B296">
        <v>0.45391399999999998</v>
      </c>
    </row>
    <row r="297" spans="1:2">
      <c r="A297">
        <v>405</v>
      </c>
      <c r="B297">
        <v>0.44753900000000002</v>
      </c>
    </row>
    <row r="298" spans="1:2">
      <c r="A298">
        <v>404</v>
      </c>
      <c r="B298">
        <v>0.436751</v>
      </c>
    </row>
    <row r="299" spans="1:2">
      <c r="A299">
        <v>403</v>
      </c>
      <c r="B299">
        <v>0.43484899999999999</v>
      </c>
    </row>
    <row r="300" spans="1:2">
      <c r="A300">
        <v>402</v>
      </c>
      <c r="B300">
        <v>0.41845500000000002</v>
      </c>
    </row>
    <row r="301" spans="1:2">
      <c r="A301">
        <v>401</v>
      </c>
      <c r="B301">
        <v>0.41095199999999998</v>
      </c>
    </row>
    <row r="302" spans="1:2">
      <c r="A302">
        <v>400</v>
      </c>
      <c r="B302">
        <v>0.39040000000000002</v>
      </c>
    </row>
    <row r="303" spans="1:2">
      <c r="A303">
        <v>399</v>
      </c>
      <c r="B303">
        <v>0.381216</v>
      </c>
    </row>
    <row r="304" spans="1:2">
      <c r="A304">
        <v>398</v>
      </c>
      <c r="B304">
        <v>0.36260900000000001</v>
      </c>
    </row>
    <row r="305" spans="1:2">
      <c r="A305">
        <v>397</v>
      </c>
      <c r="B305">
        <v>0.34741899999999998</v>
      </c>
    </row>
    <row r="306" spans="1:2">
      <c r="A306">
        <v>396</v>
      </c>
      <c r="B306">
        <v>0.337644</v>
      </c>
    </row>
    <row r="307" spans="1:2">
      <c r="A307">
        <v>395</v>
      </c>
      <c r="B307">
        <v>0.32450800000000002</v>
      </c>
    </row>
    <row r="308" spans="1:2">
      <c r="A308">
        <v>394</v>
      </c>
      <c r="B308">
        <v>0.30639</v>
      </c>
    </row>
    <row r="309" spans="1:2">
      <c r="A309">
        <v>393</v>
      </c>
      <c r="B309">
        <v>0.28887299999999999</v>
      </c>
    </row>
    <row r="310" spans="1:2">
      <c r="A310">
        <v>392</v>
      </c>
      <c r="B310">
        <v>0.27954600000000002</v>
      </c>
    </row>
    <row r="311" spans="1:2">
      <c r="A311">
        <v>391</v>
      </c>
      <c r="B311">
        <v>0.25963999999999998</v>
      </c>
    </row>
    <row r="312" spans="1:2">
      <c r="A312">
        <v>390</v>
      </c>
      <c r="B312">
        <v>0.24462</v>
      </c>
    </row>
    <row r="313" spans="1:2">
      <c r="A313">
        <v>389</v>
      </c>
      <c r="B313">
        <v>0.23063800000000001</v>
      </c>
    </row>
    <row r="314" spans="1:2">
      <c r="A314">
        <v>388</v>
      </c>
      <c r="B314">
        <v>0.227325</v>
      </c>
    </row>
    <row r="315" spans="1:2">
      <c r="A315">
        <v>387</v>
      </c>
      <c r="B315">
        <v>0.211399</v>
      </c>
    </row>
    <row r="316" spans="1:2">
      <c r="A316">
        <v>386</v>
      </c>
      <c r="B316">
        <v>0.19131999999999999</v>
      </c>
    </row>
    <row r="317" spans="1:2">
      <c r="A317">
        <v>385</v>
      </c>
      <c r="B317">
        <v>0.17954400000000001</v>
      </c>
    </row>
    <row r="318" spans="1:2">
      <c r="A318">
        <v>384</v>
      </c>
      <c r="B318">
        <v>0.15958600000000001</v>
      </c>
    </row>
    <row r="319" spans="1:2">
      <c r="A319">
        <v>383</v>
      </c>
      <c r="B319">
        <v>0.14843899999999999</v>
      </c>
    </row>
    <row r="320" spans="1:2">
      <c r="A320">
        <v>382</v>
      </c>
      <c r="B320">
        <v>0.139432</v>
      </c>
    </row>
    <row r="321" spans="1:2">
      <c r="A321">
        <v>381</v>
      </c>
      <c r="B321">
        <v>0.11887200000000001</v>
      </c>
    </row>
    <row r="322" spans="1:2">
      <c r="A322">
        <v>380</v>
      </c>
      <c r="B322">
        <v>0.10574</v>
      </c>
    </row>
    <row r="323" spans="1:2">
      <c r="A323">
        <v>379</v>
      </c>
      <c r="B323">
        <v>9.6099000000000004E-2</v>
      </c>
    </row>
    <row r="324" spans="1:2">
      <c r="A324">
        <v>378</v>
      </c>
      <c r="B324">
        <v>8.8469000000000006E-2</v>
      </c>
    </row>
    <row r="325" spans="1:2">
      <c r="A325">
        <v>377</v>
      </c>
      <c r="B325">
        <v>8.1115000000000007E-2</v>
      </c>
    </row>
    <row r="326" spans="1:2">
      <c r="A326">
        <v>376</v>
      </c>
      <c r="B326">
        <v>7.0342000000000002E-2</v>
      </c>
    </row>
    <row r="327" spans="1:2">
      <c r="A327">
        <v>375</v>
      </c>
      <c r="B327">
        <v>6.2947000000000003E-2</v>
      </c>
    </row>
    <row r="328" spans="1:2">
      <c r="A328">
        <v>374</v>
      </c>
      <c r="B328">
        <v>3.7602999999999998E-2</v>
      </c>
    </row>
    <row r="329" spans="1:2">
      <c r="A329">
        <v>373</v>
      </c>
      <c r="B329">
        <v>5.3838999999999998E-2</v>
      </c>
    </row>
    <row r="330" spans="1:2">
      <c r="A330">
        <v>372</v>
      </c>
      <c r="B330">
        <v>4.3425999999999999E-2</v>
      </c>
    </row>
    <row r="331" spans="1:2">
      <c r="A331">
        <v>371</v>
      </c>
      <c r="B331">
        <v>2.0431000000000001E-2</v>
      </c>
    </row>
    <row r="332" spans="1:2">
      <c r="A332">
        <v>370</v>
      </c>
      <c r="B332">
        <v>2.7101E-2</v>
      </c>
    </row>
    <row r="333" spans="1:2">
      <c r="A333">
        <v>369</v>
      </c>
      <c r="B333">
        <v>3.6817000000000003E-2</v>
      </c>
    </row>
    <row r="334" spans="1:2">
      <c r="A334">
        <v>368</v>
      </c>
      <c r="B334">
        <v>3.1371000000000003E-2</v>
      </c>
    </row>
    <row r="335" spans="1:2">
      <c r="A335">
        <v>367</v>
      </c>
      <c r="B335">
        <v>3.8157000000000003E-2</v>
      </c>
    </row>
    <row r="336" spans="1:2">
      <c r="A336">
        <v>366</v>
      </c>
      <c r="B336">
        <v>4.5876E-2</v>
      </c>
    </row>
    <row r="337" spans="1:2">
      <c r="A337">
        <v>365</v>
      </c>
      <c r="B337">
        <v>5.9834999999999999E-2</v>
      </c>
    </row>
    <row r="338" spans="1:2">
      <c r="A338">
        <v>364</v>
      </c>
      <c r="B338">
        <v>7.5074000000000002E-2</v>
      </c>
    </row>
    <row r="339" spans="1:2">
      <c r="A339">
        <v>363</v>
      </c>
      <c r="B339">
        <v>7.8541E-2</v>
      </c>
    </row>
    <row r="340" spans="1:2">
      <c r="A340">
        <v>362</v>
      </c>
      <c r="B340">
        <v>8.2567000000000002E-2</v>
      </c>
    </row>
    <row r="341" spans="1:2">
      <c r="A341">
        <v>361</v>
      </c>
      <c r="B341">
        <v>0.117217</v>
      </c>
    </row>
    <row r="342" spans="1:2">
      <c r="A342">
        <v>360</v>
      </c>
      <c r="B342">
        <v>0.13725100000000001</v>
      </c>
    </row>
    <row r="343" spans="1:2">
      <c r="A343">
        <v>359</v>
      </c>
      <c r="B343">
        <v>0.155612</v>
      </c>
    </row>
    <row r="344" spans="1:2">
      <c r="A344">
        <v>358</v>
      </c>
      <c r="B344">
        <v>0.186415</v>
      </c>
    </row>
    <row r="345" spans="1:2">
      <c r="A345">
        <v>357</v>
      </c>
      <c r="B345">
        <v>0.19697700000000001</v>
      </c>
    </row>
    <row r="346" spans="1:2">
      <c r="A346">
        <v>356</v>
      </c>
      <c r="B346">
        <v>0.235068</v>
      </c>
    </row>
    <row r="347" spans="1:2">
      <c r="A347">
        <v>355</v>
      </c>
      <c r="B347">
        <v>0.27779999999999999</v>
      </c>
    </row>
    <row r="348" spans="1:2">
      <c r="A348">
        <v>354</v>
      </c>
      <c r="B348">
        <v>0.32247599999999998</v>
      </c>
    </row>
    <row r="349" spans="1:2">
      <c r="A349">
        <v>353</v>
      </c>
      <c r="B349">
        <v>0.34853800000000001</v>
      </c>
    </row>
    <row r="350" spans="1:2">
      <c r="A350">
        <v>352</v>
      </c>
      <c r="B350">
        <v>0.40484199999999998</v>
      </c>
    </row>
    <row r="351" spans="1:2">
      <c r="A351">
        <v>351</v>
      </c>
      <c r="B351">
        <v>0.46104000000000001</v>
      </c>
    </row>
    <row r="352" spans="1:2">
      <c r="A352">
        <v>350</v>
      </c>
      <c r="B352">
        <v>0.51628099999999999</v>
      </c>
    </row>
    <row r="353" spans="1:2">
      <c r="A353">
        <v>349</v>
      </c>
      <c r="B353">
        <v>0.57622200000000001</v>
      </c>
    </row>
    <row r="354" spans="1:2">
      <c r="A354">
        <v>348</v>
      </c>
      <c r="B354">
        <v>0.65106699999999995</v>
      </c>
    </row>
    <row r="355" spans="1:2">
      <c r="A355">
        <v>347</v>
      </c>
      <c r="B355">
        <v>0.71848599999999996</v>
      </c>
    </row>
    <row r="356" spans="1:2">
      <c r="A356">
        <v>346</v>
      </c>
      <c r="B356">
        <v>0.78917999999999999</v>
      </c>
    </row>
    <row r="357" spans="1:2">
      <c r="A357">
        <v>345</v>
      </c>
      <c r="B357">
        <v>0.876139</v>
      </c>
    </row>
    <row r="358" spans="1:2">
      <c r="A358">
        <v>344</v>
      </c>
      <c r="B358">
        <v>0.95643500000000004</v>
      </c>
    </row>
    <row r="359" spans="1:2">
      <c r="A359">
        <v>343</v>
      </c>
      <c r="B359">
        <v>1.032362</v>
      </c>
    </row>
    <row r="360" spans="1:2">
      <c r="A360">
        <v>342</v>
      </c>
      <c r="B360">
        <v>1.147483</v>
      </c>
    </row>
    <row r="361" spans="1:2">
      <c r="A361">
        <v>341</v>
      </c>
      <c r="B361">
        <v>1.2739240000000001</v>
      </c>
    </row>
    <row r="362" spans="1:2">
      <c r="A362">
        <v>340</v>
      </c>
      <c r="B362">
        <v>1.382539</v>
      </c>
    </row>
    <row r="363" spans="1:2">
      <c r="A363">
        <v>339</v>
      </c>
      <c r="B363">
        <v>1.5091859999999999</v>
      </c>
    </row>
    <row r="364" spans="1:2">
      <c r="A364">
        <v>338</v>
      </c>
      <c r="B364">
        <v>1.6393279999999999</v>
      </c>
    </row>
    <row r="365" spans="1:2">
      <c r="A365">
        <v>337</v>
      </c>
      <c r="B365">
        <v>1.7739990000000001</v>
      </c>
    </row>
    <row r="366" spans="1:2">
      <c r="A366">
        <v>336</v>
      </c>
      <c r="B366">
        <v>1.9160440000000001</v>
      </c>
    </row>
    <row r="367" spans="1:2">
      <c r="A367">
        <v>335</v>
      </c>
      <c r="B367">
        <v>2.0532180000000002</v>
      </c>
    </row>
    <row r="368" spans="1:2">
      <c r="A368">
        <v>334</v>
      </c>
      <c r="B368">
        <v>2.2182680000000001</v>
      </c>
    </row>
    <row r="369" spans="1:2">
      <c r="A369">
        <v>333</v>
      </c>
      <c r="B369">
        <v>2.387683</v>
      </c>
    </row>
    <row r="370" spans="1:2">
      <c r="A370">
        <v>332</v>
      </c>
      <c r="B370">
        <v>2.5701369999999999</v>
      </c>
    </row>
    <row r="371" spans="1:2">
      <c r="A371">
        <v>331</v>
      </c>
      <c r="B371">
        <v>2.7484799999999998</v>
      </c>
    </row>
    <row r="372" spans="1:2">
      <c r="A372">
        <v>330</v>
      </c>
      <c r="B372">
        <v>2.9355760000000002</v>
      </c>
    </row>
    <row r="373" spans="1:2">
      <c r="A373">
        <v>329</v>
      </c>
      <c r="B373">
        <v>3.1374819999999999</v>
      </c>
    </row>
    <row r="374" spans="1:2">
      <c r="A374">
        <v>328</v>
      </c>
      <c r="B374">
        <v>3.348382</v>
      </c>
    </row>
    <row r="375" spans="1:2">
      <c r="A375">
        <v>327</v>
      </c>
      <c r="B375">
        <v>3.5826310000000001</v>
      </c>
    </row>
    <row r="376" spans="1:2">
      <c r="A376">
        <v>326</v>
      </c>
      <c r="B376">
        <v>3.7954750000000002</v>
      </c>
    </row>
    <row r="377" spans="1:2">
      <c r="A377">
        <v>325</v>
      </c>
      <c r="B377">
        <v>4.0355460000000001</v>
      </c>
    </row>
    <row r="378" spans="1:2">
      <c r="A378">
        <v>324</v>
      </c>
      <c r="B378">
        <v>4.2934960000000002</v>
      </c>
    </row>
    <row r="379" spans="1:2">
      <c r="A379">
        <v>323</v>
      </c>
      <c r="B379">
        <v>4.5579520000000002</v>
      </c>
    </row>
    <row r="380" spans="1:2">
      <c r="A380">
        <v>322</v>
      </c>
      <c r="B380">
        <v>4.833526</v>
      </c>
    </row>
    <row r="381" spans="1:2">
      <c r="A381">
        <v>321</v>
      </c>
      <c r="B381">
        <v>5.1003829999999999</v>
      </c>
    </row>
    <row r="382" spans="1:2">
      <c r="A382">
        <v>320</v>
      </c>
      <c r="B382">
        <v>5.4286719999999997</v>
      </c>
    </row>
    <row r="383" spans="1:2">
      <c r="A383">
        <v>319</v>
      </c>
      <c r="B383">
        <v>5.7573449999999999</v>
      </c>
    </row>
    <row r="384" spans="1:2">
      <c r="A384">
        <v>318</v>
      </c>
      <c r="B384">
        <v>6.068371</v>
      </c>
    </row>
    <row r="385" spans="1:2">
      <c r="A385">
        <v>317</v>
      </c>
      <c r="B385">
        <v>6.3883549999999998</v>
      </c>
    </row>
    <row r="386" spans="1:2">
      <c r="A386">
        <v>316</v>
      </c>
      <c r="B386">
        <v>6.6983280000000001</v>
      </c>
    </row>
    <row r="387" spans="1:2">
      <c r="A387">
        <v>315</v>
      </c>
      <c r="B387">
        <v>7.0526809999999998</v>
      </c>
    </row>
    <row r="388" spans="1:2">
      <c r="A388">
        <v>314</v>
      </c>
      <c r="B388">
        <v>7.4077390000000003</v>
      </c>
    </row>
    <row r="389" spans="1:2">
      <c r="A389">
        <v>313</v>
      </c>
      <c r="B389">
        <v>7.7740720000000003</v>
      </c>
    </row>
    <row r="390" spans="1:2">
      <c r="A390">
        <v>312</v>
      </c>
      <c r="B390">
        <v>8.1438129999999997</v>
      </c>
    </row>
    <row r="391" spans="1:2">
      <c r="A391">
        <v>311</v>
      </c>
      <c r="B391">
        <v>8.5452689999999993</v>
      </c>
    </row>
    <row r="392" spans="1:2">
      <c r="A392">
        <v>310</v>
      </c>
      <c r="B392">
        <v>8.9215990000000005</v>
      </c>
    </row>
    <row r="393" spans="1:2">
      <c r="A393">
        <v>309</v>
      </c>
      <c r="B393">
        <v>9.3016480000000001</v>
      </c>
    </row>
    <row r="394" spans="1:2">
      <c r="A394">
        <v>308</v>
      </c>
      <c r="B394">
        <v>9.7452939999999995</v>
      </c>
    </row>
    <row r="395" spans="1:2">
      <c r="A395">
        <v>307</v>
      </c>
      <c r="B395">
        <v>10.193581999999999</v>
      </c>
    </row>
    <row r="396" spans="1:2">
      <c r="A396">
        <v>306</v>
      </c>
      <c r="B396">
        <v>10.646043000000001</v>
      </c>
    </row>
    <row r="397" spans="1:2">
      <c r="A397">
        <v>305</v>
      </c>
      <c r="B397">
        <v>11.089721000000001</v>
      </c>
    </row>
    <row r="398" spans="1:2">
      <c r="A398">
        <v>304</v>
      </c>
      <c r="B398">
        <v>11.549028</v>
      </c>
    </row>
    <row r="399" spans="1:2">
      <c r="A399">
        <v>303</v>
      </c>
      <c r="B399">
        <v>12.000104</v>
      </c>
    </row>
    <row r="400" spans="1:2">
      <c r="A400">
        <v>302</v>
      </c>
      <c r="B400">
        <v>12.508073</v>
      </c>
    </row>
    <row r="401" spans="1:2">
      <c r="A401">
        <v>301</v>
      </c>
      <c r="B401">
        <v>13.016774</v>
      </c>
    </row>
    <row r="402" spans="1:2">
      <c r="A402">
        <v>300</v>
      </c>
      <c r="B402">
        <v>13.447595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AS-BUILT vs DESIGN</vt:lpstr>
      <vt:lpstr> Layout</vt:lpstr>
      <vt:lpstr>Zemax data</vt:lpstr>
      <vt:lpstr>ASP L1</vt:lpstr>
      <vt:lpstr>ASP L8</vt:lpstr>
      <vt:lpstr> 2677C</vt:lpstr>
      <vt:lpstr>2681C</vt:lpstr>
      <vt:lpstr>2666C</vt:lpstr>
      <vt:lpstr>2671C</vt:lpstr>
      <vt:lpstr>2675C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F</dc:creator>
  <cp:lastModifiedBy>G F</cp:lastModifiedBy>
  <dcterms:created xsi:type="dcterms:W3CDTF">2018-11-21T17:02:55Z</dcterms:created>
  <dcterms:modified xsi:type="dcterms:W3CDTF">2019-03-22T19:58:13Z</dcterms:modified>
</cp:coreProperties>
</file>