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7235" windowHeight="10545"/>
  </bookViews>
  <sheets>
    <sheet name="P Data Summary" sheetId="1" r:id="rId1"/>
  </sheets>
  <externalReferences>
    <externalReference r:id="rId2"/>
  </externalReferences>
  <definedNames>
    <definedName name="_xlnm.Print_Titles" localSheetId="0">'P Data Summary'!$1:$2</definedName>
  </definedNames>
  <calcPr calcId="145621" concurrentCalc="0"/>
</workbook>
</file>

<file path=xl/calcChain.xml><?xml version="1.0" encoding="utf-8"?>
<calcChain xmlns="http://schemas.openxmlformats.org/spreadsheetml/2006/main">
  <c r="M277" i="1" l="1"/>
  <c r="L277" i="1"/>
  <c r="M276" i="1"/>
  <c r="L276" i="1"/>
  <c r="M275" i="1"/>
  <c r="L275" i="1"/>
  <c r="M274" i="1"/>
  <c r="L274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7" i="1"/>
  <c r="L257" i="1"/>
  <c r="M256" i="1"/>
  <c r="L256" i="1"/>
  <c r="M255" i="1"/>
  <c r="L255" i="1"/>
  <c r="M254" i="1"/>
  <c r="L254" i="1"/>
  <c r="M253" i="1"/>
  <c r="L253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0" i="1"/>
  <c r="L150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1" i="1"/>
  <c r="L91" i="1"/>
  <c r="M90" i="1"/>
  <c r="L90" i="1"/>
  <c r="M87" i="1"/>
  <c r="L87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3" i="1"/>
  <c r="L43" i="1"/>
  <c r="M42" i="1"/>
  <c r="L42" i="1"/>
  <c r="M41" i="1"/>
  <c r="L41" i="1"/>
  <c r="M40" i="1"/>
  <c r="L40" i="1"/>
  <c r="M39" i="1"/>
  <c r="L39" i="1"/>
  <c r="M37" i="1"/>
  <c r="L37" i="1"/>
  <c r="M36" i="1"/>
  <c r="L36" i="1"/>
  <c r="M35" i="1"/>
  <c r="L35" i="1"/>
  <c r="M34" i="1"/>
  <c r="L34" i="1"/>
  <c r="M33" i="1"/>
  <c r="L33" i="1"/>
  <c r="M32" i="1"/>
  <c r="L32" i="1"/>
  <c r="M30" i="1"/>
  <c r="L30" i="1"/>
  <c r="M25" i="1"/>
  <c r="L25" i="1"/>
  <c r="M22" i="1"/>
  <c r="L22" i="1"/>
  <c r="M21" i="1"/>
  <c r="L21" i="1"/>
  <c r="M20" i="1"/>
  <c r="L20" i="1"/>
  <c r="M19" i="1"/>
  <c r="L19" i="1"/>
  <c r="M18" i="1"/>
  <c r="L18" i="1"/>
  <c r="M16" i="1"/>
  <c r="L16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</calcChain>
</file>

<file path=xl/sharedStrings.xml><?xml version="1.0" encoding="utf-8"?>
<sst xmlns="http://schemas.openxmlformats.org/spreadsheetml/2006/main" count="1026" uniqueCount="267">
  <si>
    <t>SRP ppb</t>
  </si>
  <si>
    <t>TDP ppb</t>
  </si>
  <si>
    <t>Date</t>
  </si>
  <si>
    <t>Site</t>
  </si>
  <si>
    <t>Type</t>
  </si>
  <si>
    <t>Exp</t>
  </si>
  <si>
    <t>P #</t>
  </si>
  <si>
    <t>Chamber</t>
  </si>
  <si>
    <t>Batch</t>
  </si>
  <si>
    <t>BW</t>
  </si>
  <si>
    <t>PW</t>
  </si>
  <si>
    <t>Control</t>
  </si>
  <si>
    <t>P76950-1</t>
  </si>
  <si>
    <t>SW</t>
  </si>
  <si>
    <t>EB</t>
  </si>
  <si>
    <t>P76949-1</t>
  </si>
  <si>
    <t>P76950-2</t>
  </si>
  <si>
    <t>FW</t>
  </si>
  <si>
    <t>P76947-1</t>
  </si>
  <si>
    <t>P76950-3</t>
  </si>
  <si>
    <t>P76816-1</t>
  </si>
  <si>
    <t>P76950-4</t>
  </si>
  <si>
    <t>P76812-1</t>
  </si>
  <si>
    <t>P76950-5</t>
  </si>
  <si>
    <t>P75912-1</t>
  </si>
  <si>
    <t>P76950-6</t>
  </si>
  <si>
    <t>P76264-31</t>
  </si>
  <si>
    <t>Treat</t>
  </si>
  <si>
    <t>P76950-7</t>
  </si>
  <si>
    <t>P75910-1</t>
  </si>
  <si>
    <t>P76950-8</t>
  </si>
  <si>
    <t>P75911-1</t>
  </si>
  <si>
    <t>P76950-9</t>
  </si>
  <si>
    <t>P76151-31</t>
  </si>
  <si>
    <t>P76950-10</t>
  </si>
  <si>
    <t>P75181-1</t>
  </si>
  <si>
    <t>P76950-11</t>
  </si>
  <si>
    <t>P76950-12</t>
  </si>
  <si>
    <t>P76949-3</t>
  </si>
  <si>
    <t>P76949-4</t>
  </si>
  <si>
    <t>P76949-5</t>
  </si>
  <si>
    <t>P76949-6</t>
  </si>
  <si>
    <t>P76949-7</t>
  </si>
  <si>
    <t>P76949-10</t>
  </si>
  <si>
    <t>SOURCE</t>
  </si>
  <si>
    <t>P76949-16</t>
  </si>
  <si>
    <t>P76948-1</t>
  </si>
  <si>
    <t>P76948-2</t>
  </si>
  <si>
    <t>P76948-3</t>
  </si>
  <si>
    <t>P76948-4</t>
  </si>
  <si>
    <t>P76948-5</t>
  </si>
  <si>
    <t>P76948-6</t>
  </si>
  <si>
    <t>P76948-7</t>
  </si>
  <si>
    <t>missing</t>
  </si>
  <si>
    <t>P76948-8</t>
  </si>
  <si>
    <t>P76948-9</t>
  </si>
  <si>
    <t>P76948-10</t>
  </si>
  <si>
    <t>P76948-11</t>
  </si>
  <si>
    <t>P76948-12</t>
  </si>
  <si>
    <t>P76947-2</t>
  </si>
  <si>
    <t>P76947-3</t>
  </si>
  <si>
    <t>P76947-4</t>
  </si>
  <si>
    <t>P76947-5</t>
  </si>
  <si>
    <t>P76947-6</t>
  </si>
  <si>
    <t>P76947-7</t>
  </si>
  <si>
    <t>P76947-8</t>
  </si>
  <si>
    <t>P76947-9</t>
  </si>
  <si>
    <t>P76947-10</t>
  </si>
  <si>
    <t>P76947-11</t>
  </si>
  <si>
    <t>P76947-12</t>
  </si>
  <si>
    <t>P76947-13</t>
  </si>
  <si>
    <t>P76947-14</t>
  </si>
  <si>
    <t>P76947-15</t>
  </si>
  <si>
    <t>P76949-17</t>
  </si>
  <si>
    <t>P76815-1</t>
  </si>
  <si>
    <t>P76815-2</t>
  </si>
  <si>
    <t>P76815-3</t>
  </si>
  <si>
    <t>P76815-4</t>
  </si>
  <si>
    <t>P76815-5</t>
  </si>
  <si>
    <t>P76815-6</t>
  </si>
  <si>
    <t>P76815-7</t>
  </si>
  <si>
    <t>P76815-8</t>
  </si>
  <si>
    <t>P76815-9</t>
  </si>
  <si>
    <t>P76815-10</t>
  </si>
  <si>
    <t>P76815-11</t>
  </si>
  <si>
    <t>P76815-12</t>
  </si>
  <si>
    <t>P76816-2</t>
  </si>
  <si>
    <t>P76816-3</t>
  </si>
  <si>
    <t>P76816-4</t>
  </si>
  <si>
    <t>P76816-5</t>
  </si>
  <si>
    <t>P76816-6</t>
  </si>
  <si>
    <t>P76816-7</t>
  </si>
  <si>
    <t>P76816-8</t>
  </si>
  <si>
    <t>P76816-9</t>
  </si>
  <si>
    <t>P76816-10</t>
  </si>
  <si>
    <t>P76816-15</t>
  </si>
  <si>
    <t>P76816-12</t>
  </si>
  <si>
    <t>P76816-16</t>
  </si>
  <si>
    <t>P76816-17</t>
  </si>
  <si>
    <t>P76811-1</t>
  </si>
  <si>
    <t>P76811-2</t>
  </si>
  <si>
    <t>P76811-3</t>
  </si>
  <si>
    <t>P76811-4</t>
  </si>
  <si>
    <t>P76811-5</t>
  </si>
  <si>
    <t>P76811-6</t>
  </si>
  <si>
    <t>P76811-7</t>
  </si>
  <si>
    <t>P76811-8</t>
  </si>
  <si>
    <t>P76811-9</t>
  </si>
  <si>
    <t>P76811-10</t>
  </si>
  <si>
    <t>P76811-11</t>
  </si>
  <si>
    <t>P76811-12</t>
  </si>
  <si>
    <t>P76812-2</t>
  </si>
  <si>
    <t>P76812-3</t>
  </si>
  <si>
    <t>P76812-4</t>
  </si>
  <si>
    <t>P76812-5</t>
  </si>
  <si>
    <t>P76812-6</t>
  </si>
  <si>
    <t>P76812-7</t>
  </si>
  <si>
    <t>P76812-8</t>
  </si>
  <si>
    <t>P76812-9</t>
  </si>
  <si>
    <t>P76812-10</t>
  </si>
  <si>
    <t>P76812-11</t>
  </si>
  <si>
    <t>P76812-12</t>
  </si>
  <si>
    <t>P76812-13</t>
  </si>
  <si>
    <t>P76812-14</t>
  </si>
  <si>
    <t>P76812-15</t>
  </si>
  <si>
    <t>P75913-6</t>
  </si>
  <si>
    <t>P75913-8</t>
  </si>
  <si>
    <t>P75913-10</t>
  </si>
  <si>
    <t>P75913-12</t>
  </si>
  <si>
    <t>P75913-13</t>
  </si>
  <si>
    <t>P75913-14</t>
  </si>
  <si>
    <t>P75913-16</t>
  </si>
  <si>
    <t>P75913-17</t>
  </si>
  <si>
    <t>P75913-18</t>
  </si>
  <si>
    <t>P75913-19</t>
  </si>
  <si>
    <t>P75913-20</t>
  </si>
  <si>
    <t>P75913-21</t>
  </si>
  <si>
    <t>P75912-2</t>
  </si>
  <si>
    <t>P75912-3</t>
  </si>
  <si>
    <t>P75912-8</t>
  </si>
  <si>
    <t>P75912-10</t>
  </si>
  <si>
    <t>P75912-12</t>
  </si>
  <si>
    <t>P75912-13</t>
  </si>
  <si>
    <t>P75912-14</t>
  </si>
  <si>
    <t>P75912-16</t>
  </si>
  <si>
    <t>P75912-17</t>
  </si>
  <si>
    <t>P75912-18</t>
  </si>
  <si>
    <t>P75912-19</t>
  </si>
  <si>
    <t>P75912-20</t>
  </si>
  <si>
    <t>P75912-21</t>
  </si>
  <si>
    <t>P75912-22</t>
  </si>
  <si>
    <t>P75912-23</t>
  </si>
  <si>
    <t>P76264-2</t>
  </si>
  <si>
    <t>P76264-3</t>
  </si>
  <si>
    <t>P76264-6</t>
  </si>
  <si>
    <t>P76264-8</t>
  </si>
  <si>
    <t>P76264-9</t>
  </si>
  <si>
    <t>P76264-10</t>
  </si>
  <si>
    <t>P76264-11</t>
  </si>
  <si>
    <t>P76264-12</t>
  </si>
  <si>
    <t>P76264-13</t>
  </si>
  <si>
    <t>P76264-14</t>
  </si>
  <si>
    <t>P76264-15</t>
  </si>
  <si>
    <t>P76264-16</t>
  </si>
  <si>
    <t>P76264-17</t>
  </si>
  <si>
    <t>P76264-29</t>
  </si>
  <si>
    <t>P76264-18</t>
  </si>
  <si>
    <t>P76264-19</t>
  </si>
  <si>
    <t>P76264-20</t>
  </si>
  <si>
    <t>P76264-21</t>
  </si>
  <si>
    <t>P76264-22</t>
  </si>
  <si>
    <t>P76264-23</t>
  </si>
  <si>
    <t>P76264-24</t>
  </si>
  <si>
    <t>P76264-25</t>
  </si>
  <si>
    <t>P76264-26</t>
  </si>
  <si>
    <t>P76264-27</t>
  </si>
  <si>
    <t>P76264-30</t>
  </si>
  <si>
    <t>P76264-28</t>
  </si>
  <si>
    <t>P75910-21</t>
  </si>
  <si>
    <t>P75910-8</t>
  </si>
  <si>
    <t>P75910-6</t>
  </si>
  <si>
    <t>P75910-10</t>
  </si>
  <si>
    <t>P75910-12</t>
  </si>
  <si>
    <t>P75910-16</t>
  </si>
  <si>
    <t>P75910-17</t>
  </si>
  <si>
    <t>P75910-19</t>
  </si>
  <si>
    <t>P75910-22</t>
  </si>
  <si>
    <t>P75910-23</t>
  </si>
  <si>
    <t>P75910-24</t>
  </si>
  <si>
    <t>P75910-20</t>
  </si>
  <si>
    <t>P75911-2</t>
  </si>
  <si>
    <t>P75911-3</t>
  </si>
  <si>
    <t>P75911-8</t>
  </si>
  <si>
    <t>P75911-10</t>
  </si>
  <si>
    <t>P75911-12</t>
  </si>
  <si>
    <t>P75911-13</t>
  </si>
  <si>
    <t>P75911-14</t>
  </si>
  <si>
    <t>P75911-16</t>
  </si>
  <si>
    <t>P75911-17</t>
  </si>
  <si>
    <t>P75911-18</t>
  </si>
  <si>
    <t>P75911-19</t>
  </si>
  <si>
    <t>P75911-20</t>
  </si>
  <si>
    <t>P75911-21</t>
  </si>
  <si>
    <t>P75911-22</t>
  </si>
  <si>
    <t>P76151-2</t>
  </si>
  <si>
    <t>P76151-3</t>
  </si>
  <si>
    <t>P76151-6</t>
  </si>
  <si>
    <t>P76151-8</t>
  </si>
  <si>
    <t>P76151-9</t>
  </si>
  <si>
    <t>P76151-10</t>
  </si>
  <si>
    <t>P76151-11</t>
  </si>
  <si>
    <t>P76151-12</t>
  </si>
  <si>
    <t>P76151-13</t>
  </si>
  <si>
    <t>P76151-14</t>
  </si>
  <si>
    <t>P76151-15</t>
  </si>
  <si>
    <t>P76151-16</t>
  </si>
  <si>
    <t>P76151-17</t>
  </si>
  <si>
    <t>P76151-29</t>
  </si>
  <si>
    <t>P76151-18</t>
  </si>
  <si>
    <t>P76151-19</t>
  </si>
  <si>
    <t>P76151-20</t>
  </si>
  <si>
    <t>P76151-21</t>
  </si>
  <si>
    <t>P76151-22</t>
  </si>
  <si>
    <t>P76151-23</t>
  </si>
  <si>
    <t>P76151-24</t>
  </si>
  <si>
    <t>P76151-25</t>
  </si>
  <si>
    <t>P76151-26</t>
  </si>
  <si>
    <t>P76151-27</t>
  </si>
  <si>
    <t>P76151-30</t>
  </si>
  <si>
    <t>P76151-28</t>
  </si>
  <si>
    <t>P75181-6</t>
  </si>
  <si>
    <t>P75181-8</t>
  </si>
  <si>
    <t>P75181-10</t>
  </si>
  <si>
    <t>P75181-12</t>
  </si>
  <si>
    <t>P75181-13</t>
  </si>
  <si>
    <t>P75181-14</t>
  </si>
  <si>
    <t>P75181-16</t>
  </si>
  <si>
    <t>P75181-17</t>
  </si>
  <si>
    <t>P75181-18</t>
  </si>
  <si>
    <t>P75181-19</t>
  </si>
  <si>
    <t>P75181-20</t>
  </si>
  <si>
    <t>P75181-21</t>
  </si>
  <si>
    <t>P75181-2</t>
  </si>
  <si>
    <t>P75181-3</t>
  </si>
  <si>
    <t>P75181-4</t>
  </si>
  <si>
    <t>P75181-5</t>
  </si>
  <si>
    <t>P75177-1</t>
  </si>
  <si>
    <t>P75177-7</t>
  </si>
  <si>
    <t>P75177-8</t>
  </si>
  <si>
    <t>P75177-11</t>
  </si>
  <si>
    <t>P75177-13</t>
  </si>
  <si>
    <t>P75177-14</t>
  </si>
  <si>
    <t>P75177-15</t>
  </si>
  <si>
    <t>P75177-16</t>
  </si>
  <si>
    <t>P75177-17</t>
  </si>
  <si>
    <t>P75177-18</t>
  </si>
  <si>
    <t>P75177-19</t>
  </si>
  <si>
    <t>P75177-20</t>
  </si>
  <si>
    <t>P75177-21</t>
  </si>
  <si>
    <t>P75181-22</t>
  </si>
  <si>
    <t>P75181-23</t>
  </si>
  <si>
    <t>P75181-24</t>
  </si>
  <si>
    <t>P75181-25</t>
  </si>
  <si>
    <t>SRP um/l</t>
  </si>
  <si>
    <t>TDP um/l</t>
  </si>
  <si>
    <t>Mean Salinity</t>
  </si>
  <si>
    <t>SD Salinity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</si>
</sst>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14" fontId="0" fillId="0" borderId="0" xfId="0" applyNumberFormat="1"/>
    <xf numFmtId="2" fontId="0" fillId="0" borderId="0" xfId="0" applyNumberFormat="1" applyFill="1" applyBorder="1"/>
    <xf numFmtId="2" fontId="0" fillId="0" borderId="0" xfId="0" applyNumberFormat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2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 applyBorder="1" applyAlignment="1"/>
    <xf numFmtId="164" fontId="0" fillId="0" borderId="0" xfId="0" applyNumberFormat="1" applyFill="1" applyBorder="1"/>
    <xf numFmtId="164" fontId="0" fillId="0" borderId="0" xfId="0" applyNumberFormat="1"/>
    <xf numFmtId="0" fontId="0" fillId="3" borderId="0" xfId="0" applyFill="1" applyBorder="1"/>
    <xf numFmtId="0" fontId="0" fillId="4" borderId="0" xfId="0" applyFill="1"/>
    <xf numFmtId="164" fontId="0" fillId="4" borderId="0" xfId="0" applyNumberFormat="1" applyFill="1" applyBorder="1"/>
    <xf numFmtId="164" fontId="0" fillId="0" borderId="0" xfId="0" applyNumberFormat="1" applyFill="1" applyBorder="1" applyAlignment="1"/>
    <xf numFmtId="0" fontId="0" fillId="5" borderId="0" xfId="0" applyFill="1"/>
    <xf numFmtId="0" fontId="0" fillId="0" borderId="0" xfId="0" applyNumberFormat="1" applyFill="1" applyBorder="1"/>
    <xf numFmtId="164" fontId="0" fillId="4" borderId="0" xfId="0" applyNumberFormat="1" applyFill="1"/>
    <xf numFmtId="0" fontId="0" fillId="0" borderId="0" xfId="0" applyNumberFormat="1" applyFill="1" applyBorder="1" applyAlignment="1" applyProtection="1">
      <alignment horizontal="right" vertical="center"/>
    </xf>
    <xf numFmtId="0" fontId="0" fillId="4" borderId="0" xfId="0" applyFill="1" applyBorder="1"/>
    <xf numFmtId="0" fontId="0" fillId="0" borderId="0" xfId="0" applyNumberFormat="1" applyFill="1" applyBorder="1" applyAlignment="1" applyProtection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RP_TDP_Salt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inity Plots"/>
      <sheetName val="P Data"/>
      <sheetName val="P Data Summary"/>
      <sheetName val="P Plots"/>
      <sheetName val="P Plots2"/>
    </sheetNames>
    <sheetDataSet>
      <sheetData sheetId="0"/>
      <sheetData sheetId="1"/>
      <sheetData sheetId="2">
        <row r="3">
          <cell r="O3" t="str">
            <v>SRP ppb</v>
          </cell>
          <cell r="P3" t="str">
            <v>TDP ppb</v>
          </cell>
          <cell r="AD3" t="str">
            <v>SRP ppb</v>
          </cell>
          <cell r="AE3" t="str">
            <v>TDP ppb</v>
          </cell>
        </row>
        <row r="6">
          <cell r="V6" t="str">
            <v>Feb 2015</v>
          </cell>
          <cell r="AD6">
            <v>1.30074</v>
          </cell>
          <cell r="AE6">
            <v>2.1988699999999999</v>
          </cell>
        </row>
        <row r="7">
          <cell r="V7" t="str">
            <v>Feb 2015</v>
          </cell>
          <cell r="AD7">
            <v>0.65037</v>
          </cell>
          <cell r="AE7">
            <v>7.3089199999999996</v>
          </cell>
        </row>
        <row r="8">
          <cell r="V8" t="str">
            <v>Jan 2015</v>
          </cell>
          <cell r="AD8">
            <v>9.2909999999999993E-2</v>
          </cell>
          <cell r="AE8">
            <v>1.4555899999999999</v>
          </cell>
        </row>
        <row r="9">
          <cell r="V9" t="str">
            <v>Jan 2015</v>
          </cell>
          <cell r="AD9">
            <v>0.30969999999999998</v>
          </cell>
          <cell r="AE9">
            <v>6.0701200000000002</v>
          </cell>
        </row>
        <row r="10">
          <cell r="V10" t="str">
            <v>Dec 2014</v>
          </cell>
          <cell r="AD10">
            <v>0</v>
          </cell>
          <cell r="AE10">
            <v>2.8802099999999999</v>
          </cell>
        </row>
        <row r="11">
          <cell r="V11" t="str">
            <v>Dec 2014</v>
          </cell>
          <cell r="AD11">
            <v>0</v>
          </cell>
          <cell r="AE11">
            <v>6.8753399999999996</v>
          </cell>
        </row>
        <row r="12">
          <cell r="V12" t="str">
            <v>Nov 2014</v>
          </cell>
          <cell r="AD12">
            <v>0.27872999999999998</v>
          </cell>
          <cell r="AE12">
            <v>2.9731199999999998</v>
          </cell>
        </row>
        <row r="13">
          <cell r="V13" t="str">
            <v>Nov 2014</v>
          </cell>
          <cell r="AD13">
            <v>0.24776000000000001</v>
          </cell>
          <cell r="AE13">
            <v>2.5395400000000001</v>
          </cell>
        </row>
        <row r="14">
          <cell r="V14" t="str">
            <v>Nov 2014</v>
          </cell>
          <cell r="AD14">
            <v>0</v>
          </cell>
          <cell r="AE14">
            <v>6.0081800000000003</v>
          </cell>
        </row>
        <row r="15">
          <cell r="V15" t="str">
            <v>Oct 2014</v>
          </cell>
          <cell r="AD15">
            <v>9.2909999999999993E-2</v>
          </cell>
          <cell r="AE15">
            <v>1.79626</v>
          </cell>
        </row>
        <row r="20">
          <cell r="F20">
            <v>1</v>
          </cell>
        </row>
        <row r="21">
          <cell r="F21">
            <v>3</v>
          </cell>
          <cell r="O21">
            <v>10.901439999999999</v>
          </cell>
          <cell r="P21">
            <v>18.551029999999997</v>
          </cell>
        </row>
        <row r="22">
          <cell r="F22">
            <v>3</v>
          </cell>
          <cell r="O22">
            <v>11.923449999999999</v>
          </cell>
          <cell r="P22">
            <v>19.04655</v>
          </cell>
        </row>
        <row r="23">
          <cell r="F23">
            <v>5</v>
          </cell>
          <cell r="O23">
            <v>43.88449</v>
          </cell>
          <cell r="P23">
            <v>73.801509999999993</v>
          </cell>
        </row>
        <row r="24">
          <cell r="F24">
            <v>7</v>
          </cell>
          <cell r="O24">
            <v>10.56077</v>
          </cell>
          <cell r="P24">
            <v>19.727889999999999</v>
          </cell>
        </row>
        <row r="25">
          <cell r="F25">
            <v>8</v>
          </cell>
          <cell r="O25">
            <v>19.480129999999999</v>
          </cell>
          <cell r="P25">
            <v>32.146859999999997</v>
          </cell>
        </row>
        <row r="26">
          <cell r="F26">
            <v>9</v>
          </cell>
        </row>
        <row r="27">
          <cell r="F27">
            <v>11</v>
          </cell>
        </row>
        <row r="28">
          <cell r="F28">
            <v>12</v>
          </cell>
          <cell r="O28">
            <v>11.42793</v>
          </cell>
          <cell r="P28">
            <v>22.79392</v>
          </cell>
        </row>
        <row r="29">
          <cell r="F29">
            <v>13</v>
          </cell>
        </row>
        <row r="30">
          <cell r="F30">
            <v>14</v>
          </cell>
        </row>
        <row r="31">
          <cell r="F31">
            <v>15</v>
          </cell>
        </row>
        <row r="32">
          <cell r="F32">
            <v>16</v>
          </cell>
        </row>
        <row r="33">
          <cell r="F33">
            <v>199</v>
          </cell>
          <cell r="O33">
            <v>2.8802099999999999</v>
          </cell>
          <cell r="P33">
            <v>9.47682</v>
          </cell>
        </row>
        <row r="49">
          <cell r="F49">
            <v>2</v>
          </cell>
          <cell r="O49">
            <v>2.4775999999999998</v>
          </cell>
          <cell r="P49">
            <v>12.945459999999999</v>
          </cell>
        </row>
        <row r="50">
          <cell r="F50">
            <v>2</v>
          </cell>
          <cell r="O50">
            <v>1.8891699999999998</v>
          </cell>
          <cell r="P50">
            <v>9.8484599999999993</v>
          </cell>
        </row>
        <row r="51">
          <cell r="F51">
            <v>3</v>
          </cell>
          <cell r="O51">
            <v>2.5705100000000001</v>
          </cell>
          <cell r="P51">
            <v>16.476040000000001</v>
          </cell>
        </row>
        <row r="52">
          <cell r="F52">
            <v>6</v>
          </cell>
          <cell r="O52">
            <v>1.6414099999999998</v>
          </cell>
          <cell r="P52">
            <v>14.896569999999999</v>
          </cell>
        </row>
        <row r="53">
          <cell r="F53">
            <v>8</v>
          </cell>
          <cell r="O53">
            <v>1.08395</v>
          </cell>
          <cell r="P53">
            <v>13.44098</v>
          </cell>
        </row>
        <row r="54">
          <cell r="F54">
            <v>9</v>
          </cell>
          <cell r="O54">
            <v>2.7872999999999997</v>
          </cell>
          <cell r="P54">
            <v>13.37904</v>
          </cell>
        </row>
        <row r="55">
          <cell r="F55">
            <v>10</v>
          </cell>
          <cell r="O55">
            <v>1.51753</v>
          </cell>
          <cell r="P55">
            <v>12.852549999999999</v>
          </cell>
        </row>
        <row r="56">
          <cell r="F56">
            <v>11</v>
          </cell>
          <cell r="O56">
            <v>2.1988699999999999</v>
          </cell>
          <cell r="P56">
            <v>13.25516</v>
          </cell>
        </row>
        <row r="57">
          <cell r="F57">
            <v>12</v>
          </cell>
          <cell r="O57">
            <v>3.06603</v>
          </cell>
          <cell r="P57">
            <v>12.666729999999999</v>
          </cell>
        </row>
        <row r="58">
          <cell r="F58">
            <v>13</v>
          </cell>
          <cell r="O58">
            <v>3.56155</v>
          </cell>
          <cell r="P58">
            <v>13.47195</v>
          </cell>
        </row>
        <row r="59">
          <cell r="F59">
            <v>14</v>
          </cell>
          <cell r="O59">
            <v>3.1899099999999998</v>
          </cell>
          <cell r="P59">
            <v>14.15329</v>
          </cell>
        </row>
        <row r="60">
          <cell r="F60">
            <v>15</v>
          </cell>
          <cell r="O60">
            <v>2.3227499999999996</v>
          </cell>
          <cell r="P60">
            <v>14.30814</v>
          </cell>
        </row>
        <row r="61">
          <cell r="F61">
            <v>16</v>
          </cell>
          <cell r="O61">
            <v>2.7253599999999998</v>
          </cell>
          <cell r="P61">
            <v>15.33015</v>
          </cell>
        </row>
        <row r="62">
          <cell r="F62">
            <v>16</v>
          </cell>
          <cell r="O62">
            <v>2.9421499999999998</v>
          </cell>
          <cell r="P62">
            <v>14.524929999999999</v>
          </cell>
        </row>
        <row r="63">
          <cell r="F63">
            <v>199</v>
          </cell>
          <cell r="O63">
            <v>4.5835599999999994</v>
          </cell>
          <cell r="P63">
            <v>12.666729999999999</v>
          </cell>
        </row>
        <row r="79">
          <cell r="F79">
            <v>1</v>
          </cell>
          <cell r="O79">
            <v>11.954420000000001</v>
          </cell>
          <cell r="P79">
            <v>18.024539999999998</v>
          </cell>
        </row>
        <row r="80">
          <cell r="F80">
            <v>3</v>
          </cell>
          <cell r="O80">
            <v>9.50779</v>
          </cell>
          <cell r="P80">
            <v>19.23237</v>
          </cell>
        </row>
        <row r="81">
          <cell r="F81">
            <v>3</v>
          </cell>
          <cell r="O81">
            <v>8.9193599999999993</v>
          </cell>
          <cell r="P81">
            <v>17.993569999999998</v>
          </cell>
        </row>
        <row r="82">
          <cell r="F82">
            <v>5</v>
          </cell>
          <cell r="O82">
            <v>17.714839999999999</v>
          </cell>
          <cell r="P82">
            <v>25.240549999999999</v>
          </cell>
        </row>
        <row r="83">
          <cell r="F83">
            <v>7</v>
          </cell>
          <cell r="O83">
            <v>9.7555499999999995</v>
          </cell>
          <cell r="P83">
            <v>18.612969999999997</v>
          </cell>
        </row>
        <row r="84">
          <cell r="F84">
            <v>8</v>
          </cell>
          <cell r="O84">
            <v>6.9992200000000002</v>
          </cell>
          <cell r="P84">
            <v>14.06038</v>
          </cell>
        </row>
        <row r="85">
          <cell r="F85">
            <v>9</v>
          </cell>
          <cell r="O85">
            <v>11.48987</v>
          </cell>
          <cell r="P85">
            <v>21.586089999999999</v>
          </cell>
        </row>
        <row r="86">
          <cell r="F86">
            <v>11</v>
          </cell>
          <cell r="O86">
            <v>14.43202</v>
          </cell>
          <cell r="P86">
            <v>25.767039999999998</v>
          </cell>
        </row>
        <row r="87">
          <cell r="F87">
            <v>12</v>
          </cell>
          <cell r="O87">
            <v>12.57382</v>
          </cell>
          <cell r="P87">
            <v>20.316320000000001</v>
          </cell>
        </row>
        <row r="88">
          <cell r="F88">
            <v>12</v>
          </cell>
          <cell r="O88">
            <v>13.038369999999999</v>
          </cell>
          <cell r="P88">
            <v>22.546159999999997</v>
          </cell>
        </row>
        <row r="89">
          <cell r="F89">
            <v>13</v>
          </cell>
        </row>
        <row r="90">
          <cell r="F90">
            <v>14</v>
          </cell>
          <cell r="O90">
            <v>14.524929999999999</v>
          </cell>
          <cell r="P90">
            <v>23.877869999999998</v>
          </cell>
        </row>
        <row r="91">
          <cell r="F91">
            <v>15</v>
          </cell>
        </row>
        <row r="92">
          <cell r="F92">
            <v>16</v>
          </cell>
        </row>
        <row r="93">
          <cell r="F93">
            <v>199</v>
          </cell>
          <cell r="O93">
            <v>0.92909999999999993</v>
          </cell>
          <cell r="P93">
            <v>6.0391500000000002</v>
          </cell>
        </row>
        <row r="94">
          <cell r="F94">
            <v>199</v>
          </cell>
          <cell r="O94">
            <v>0.34066999999999997</v>
          </cell>
          <cell r="P94">
            <v>5.0790800000000003</v>
          </cell>
        </row>
        <row r="139">
          <cell r="F139">
            <v>1</v>
          </cell>
          <cell r="O139">
            <v>8.7954799999999995</v>
          </cell>
          <cell r="P139">
            <v>18.024539999999998</v>
          </cell>
        </row>
        <row r="140">
          <cell r="F140">
            <v>1</v>
          </cell>
          <cell r="O140">
            <v>11.64472</v>
          </cell>
          <cell r="P140">
            <v>23.103619999999999</v>
          </cell>
        </row>
        <row r="141">
          <cell r="F141">
            <v>3</v>
          </cell>
          <cell r="O141">
            <v>4.3048299999999999</v>
          </cell>
          <cell r="P141">
            <v>12.29509</v>
          </cell>
        </row>
        <row r="142">
          <cell r="F142">
            <v>5</v>
          </cell>
          <cell r="O142">
            <v>5.6055699999999993</v>
          </cell>
          <cell r="P142">
            <v>13.28613</v>
          </cell>
        </row>
        <row r="143">
          <cell r="F143">
            <v>7</v>
          </cell>
          <cell r="O143">
            <v>4.8622899999999998</v>
          </cell>
          <cell r="P143">
            <v>11.706659999999999</v>
          </cell>
        </row>
        <row r="144">
          <cell r="F144">
            <v>8</v>
          </cell>
          <cell r="O144">
            <v>6.16303</v>
          </cell>
          <cell r="P144">
            <v>14.524929999999999</v>
          </cell>
        </row>
        <row r="145">
          <cell r="F145">
            <v>9</v>
          </cell>
          <cell r="O145">
            <v>9.3467459999999996</v>
          </cell>
          <cell r="P145">
            <v>16.135369999999998</v>
          </cell>
        </row>
        <row r="146">
          <cell r="F146">
            <v>11</v>
          </cell>
          <cell r="O146">
            <v>9.9413699999999992</v>
          </cell>
          <cell r="P146">
            <v>20.78087</v>
          </cell>
        </row>
        <row r="147">
          <cell r="F147">
            <v>12</v>
          </cell>
          <cell r="O147">
            <v>12.821579999999999</v>
          </cell>
          <cell r="P147">
            <v>22.050639999999998</v>
          </cell>
        </row>
        <row r="148">
          <cell r="F148">
            <v>13</v>
          </cell>
          <cell r="O148">
            <v>11.706659999999999</v>
          </cell>
          <cell r="P148">
            <v>21.245419999999999</v>
          </cell>
        </row>
        <row r="149">
          <cell r="F149">
            <v>14</v>
          </cell>
          <cell r="O149">
            <v>5.6365399999999992</v>
          </cell>
          <cell r="P149">
            <v>12.697699999999999</v>
          </cell>
        </row>
        <row r="150">
          <cell r="F150">
            <v>15</v>
          </cell>
          <cell r="O150">
            <v>10.932409999999999</v>
          </cell>
          <cell r="P150">
            <v>17.374169999999999</v>
          </cell>
        </row>
        <row r="151">
          <cell r="F151">
            <v>16</v>
          </cell>
          <cell r="O151">
            <v>5.9772100000000004</v>
          </cell>
          <cell r="P151">
            <v>11.36599</v>
          </cell>
        </row>
        <row r="152">
          <cell r="F152">
            <v>16</v>
          </cell>
        </row>
        <row r="153">
          <cell r="F153">
            <v>199</v>
          </cell>
          <cell r="O153">
            <v>1.05298</v>
          </cell>
          <cell r="P153">
            <v>4.2119200000000001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9"/>
  <sheetViews>
    <sheetView tabSelected="1" workbookViewId="0">
      <pane xSplit="6" ySplit="1" topLeftCell="G2" activePane="bottomRight" state="frozen"/>
      <selection pane="topRight" activeCell="G1" sqref="G1"/>
      <selection pane="bottomLeft" activeCell="A3" sqref="A3"/>
      <selection pane="bottomRight" activeCell="I281" sqref="I281"/>
    </sheetView>
  </sheetViews>
  <sheetFormatPr defaultColWidth="8.85546875" defaultRowHeight="15" x14ac:dyDescent="0.25"/>
  <cols>
    <col min="1" max="1" width="10.7109375" bestFit="1" customWidth="1"/>
    <col min="5" max="5" width="10.42578125" customWidth="1"/>
    <col min="6" max="7" width="8.85546875" style="1" customWidth="1"/>
    <col min="8" max="8" width="8.85546875" style="2" customWidth="1"/>
    <col min="9" max="9" width="10.42578125" customWidth="1"/>
    <col min="10" max="13" width="8.85546875" customWidth="1"/>
  </cols>
  <sheetData>
    <row r="1" spans="1:13" ht="18.7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s="1" t="s">
        <v>7</v>
      </c>
      <c r="G1" s="2" t="s">
        <v>265</v>
      </c>
      <c r="H1" s="2" t="s">
        <v>266</v>
      </c>
      <c r="I1" s="2" t="s">
        <v>8</v>
      </c>
      <c r="J1" s="2" t="s">
        <v>263</v>
      </c>
      <c r="K1" s="2" t="s">
        <v>264</v>
      </c>
      <c r="L1" s="3" t="s">
        <v>0</v>
      </c>
      <c r="M1" s="3" t="s">
        <v>1</v>
      </c>
    </row>
    <row r="3" spans="1:13" x14ac:dyDescent="0.25">
      <c r="A3" s="4">
        <v>42046</v>
      </c>
      <c r="B3" t="s">
        <v>9</v>
      </c>
      <c r="C3" t="s">
        <v>10</v>
      </c>
      <c r="D3" t="s">
        <v>11</v>
      </c>
      <c r="E3" t="s">
        <v>12</v>
      </c>
      <c r="F3" s="2">
        <v>1</v>
      </c>
      <c r="G3" s="5">
        <v>6.68</v>
      </c>
      <c r="H3" s="5">
        <v>0.74746237363495438</v>
      </c>
      <c r="I3">
        <v>4</v>
      </c>
      <c r="J3" s="7">
        <v>0.70400000000000018</v>
      </c>
      <c r="K3" s="7">
        <v>2.0150000000000001</v>
      </c>
      <c r="L3" s="8">
        <f t="shared" ref="L3:M14" si="0">+J3*30.97</f>
        <v>21.802880000000005</v>
      </c>
      <c r="M3" s="8">
        <f t="shared" si="0"/>
        <v>62.40455</v>
      </c>
    </row>
    <row r="4" spans="1:13" x14ac:dyDescent="0.25">
      <c r="A4" s="4">
        <v>42046</v>
      </c>
      <c r="B4" t="s">
        <v>9</v>
      </c>
      <c r="C4" t="s">
        <v>10</v>
      </c>
      <c r="D4" t="s">
        <v>11</v>
      </c>
      <c r="E4" t="s">
        <v>16</v>
      </c>
      <c r="F4" s="2">
        <v>3</v>
      </c>
      <c r="G4" s="5">
        <v>8.7433333333333323</v>
      </c>
      <c r="H4" s="5">
        <v>0.40513372277969373</v>
      </c>
      <c r="I4">
        <v>4</v>
      </c>
      <c r="J4" s="7">
        <v>2.738</v>
      </c>
      <c r="K4" s="7">
        <v>4.5819999999999999</v>
      </c>
      <c r="L4" s="8">
        <f t="shared" si="0"/>
        <v>84.79585999999999</v>
      </c>
      <c r="M4" s="8">
        <f t="shared" si="0"/>
        <v>141.90454</v>
      </c>
    </row>
    <row r="5" spans="1:13" x14ac:dyDescent="0.25">
      <c r="A5" s="4">
        <v>42046</v>
      </c>
      <c r="B5" t="s">
        <v>9</v>
      </c>
      <c r="C5" t="s">
        <v>10</v>
      </c>
      <c r="D5" t="s">
        <v>11</v>
      </c>
      <c r="E5" t="s">
        <v>19</v>
      </c>
      <c r="F5" s="2">
        <v>5</v>
      </c>
      <c r="G5" s="5">
        <v>8.7566666666666677</v>
      </c>
      <c r="H5" s="5">
        <v>0.5714309523759914</v>
      </c>
      <c r="I5">
        <v>4</v>
      </c>
      <c r="J5" s="7">
        <v>5.2930000000000001</v>
      </c>
      <c r="K5" s="7">
        <v>4.4109999999999996</v>
      </c>
      <c r="L5" s="8">
        <f t="shared" si="0"/>
        <v>163.92420999999999</v>
      </c>
      <c r="M5" s="8">
        <f t="shared" si="0"/>
        <v>136.60866999999999</v>
      </c>
    </row>
    <row r="6" spans="1:13" x14ac:dyDescent="0.25">
      <c r="A6" s="4">
        <v>42046</v>
      </c>
      <c r="B6" t="s">
        <v>9</v>
      </c>
      <c r="C6" t="s">
        <v>10</v>
      </c>
      <c r="D6" t="s">
        <v>11</v>
      </c>
      <c r="E6" t="s">
        <v>21</v>
      </c>
      <c r="F6" s="2">
        <v>7</v>
      </c>
      <c r="G6" s="5">
        <v>6.9333333333333336</v>
      </c>
      <c r="H6" s="5">
        <v>1.5472664067100164</v>
      </c>
      <c r="I6">
        <v>4</v>
      </c>
      <c r="J6" s="7">
        <v>1.6669999999999998</v>
      </c>
      <c r="K6" s="13">
        <v>2.1190000000000002</v>
      </c>
      <c r="L6" s="8">
        <f t="shared" si="0"/>
        <v>51.626989999999992</v>
      </c>
      <c r="M6" s="8">
        <f t="shared" si="0"/>
        <v>65.625430000000009</v>
      </c>
    </row>
    <row r="7" spans="1:13" x14ac:dyDescent="0.25">
      <c r="A7" s="4">
        <v>42046</v>
      </c>
      <c r="B7" t="s">
        <v>9</v>
      </c>
      <c r="C7" t="s">
        <v>10</v>
      </c>
      <c r="D7" t="s">
        <v>11</v>
      </c>
      <c r="E7" t="s">
        <v>23</v>
      </c>
      <c r="F7" s="2">
        <v>8</v>
      </c>
      <c r="G7" s="5">
        <v>8.1300000000000008</v>
      </c>
      <c r="H7" s="5">
        <v>0.99232051273769373</v>
      </c>
      <c r="I7">
        <v>4</v>
      </c>
      <c r="J7" s="7">
        <v>5.6129999999999995</v>
      </c>
      <c r="K7" s="13">
        <v>7.0659999999999998</v>
      </c>
      <c r="L7" s="8">
        <f t="shared" si="0"/>
        <v>173.83460999999997</v>
      </c>
      <c r="M7" s="8">
        <f t="shared" si="0"/>
        <v>218.83401999999998</v>
      </c>
    </row>
    <row r="8" spans="1:13" x14ac:dyDescent="0.25">
      <c r="A8" s="4">
        <v>42046</v>
      </c>
      <c r="B8" t="s">
        <v>9</v>
      </c>
      <c r="C8" t="s">
        <v>10</v>
      </c>
      <c r="D8" t="s">
        <v>11</v>
      </c>
      <c r="E8" t="s">
        <v>25</v>
      </c>
      <c r="F8" s="2">
        <v>9</v>
      </c>
      <c r="G8" s="5">
        <v>8.5133333333333336</v>
      </c>
      <c r="H8" s="5">
        <v>0.62002688113769233</v>
      </c>
      <c r="I8">
        <v>4</v>
      </c>
      <c r="J8" s="7">
        <v>2.1279999999999997</v>
      </c>
      <c r="K8" s="13">
        <v>2.1859999999999999</v>
      </c>
      <c r="L8" s="8">
        <f t="shared" si="0"/>
        <v>65.90415999999999</v>
      </c>
      <c r="M8" s="8">
        <f t="shared" si="0"/>
        <v>67.700419999999994</v>
      </c>
    </row>
    <row r="9" spans="1:13" x14ac:dyDescent="0.25">
      <c r="A9" s="4">
        <v>42046</v>
      </c>
      <c r="B9" t="s">
        <v>9</v>
      </c>
      <c r="C9" t="s">
        <v>10</v>
      </c>
      <c r="D9" t="s">
        <v>27</v>
      </c>
      <c r="E9" t="s">
        <v>28</v>
      </c>
      <c r="F9" s="2">
        <v>11</v>
      </c>
      <c r="G9" s="5">
        <v>14.976666666666667</v>
      </c>
      <c r="H9" s="5">
        <v>0.33020195840323746</v>
      </c>
      <c r="I9">
        <v>4</v>
      </c>
      <c r="J9" s="7">
        <v>0.96599999999999997</v>
      </c>
      <c r="K9" s="13">
        <v>1.42</v>
      </c>
      <c r="L9" s="8">
        <f t="shared" si="0"/>
        <v>29.917019999999997</v>
      </c>
      <c r="M9" s="8">
        <f t="shared" si="0"/>
        <v>43.977399999999996</v>
      </c>
    </row>
    <row r="10" spans="1:13" x14ac:dyDescent="0.25">
      <c r="A10" s="4">
        <v>42046</v>
      </c>
      <c r="B10" t="s">
        <v>9</v>
      </c>
      <c r="C10" t="s">
        <v>10</v>
      </c>
      <c r="D10" t="s">
        <v>27</v>
      </c>
      <c r="E10" t="s">
        <v>30</v>
      </c>
      <c r="F10" s="2">
        <v>12</v>
      </c>
      <c r="G10" s="5">
        <v>15.283333333333333</v>
      </c>
      <c r="H10" s="5">
        <v>1.0587413911495729</v>
      </c>
      <c r="I10">
        <v>4</v>
      </c>
      <c r="J10" s="13">
        <v>2.1189999999999998</v>
      </c>
      <c r="K10" s="13">
        <v>2.819</v>
      </c>
      <c r="L10" s="8">
        <f t="shared" si="0"/>
        <v>65.625429999999994</v>
      </c>
      <c r="M10" s="8">
        <f t="shared" si="0"/>
        <v>87.304429999999996</v>
      </c>
    </row>
    <row r="11" spans="1:13" x14ac:dyDescent="0.25">
      <c r="A11" s="4">
        <v>42046</v>
      </c>
      <c r="B11" t="s">
        <v>9</v>
      </c>
      <c r="C11" t="s">
        <v>10</v>
      </c>
      <c r="D11" t="s">
        <v>27</v>
      </c>
      <c r="E11" t="s">
        <v>32</v>
      </c>
      <c r="F11" s="2">
        <v>13</v>
      </c>
      <c r="G11" s="5">
        <v>14.475</v>
      </c>
      <c r="H11" s="5">
        <v>0.85559920523572308</v>
      </c>
      <c r="I11">
        <v>4</v>
      </c>
      <c r="J11" s="13">
        <v>1.3890000000000002</v>
      </c>
      <c r="K11" s="13">
        <v>1.986</v>
      </c>
      <c r="L11" s="8">
        <f t="shared" si="0"/>
        <v>43.017330000000008</v>
      </c>
      <c r="M11" s="8">
        <f t="shared" si="0"/>
        <v>61.506419999999999</v>
      </c>
    </row>
    <row r="12" spans="1:13" x14ac:dyDescent="0.25">
      <c r="A12" s="4">
        <v>42046</v>
      </c>
      <c r="B12" t="s">
        <v>9</v>
      </c>
      <c r="C12" t="s">
        <v>10</v>
      </c>
      <c r="D12" t="s">
        <v>27</v>
      </c>
      <c r="E12" t="s">
        <v>34</v>
      </c>
      <c r="F12" s="2">
        <v>14</v>
      </c>
      <c r="G12" s="5">
        <v>14.073333333333332</v>
      </c>
      <c r="H12" s="5">
        <v>1.362069503855561</v>
      </c>
      <c r="I12">
        <v>4</v>
      </c>
      <c r="J12" s="13">
        <v>1.5109999999999997</v>
      </c>
      <c r="K12" s="13">
        <v>2.5209999999999999</v>
      </c>
      <c r="L12" s="8">
        <f t="shared" si="0"/>
        <v>46.795669999999987</v>
      </c>
      <c r="M12" s="8">
        <f t="shared" si="0"/>
        <v>78.075369999999992</v>
      </c>
    </row>
    <row r="13" spans="1:13" x14ac:dyDescent="0.25">
      <c r="A13" s="4">
        <v>42046</v>
      </c>
      <c r="B13" t="s">
        <v>9</v>
      </c>
      <c r="C13" t="s">
        <v>10</v>
      </c>
      <c r="D13" t="s">
        <v>27</v>
      </c>
      <c r="E13" t="s">
        <v>36</v>
      </c>
      <c r="F13" s="2">
        <v>15</v>
      </c>
      <c r="G13" s="5">
        <v>12.372666666666667</v>
      </c>
      <c r="H13" s="5">
        <v>1.164036654634782</v>
      </c>
      <c r="I13">
        <v>4</v>
      </c>
      <c r="J13" s="13">
        <v>0.9820000000000001</v>
      </c>
      <c r="K13" s="13">
        <v>1.3380000000000001</v>
      </c>
      <c r="L13" s="8">
        <f t="shared" si="0"/>
        <v>30.412540000000003</v>
      </c>
      <c r="M13" s="8">
        <f t="shared" si="0"/>
        <v>41.437860000000001</v>
      </c>
    </row>
    <row r="14" spans="1:13" x14ac:dyDescent="0.25">
      <c r="A14" s="4">
        <v>42046</v>
      </c>
      <c r="B14" t="s">
        <v>9</v>
      </c>
      <c r="C14" t="s">
        <v>10</v>
      </c>
      <c r="D14" t="s">
        <v>27</v>
      </c>
      <c r="E14" t="s">
        <v>37</v>
      </c>
      <c r="F14" s="2">
        <v>16</v>
      </c>
      <c r="G14" s="5">
        <v>13.979999999999999</v>
      </c>
      <c r="H14" s="5">
        <v>0.84005952170069431</v>
      </c>
      <c r="I14">
        <v>4</v>
      </c>
      <c r="J14" s="13">
        <v>2.0269999999999997</v>
      </c>
      <c r="K14" s="13">
        <v>1.8520000000000001</v>
      </c>
      <c r="L14" s="8">
        <f t="shared" si="0"/>
        <v>62.776189999999986</v>
      </c>
      <c r="M14" s="8">
        <f t="shared" si="0"/>
        <v>57.356439999999999</v>
      </c>
    </row>
    <row r="15" spans="1:13" x14ac:dyDescent="0.25">
      <c r="J15" s="14"/>
      <c r="K15" s="14"/>
      <c r="L15" s="6"/>
      <c r="M15" s="6"/>
    </row>
    <row r="16" spans="1:13" x14ac:dyDescent="0.25">
      <c r="A16" s="4">
        <v>42046</v>
      </c>
      <c r="B16" t="s">
        <v>9</v>
      </c>
      <c r="C16" t="s">
        <v>13</v>
      </c>
      <c r="D16" t="s">
        <v>14</v>
      </c>
      <c r="E16" s="9" t="s">
        <v>15</v>
      </c>
      <c r="F16" s="2">
        <v>0</v>
      </c>
      <c r="G16" s="5">
        <v>0</v>
      </c>
      <c r="H16" s="5"/>
      <c r="I16" s="9">
        <v>2</v>
      </c>
      <c r="J16" s="7">
        <v>4.2000000000000003E-2</v>
      </c>
      <c r="K16" s="7">
        <v>7.0999999999999994E-2</v>
      </c>
      <c r="L16" s="10">
        <f>+J16*30.97</f>
        <v>1.30074</v>
      </c>
      <c r="M16" s="10">
        <f>+K16*30.97</f>
        <v>2.1988699999999999</v>
      </c>
    </row>
    <row r="17" spans="1:13" s="9" customFormat="1" x14ac:dyDescent="0.25">
      <c r="A17" s="4">
        <v>42046</v>
      </c>
      <c r="B17" t="s">
        <v>9</v>
      </c>
      <c r="C17" t="s">
        <v>13</v>
      </c>
      <c r="D17" t="s">
        <v>11</v>
      </c>
      <c r="F17" s="2">
        <v>1</v>
      </c>
      <c r="G17" s="5"/>
      <c r="H17" s="5"/>
      <c r="J17" s="7"/>
      <c r="K17" s="7"/>
      <c r="L17" s="8"/>
      <c r="M17" s="8"/>
    </row>
    <row r="18" spans="1:13" x14ac:dyDescent="0.25">
      <c r="A18" s="4">
        <v>42046</v>
      </c>
      <c r="B18" t="s">
        <v>9</v>
      </c>
      <c r="C18" t="s">
        <v>13</v>
      </c>
      <c r="D18" t="s">
        <v>11</v>
      </c>
      <c r="E18" t="s">
        <v>38</v>
      </c>
      <c r="F18" s="2">
        <v>3</v>
      </c>
      <c r="G18" s="2">
        <v>3.03</v>
      </c>
      <c r="H18" s="5"/>
      <c r="I18">
        <v>3</v>
      </c>
      <c r="J18" s="7">
        <v>0.35199999999999998</v>
      </c>
      <c r="K18" s="7">
        <v>0.59899999999999998</v>
      </c>
      <c r="L18" s="8">
        <f t="shared" ref="L18:M22" si="1">+J18*30.97</f>
        <v>10.901439999999999</v>
      </c>
      <c r="M18" s="8">
        <f t="shared" si="1"/>
        <v>18.551029999999997</v>
      </c>
    </row>
    <row r="19" spans="1:13" x14ac:dyDescent="0.25">
      <c r="A19" s="4">
        <v>42046</v>
      </c>
      <c r="B19" t="s">
        <v>9</v>
      </c>
      <c r="C19" t="s">
        <v>13</v>
      </c>
      <c r="D19" t="s">
        <v>11</v>
      </c>
      <c r="E19" t="s">
        <v>39</v>
      </c>
      <c r="F19" s="2">
        <v>3</v>
      </c>
      <c r="G19" s="2">
        <v>3.03</v>
      </c>
      <c r="H19" s="5"/>
      <c r="I19">
        <v>3</v>
      </c>
      <c r="J19" s="7">
        <v>0.38500000000000001</v>
      </c>
      <c r="K19" s="7">
        <v>0.61499999999999999</v>
      </c>
      <c r="L19" s="8">
        <f t="shared" si="1"/>
        <v>11.923449999999999</v>
      </c>
      <c r="M19" s="8">
        <f t="shared" si="1"/>
        <v>19.04655</v>
      </c>
    </row>
    <row r="20" spans="1:13" x14ac:dyDescent="0.25">
      <c r="A20" s="4">
        <v>42046</v>
      </c>
      <c r="B20" t="s">
        <v>9</v>
      </c>
      <c r="C20" t="s">
        <v>13</v>
      </c>
      <c r="D20" t="s">
        <v>11</v>
      </c>
      <c r="E20" t="s">
        <v>40</v>
      </c>
      <c r="F20" s="2">
        <v>5</v>
      </c>
      <c r="G20" s="2">
        <v>6.74</v>
      </c>
      <c r="H20" s="5"/>
      <c r="I20">
        <v>3</v>
      </c>
      <c r="J20" s="7">
        <v>1.417</v>
      </c>
      <c r="K20" s="7">
        <v>2.383</v>
      </c>
      <c r="L20" s="8">
        <f t="shared" si="1"/>
        <v>43.88449</v>
      </c>
      <c r="M20" s="8">
        <f t="shared" si="1"/>
        <v>73.801509999999993</v>
      </c>
    </row>
    <row r="21" spans="1:13" x14ac:dyDescent="0.25">
      <c r="A21" s="4">
        <v>42046</v>
      </c>
      <c r="B21" t="s">
        <v>9</v>
      </c>
      <c r="C21" t="s">
        <v>13</v>
      </c>
      <c r="D21" t="s">
        <v>11</v>
      </c>
      <c r="E21" t="s">
        <v>41</v>
      </c>
      <c r="F21" s="2">
        <v>7</v>
      </c>
      <c r="G21" s="2">
        <v>1.37</v>
      </c>
      <c r="H21" s="5"/>
      <c r="I21">
        <v>3</v>
      </c>
      <c r="J21" s="7">
        <v>0.34100000000000003</v>
      </c>
      <c r="K21" s="7">
        <v>0.63700000000000001</v>
      </c>
      <c r="L21" s="8">
        <f t="shared" si="1"/>
        <v>10.56077</v>
      </c>
      <c r="M21" s="8">
        <f t="shared" si="1"/>
        <v>19.727889999999999</v>
      </c>
    </row>
    <row r="22" spans="1:13" x14ac:dyDescent="0.25">
      <c r="A22" s="4">
        <v>42046</v>
      </c>
      <c r="B22" t="s">
        <v>9</v>
      </c>
      <c r="C22" t="s">
        <v>13</v>
      </c>
      <c r="D22" t="s">
        <v>11</v>
      </c>
      <c r="E22" t="s">
        <v>42</v>
      </c>
      <c r="F22" s="2">
        <v>8</v>
      </c>
      <c r="G22" s="2">
        <v>1.67</v>
      </c>
      <c r="H22" s="5"/>
      <c r="I22">
        <v>3</v>
      </c>
      <c r="J22" s="7">
        <v>0.629</v>
      </c>
      <c r="K22" s="7">
        <v>1.038</v>
      </c>
      <c r="L22" s="8">
        <f t="shared" si="1"/>
        <v>19.480129999999999</v>
      </c>
      <c r="M22" s="8">
        <f t="shared" si="1"/>
        <v>32.146859999999997</v>
      </c>
    </row>
    <row r="23" spans="1:13" x14ac:dyDescent="0.25">
      <c r="A23" s="4">
        <v>42046</v>
      </c>
      <c r="B23" t="s">
        <v>9</v>
      </c>
      <c r="C23" t="s">
        <v>13</v>
      </c>
      <c r="D23" t="s">
        <v>11</v>
      </c>
      <c r="F23" s="2">
        <v>9</v>
      </c>
      <c r="G23" s="2"/>
      <c r="H23" s="5"/>
      <c r="J23" s="7"/>
      <c r="K23" s="7"/>
      <c r="L23" s="8"/>
      <c r="M23" s="8"/>
    </row>
    <row r="24" spans="1:13" x14ac:dyDescent="0.25">
      <c r="A24" s="4">
        <v>42046</v>
      </c>
      <c r="B24" t="s">
        <v>9</v>
      </c>
      <c r="C24" t="s">
        <v>13</v>
      </c>
      <c r="D24" t="s">
        <v>27</v>
      </c>
      <c r="F24" s="2">
        <v>11</v>
      </c>
      <c r="G24" s="2"/>
      <c r="H24" s="5"/>
      <c r="J24" s="7"/>
      <c r="K24" s="7"/>
      <c r="L24" s="8"/>
      <c r="M24" s="8"/>
    </row>
    <row r="25" spans="1:13" x14ac:dyDescent="0.25">
      <c r="A25" s="4">
        <v>42046</v>
      </c>
      <c r="B25" t="s">
        <v>9</v>
      </c>
      <c r="C25" t="s">
        <v>13</v>
      </c>
      <c r="D25" t="s">
        <v>27</v>
      </c>
      <c r="E25" t="s">
        <v>43</v>
      </c>
      <c r="F25" s="2">
        <v>12</v>
      </c>
      <c r="G25" s="2">
        <v>13.57</v>
      </c>
      <c r="H25" s="5"/>
      <c r="I25">
        <v>3</v>
      </c>
      <c r="J25" s="7">
        <v>0.36899999999999999</v>
      </c>
      <c r="K25" s="7">
        <v>0.73599999999999999</v>
      </c>
      <c r="L25" s="8">
        <f>+J25*30.97</f>
        <v>11.42793</v>
      </c>
      <c r="M25" s="8">
        <f>+K25*30.97</f>
        <v>22.79392</v>
      </c>
    </row>
    <row r="26" spans="1:13" x14ac:dyDescent="0.25">
      <c r="A26" s="4">
        <v>42046</v>
      </c>
      <c r="B26" t="s">
        <v>9</v>
      </c>
      <c r="C26" t="s">
        <v>13</v>
      </c>
      <c r="D26" t="s">
        <v>27</v>
      </c>
      <c r="F26" s="2">
        <v>13</v>
      </c>
      <c r="G26" s="2"/>
      <c r="H26" s="5"/>
      <c r="J26" s="7"/>
      <c r="K26" s="7"/>
      <c r="L26" s="8"/>
      <c r="M26" s="8"/>
    </row>
    <row r="27" spans="1:13" x14ac:dyDescent="0.25">
      <c r="A27" s="4">
        <v>42046</v>
      </c>
      <c r="B27" t="s">
        <v>9</v>
      </c>
      <c r="C27" t="s">
        <v>13</v>
      </c>
      <c r="D27" t="s">
        <v>27</v>
      </c>
      <c r="F27" s="2">
        <v>14</v>
      </c>
      <c r="G27" s="2"/>
      <c r="H27" s="5"/>
      <c r="J27" s="7"/>
      <c r="K27" s="7"/>
      <c r="L27" s="8"/>
      <c r="M27" s="8"/>
    </row>
    <row r="28" spans="1:13" x14ac:dyDescent="0.25">
      <c r="A28" s="4">
        <v>42046</v>
      </c>
      <c r="B28" t="s">
        <v>9</v>
      </c>
      <c r="C28" t="s">
        <v>13</v>
      </c>
      <c r="D28" t="s">
        <v>27</v>
      </c>
      <c r="F28" s="2">
        <v>15</v>
      </c>
      <c r="G28" s="2"/>
      <c r="H28" s="5"/>
      <c r="J28" s="7"/>
      <c r="K28" s="7"/>
      <c r="L28" s="8"/>
      <c r="M28" s="8"/>
    </row>
    <row r="29" spans="1:13" x14ac:dyDescent="0.25">
      <c r="A29" s="4">
        <v>42046</v>
      </c>
      <c r="B29" t="s">
        <v>9</v>
      </c>
      <c r="C29" t="s">
        <v>13</v>
      </c>
      <c r="D29" t="s">
        <v>27</v>
      </c>
      <c r="F29" s="2">
        <v>16</v>
      </c>
      <c r="G29" s="2"/>
      <c r="H29" s="5"/>
      <c r="J29" s="7"/>
      <c r="K29" s="7"/>
      <c r="L29" s="8"/>
      <c r="M29" s="8"/>
    </row>
    <row r="30" spans="1:13" x14ac:dyDescent="0.25">
      <c r="A30" s="4">
        <v>42046</v>
      </c>
      <c r="B30" t="s">
        <v>9</v>
      </c>
      <c r="C30" t="s">
        <v>13</v>
      </c>
      <c r="D30" t="s">
        <v>44</v>
      </c>
      <c r="E30" s="9" t="s">
        <v>45</v>
      </c>
      <c r="F30" s="15">
        <v>199</v>
      </c>
      <c r="G30" s="2">
        <v>0.27</v>
      </c>
      <c r="H30" s="5"/>
      <c r="I30" s="9">
        <v>2</v>
      </c>
      <c r="J30" s="7">
        <v>9.2999999999999999E-2</v>
      </c>
      <c r="K30" s="7">
        <v>0.30599999999999999</v>
      </c>
      <c r="L30" s="8">
        <f>+J30*30.97</f>
        <v>2.8802099999999999</v>
      </c>
      <c r="M30" s="8">
        <f>+K30*30.97</f>
        <v>9.47682</v>
      </c>
    </row>
    <row r="31" spans="1:13" x14ac:dyDescent="0.25">
      <c r="J31" s="14"/>
      <c r="K31" s="14"/>
      <c r="L31" s="6"/>
      <c r="M31" s="6"/>
    </row>
    <row r="32" spans="1:13" x14ac:dyDescent="0.25">
      <c r="A32" s="4">
        <v>42047</v>
      </c>
      <c r="B32" t="s">
        <v>17</v>
      </c>
      <c r="C32" t="s">
        <v>10</v>
      </c>
      <c r="D32" t="s">
        <v>11</v>
      </c>
      <c r="E32" s="9" t="s">
        <v>46</v>
      </c>
      <c r="F32" s="2">
        <v>2</v>
      </c>
      <c r="G32" s="5">
        <v>0.3133333333333333</v>
      </c>
      <c r="H32" s="5">
        <v>5.7735026918962623E-3</v>
      </c>
      <c r="I32">
        <v>2</v>
      </c>
      <c r="J32" s="7">
        <v>0.11799999999999999</v>
      </c>
      <c r="K32" s="7">
        <v>0.20699999999999999</v>
      </c>
      <c r="L32" s="8">
        <f t="shared" ref="L32:M37" si="2">+J32*30.97</f>
        <v>3.6544599999999998</v>
      </c>
      <c r="M32" s="8">
        <f t="shared" si="2"/>
        <v>6.4107899999999995</v>
      </c>
    </row>
    <row r="33" spans="1:13" x14ac:dyDescent="0.25">
      <c r="A33" s="4">
        <v>42047</v>
      </c>
      <c r="B33" t="s">
        <v>17</v>
      </c>
      <c r="C33" t="s">
        <v>10</v>
      </c>
      <c r="D33" t="s">
        <v>11</v>
      </c>
      <c r="E33" s="9" t="s">
        <v>47</v>
      </c>
      <c r="F33" s="2">
        <v>3</v>
      </c>
      <c r="G33" s="5">
        <v>0.32666666666666666</v>
      </c>
      <c r="H33" s="5">
        <v>1.1547005383792526E-2</v>
      </c>
      <c r="I33">
        <v>2</v>
      </c>
      <c r="J33" s="7">
        <v>0.11799999999999999</v>
      </c>
      <c r="K33" s="13">
        <v>0.29799999999999999</v>
      </c>
      <c r="L33" s="8">
        <f t="shared" si="2"/>
        <v>3.6544599999999998</v>
      </c>
      <c r="M33" s="8">
        <f t="shared" si="2"/>
        <v>9.2290599999999987</v>
      </c>
    </row>
    <row r="34" spans="1:13" x14ac:dyDescent="0.25">
      <c r="A34" s="4">
        <v>42047</v>
      </c>
      <c r="B34" t="s">
        <v>17</v>
      </c>
      <c r="C34" t="s">
        <v>10</v>
      </c>
      <c r="D34" t="s">
        <v>11</v>
      </c>
      <c r="E34" s="9" t="s">
        <v>48</v>
      </c>
      <c r="F34" s="2">
        <v>6</v>
      </c>
      <c r="G34" s="5">
        <v>0.3133333333333333</v>
      </c>
      <c r="H34" s="5">
        <v>1.527525231651948E-2</v>
      </c>
      <c r="I34">
        <v>2</v>
      </c>
      <c r="J34" s="7">
        <v>0.25900000000000001</v>
      </c>
      <c r="K34" s="13">
        <v>0.29799999999999999</v>
      </c>
      <c r="L34" s="8">
        <f t="shared" si="2"/>
        <v>8.0212299999999992</v>
      </c>
      <c r="M34" s="8">
        <f t="shared" si="2"/>
        <v>9.2290599999999987</v>
      </c>
    </row>
    <row r="35" spans="1:13" x14ac:dyDescent="0.25">
      <c r="A35" s="4">
        <v>42047</v>
      </c>
      <c r="B35" t="s">
        <v>17</v>
      </c>
      <c r="C35" t="s">
        <v>10</v>
      </c>
      <c r="D35" t="s">
        <v>11</v>
      </c>
      <c r="E35" s="9" t="s">
        <v>49</v>
      </c>
      <c r="F35" s="2">
        <v>8</v>
      </c>
      <c r="G35" s="5">
        <v>0.33333333333333331</v>
      </c>
      <c r="H35" s="5">
        <v>2.5166114784235825E-2</v>
      </c>
      <c r="I35">
        <v>2</v>
      </c>
      <c r="J35" s="7">
        <v>8.3000000000000004E-2</v>
      </c>
      <c r="K35" s="13">
        <v>0.224</v>
      </c>
      <c r="L35" s="8">
        <f t="shared" si="2"/>
        <v>2.5705100000000001</v>
      </c>
      <c r="M35" s="8">
        <f t="shared" si="2"/>
        <v>6.9372799999999994</v>
      </c>
    </row>
    <row r="36" spans="1:13" x14ac:dyDescent="0.25">
      <c r="A36" s="4">
        <v>42047</v>
      </c>
      <c r="B36" t="s">
        <v>17</v>
      </c>
      <c r="C36" t="s">
        <v>10</v>
      </c>
      <c r="D36" t="s">
        <v>11</v>
      </c>
      <c r="E36" s="9" t="s">
        <v>50</v>
      </c>
      <c r="F36" s="2">
        <v>9</v>
      </c>
      <c r="G36" s="5">
        <v>0.33666666666666667</v>
      </c>
      <c r="H36" s="5">
        <v>5.7735026918962623E-3</v>
      </c>
      <c r="I36">
        <v>2</v>
      </c>
      <c r="J36" s="7">
        <v>6.9000000000000006E-2</v>
      </c>
      <c r="K36" s="13">
        <v>0.184</v>
      </c>
      <c r="L36" s="8">
        <f t="shared" si="2"/>
        <v>2.13693</v>
      </c>
      <c r="M36" s="8">
        <f t="shared" si="2"/>
        <v>5.69848</v>
      </c>
    </row>
    <row r="37" spans="1:13" x14ac:dyDescent="0.25">
      <c r="A37" s="4">
        <v>42047</v>
      </c>
      <c r="B37" t="s">
        <v>17</v>
      </c>
      <c r="C37" t="s">
        <v>10</v>
      </c>
      <c r="D37" t="s">
        <v>11</v>
      </c>
      <c r="E37" s="9" t="s">
        <v>51</v>
      </c>
      <c r="F37" s="2">
        <v>10</v>
      </c>
      <c r="G37" s="5">
        <v>0.31666666666666671</v>
      </c>
      <c r="H37" s="5">
        <v>3.2145502536643181E-2</v>
      </c>
      <c r="I37">
        <v>2</v>
      </c>
      <c r="J37" s="13">
        <v>5.2999999999999999E-2</v>
      </c>
      <c r="K37" s="13">
        <v>0.21199999999999999</v>
      </c>
      <c r="L37" s="8">
        <f t="shared" si="2"/>
        <v>1.6414099999999998</v>
      </c>
      <c r="M37" s="8">
        <f t="shared" si="2"/>
        <v>6.5656399999999993</v>
      </c>
    </row>
    <row r="38" spans="1:13" x14ac:dyDescent="0.25">
      <c r="A38" s="4">
        <v>42047</v>
      </c>
      <c r="B38" t="s">
        <v>17</v>
      </c>
      <c r="C38" t="s">
        <v>10</v>
      </c>
      <c r="D38" t="s">
        <v>27</v>
      </c>
      <c r="E38" s="16" t="s">
        <v>52</v>
      </c>
      <c r="F38" s="2">
        <v>11</v>
      </c>
      <c r="G38" s="5">
        <v>1.1633333333333333</v>
      </c>
      <c r="H38" s="5">
        <v>0.34933269720043875</v>
      </c>
      <c r="I38">
        <v>2</v>
      </c>
      <c r="J38" s="17" t="s">
        <v>53</v>
      </c>
      <c r="K38" s="17"/>
      <c r="L38" s="8"/>
      <c r="M38" s="8"/>
    </row>
    <row r="39" spans="1:13" x14ac:dyDescent="0.25">
      <c r="A39" s="4">
        <v>42047</v>
      </c>
      <c r="B39" t="s">
        <v>17</v>
      </c>
      <c r="C39" t="s">
        <v>10</v>
      </c>
      <c r="D39" t="s">
        <v>27</v>
      </c>
      <c r="E39" s="9" t="s">
        <v>54</v>
      </c>
      <c r="F39" s="2">
        <v>12</v>
      </c>
      <c r="G39" s="5">
        <v>1.9166666666666667</v>
      </c>
      <c r="H39" s="5">
        <v>0.21733231083604057</v>
      </c>
      <c r="I39">
        <v>2</v>
      </c>
      <c r="J39" s="13">
        <v>5.8000000000000003E-2</v>
      </c>
      <c r="K39" s="13">
        <v>0.192</v>
      </c>
      <c r="L39" s="8">
        <f t="shared" ref="L39:M43" si="3">+J39*30.97</f>
        <v>1.79626</v>
      </c>
      <c r="M39" s="8">
        <f t="shared" si="3"/>
        <v>5.9462399999999995</v>
      </c>
    </row>
    <row r="40" spans="1:13" x14ac:dyDescent="0.25">
      <c r="A40" s="4">
        <v>42047</v>
      </c>
      <c r="B40" t="s">
        <v>17</v>
      </c>
      <c r="C40" t="s">
        <v>10</v>
      </c>
      <c r="D40" t="s">
        <v>27</v>
      </c>
      <c r="E40" s="9" t="s">
        <v>55</v>
      </c>
      <c r="F40" s="2">
        <v>13</v>
      </c>
      <c r="G40" s="5">
        <v>1.7000000000000002</v>
      </c>
      <c r="H40" s="5">
        <v>0.55054518434003108</v>
      </c>
      <c r="I40">
        <v>2</v>
      </c>
      <c r="J40" s="13">
        <v>0.16600000000000001</v>
      </c>
      <c r="K40" s="13">
        <v>0.24299999999999999</v>
      </c>
      <c r="L40" s="8">
        <f t="shared" si="3"/>
        <v>5.1410200000000001</v>
      </c>
      <c r="M40" s="8">
        <f t="shared" si="3"/>
        <v>7.5257099999999992</v>
      </c>
    </row>
    <row r="41" spans="1:13" x14ac:dyDescent="0.25">
      <c r="A41" s="4">
        <v>42047</v>
      </c>
      <c r="B41" t="s">
        <v>17</v>
      </c>
      <c r="C41" t="s">
        <v>10</v>
      </c>
      <c r="D41" t="s">
        <v>27</v>
      </c>
      <c r="E41" s="9" t="s">
        <v>56</v>
      </c>
      <c r="F41" s="2">
        <v>14</v>
      </c>
      <c r="G41" s="5">
        <v>2.2466666666666666</v>
      </c>
      <c r="H41" s="5">
        <v>0.6880649194177344</v>
      </c>
      <c r="I41">
        <v>2</v>
      </c>
      <c r="J41" s="13">
        <v>6.9000000000000006E-2</v>
      </c>
      <c r="K41" s="13">
        <v>0.21199999999999999</v>
      </c>
      <c r="L41" s="8">
        <f t="shared" si="3"/>
        <v>2.13693</v>
      </c>
      <c r="M41" s="8">
        <f t="shared" si="3"/>
        <v>6.5656399999999993</v>
      </c>
    </row>
    <row r="42" spans="1:13" x14ac:dyDescent="0.25">
      <c r="A42" s="4">
        <v>42047</v>
      </c>
      <c r="B42" t="s">
        <v>17</v>
      </c>
      <c r="C42" t="s">
        <v>10</v>
      </c>
      <c r="D42" t="s">
        <v>27</v>
      </c>
      <c r="E42" s="9" t="s">
        <v>57</v>
      </c>
      <c r="F42" s="2">
        <v>15</v>
      </c>
      <c r="G42" s="5">
        <v>1.3766666666666667</v>
      </c>
      <c r="H42" s="5">
        <v>0.43924177093411076</v>
      </c>
      <c r="I42">
        <v>2</v>
      </c>
      <c r="J42" s="13">
        <v>0.1</v>
      </c>
      <c r="K42" s="13">
        <v>0.2</v>
      </c>
      <c r="L42" s="8">
        <f t="shared" si="3"/>
        <v>3.097</v>
      </c>
      <c r="M42" s="8">
        <f t="shared" si="3"/>
        <v>6.194</v>
      </c>
    </row>
    <row r="43" spans="1:13" x14ac:dyDescent="0.25">
      <c r="A43" s="4">
        <v>42047</v>
      </c>
      <c r="B43" t="s">
        <v>17</v>
      </c>
      <c r="C43" t="s">
        <v>10</v>
      </c>
      <c r="D43" t="s">
        <v>27</v>
      </c>
      <c r="E43" s="9" t="s">
        <v>58</v>
      </c>
      <c r="F43" s="2">
        <v>16</v>
      </c>
      <c r="G43" s="5">
        <v>2.11</v>
      </c>
      <c r="H43" s="5">
        <v>0.26514147167125796</v>
      </c>
      <c r="I43">
        <v>2</v>
      </c>
      <c r="J43" s="18">
        <v>0.106</v>
      </c>
      <c r="K43" s="18">
        <v>0.24199999999999999</v>
      </c>
      <c r="L43" s="8">
        <f t="shared" si="3"/>
        <v>3.2828199999999996</v>
      </c>
      <c r="M43" s="8">
        <f t="shared" si="3"/>
        <v>7.4947399999999993</v>
      </c>
    </row>
    <row r="44" spans="1:13" x14ac:dyDescent="0.25">
      <c r="F44" s="2"/>
      <c r="G44" s="5"/>
      <c r="J44" s="14"/>
      <c r="K44" s="14"/>
      <c r="L44" s="6"/>
      <c r="M44" s="6"/>
    </row>
    <row r="45" spans="1:13" x14ac:dyDescent="0.25">
      <c r="A45" s="4">
        <v>42047</v>
      </c>
      <c r="B45" t="s">
        <v>17</v>
      </c>
      <c r="C45" t="s">
        <v>13</v>
      </c>
      <c r="D45" t="s">
        <v>14</v>
      </c>
      <c r="E45" s="9" t="s">
        <v>18</v>
      </c>
      <c r="F45" s="2">
        <v>0</v>
      </c>
      <c r="G45" s="5">
        <v>0</v>
      </c>
      <c r="H45" s="5"/>
      <c r="I45">
        <v>1</v>
      </c>
      <c r="J45" s="7">
        <v>2.1000000000000001E-2</v>
      </c>
      <c r="K45" s="11">
        <v>0.23599999999999999</v>
      </c>
      <c r="L45" s="8">
        <f t="shared" ref="L45:M60" si="4">+J45*30.97</f>
        <v>0.65037</v>
      </c>
      <c r="M45" s="10">
        <f t="shared" si="4"/>
        <v>7.3089199999999996</v>
      </c>
    </row>
    <row r="46" spans="1:13" x14ac:dyDescent="0.25">
      <c r="A46" s="4">
        <v>42047</v>
      </c>
      <c r="B46" t="s">
        <v>17</v>
      </c>
      <c r="C46" t="s">
        <v>13</v>
      </c>
      <c r="D46" t="s">
        <v>11</v>
      </c>
      <c r="E46" s="9" t="s">
        <v>59</v>
      </c>
      <c r="F46" s="2">
        <v>2</v>
      </c>
      <c r="G46" s="5">
        <v>0.33</v>
      </c>
      <c r="H46" s="5"/>
      <c r="I46">
        <v>1</v>
      </c>
      <c r="J46" s="7">
        <v>0.08</v>
      </c>
      <c r="K46" s="7">
        <v>0.41799999999999998</v>
      </c>
      <c r="L46" s="8">
        <f t="shared" si="4"/>
        <v>2.4775999999999998</v>
      </c>
      <c r="M46" s="8">
        <f t="shared" si="4"/>
        <v>12.945459999999999</v>
      </c>
    </row>
    <row r="47" spans="1:13" x14ac:dyDescent="0.25">
      <c r="A47" s="4">
        <v>42047</v>
      </c>
      <c r="B47" t="s">
        <v>17</v>
      </c>
      <c r="C47" t="s">
        <v>13</v>
      </c>
      <c r="D47" t="s">
        <v>11</v>
      </c>
      <c r="E47" s="9" t="s">
        <v>60</v>
      </c>
      <c r="F47" s="2">
        <v>2</v>
      </c>
      <c r="G47" s="5">
        <v>0.33</v>
      </c>
      <c r="H47" s="5"/>
      <c r="I47">
        <v>1</v>
      </c>
      <c r="J47" s="7">
        <v>6.0999999999999999E-2</v>
      </c>
      <c r="K47" s="7">
        <v>0.318</v>
      </c>
      <c r="L47" s="8">
        <f t="shared" si="4"/>
        <v>1.8891699999999998</v>
      </c>
      <c r="M47" s="8">
        <f t="shared" si="4"/>
        <v>9.8484599999999993</v>
      </c>
    </row>
    <row r="48" spans="1:13" x14ac:dyDescent="0.25">
      <c r="A48" s="4">
        <v>42047</v>
      </c>
      <c r="B48" t="s">
        <v>17</v>
      </c>
      <c r="C48" t="s">
        <v>13</v>
      </c>
      <c r="D48" t="s">
        <v>11</v>
      </c>
      <c r="E48" s="9" t="s">
        <v>61</v>
      </c>
      <c r="F48" s="2">
        <v>3</v>
      </c>
      <c r="G48" s="5">
        <v>0.31</v>
      </c>
      <c r="H48" s="5"/>
      <c r="I48">
        <v>1</v>
      </c>
      <c r="J48" s="7">
        <v>8.3000000000000004E-2</v>
      </c>
      <c r="K48" s="13">
        <v>0.53200000000000003</v>
      </c>
      <c r="L48" s="8">
        <f t="shared" si="4"/>
        <v>2.5705100000000001</v>
      </c>
      <c r="M48" s="8">
        <f t="shared" si="4"/>
        <v>16.476040000000001</v>
      </c>
    </row>
    <row r="49" spans="1:13" x14ac:dyDescent="0.25">
      <c r="A49" s="4">
        <v>42047</v>
      </c>
      <c r="B49" t="s">
        <v>17</v>
      </c>
      <c r="C49" t="s">
        <v>13</v>
      </c>
      <c r="D49" t="s">
        <v>11</v>
      </c>
      <c r="E49" s="9" t="s">
        <v>62</v>
      </c>
      <c r="F49" s="2">
        <v>6</v>
      </c>
      <c r="G49" s="5">
        <v>0.31</v>
      </c>
      <c r="H49" s="5"/>
      <c r="I49">
        <v>1</v>
      </c>
      <c r="J49" s="7">
        <v>5.2999999999999999E-2</v>
      </c>
      <c r="K49" s="13">
        <v>0.48099999999999998</v>
      </c>
      <c r="L49" s="8">
        <f t="shared" si="4"/>
        <v>1.6414099999999998</v>
      </c>
      <c r="M49" s="8">
        <f t="shared" si="4"/>
        <v>14.896569999999999</v>
      </c>
    </row>
    <row r="50" spans="1:13" x14ac:dyDescent="0.25">
      <c r="A50" s="4">
        <v>42047</v>
      </c>
      <c r="B50" t="s">
        <v>17</v>
      </c>
      <c r="C50" t="s">
        <v>13</v>
      </c>
      <c r="D50" t="s">
        <v>11</v>
      </c>
      <c r="E50" s="9" t="s">
        <v>63</v>
      </c>
      <c r="F50" s="2">
        <v>8</v>
      </c>
      <c r="G50" s="5">
        <v>0.32</v>
      </c>
      <c r="H50" s="5"/>
      <c r="I50">
        <v>1</v>
      </c>
      <c r="J50" s="7">
        <v>3.5000000000000003E-2</v>
      </c>
      <c r="K50" s="13">
        <v>0.434</v>
      </c>
      <c r="L50" s="8">
        <f t="shared" si="4"/>
        <v>1.08395</v>
      </c>
      <c r="M50" s="8">
        <f t="shared" si="4"/>
        <v>13.44098</v>
      </c>
    </row>
    <row r="51" spans="1:13" x14ac:dyDescent="0.25">
      <c r="A51" s="4">
        <v>42047</v>
      </c>
      <c r="B51" t="s">
        <v>17</v>
      </c>
      <c r="C51" t="s">
        <v>13</v>
      </c>
      <c r="D51" t="s">
        <v>11</v>
      </c>
      <c r="E51" s="9" t="s">
        <v>64</v>
      </c>
      <c r="F51" s="2">
        <v>9</v>
      </c>
      <c r="G51" s="5">
        <v>0.32</v>
      </c>
      <c r="H51" s="5"/>
      <c r="I51">
        <v>1</v>
      </c>
      <c r="J51" s="7">
        <v>0.09</v>
      </c>
      <c r="K51" s="13">
        <v>0.432</v>
      </c>
      <c r="L51" s="8">
        <f t="shared" si="4"/>
        <v>2.7872999999999997</v>
      </c>
      <c r="M51" s="8">
        <f t="shared" si="4"/>
        <v>13.37904</v>
      </c>
    </row>
    <row r="52" spans="1:13" x14ac:dyDescent="0.25">
      <c r="A52" s="4">
        <v>42047</v>
      </c>
      <c r="B52" t="s">
        <v>17</v>
      </c>
      <c r="C52" t="s">
        <v>13</v>
      </c>
      <c r="D52" t="s">
        <v>11</v>
      </c>
      <c r="E52" s="9" t="s">
        <v>65</v>
      </c>
      <c r="F52" s="2">
        <v>10</v>
      </c>
      <c r="G52" s="5">
        <v>0.31</v>
      </c>
      <c r="H52" s="5"/>
      <c r="I52">
        <v>1</v>
      </c>
      <c r="J52" s="13">
        <v>4.9000000000000002E-2</v>
      </c>
      <c r="K52" s="13">
        <v>0.41499999999999998</v>
      </c>
      <c r="L52" s="8">
        <f t="shared" si="4"/>
        <v>1.51753</v>
      </c>
      <c r="M52" s="8">
        <f t="shared" si="4"/>
        <v>12.852549999999999</v>
      </c>
    </row>
    <row r="53" spans="1:13" x14ac:dyDescent="0.25">
      <c r="A53" s="4">
        <v>42047</v>
      </c>
      <c r="B53" t="s">
        <v>17</v>
      </c>
      <c r="C53" t="s">
        <v>13</v>
      </c>
      <c r="D53" t="s">
        <v>27</v>
      </c>
      <c r="E53" s="9" t="s">
        <v>66</v>
      </c>
      <c r="F53" s="2">
        <v>11</v>
      </c>
      <c r="G53" s="5">
        <v>1.91</v>
      </c>
      <c r="H53" s="5"/>
      <c r="I53">
        <v>1</v>
      </c>
      <c r="J53" s="13">
        <v>7.0999999999999994E-2</v>
      </c>
      <c r="K53" s="13">
        <v>0.42799999999999999</v>
      </c>
      <c r="L53" s="8">
        <f t="shared" si="4"/>
        <v>2.1988699999999999</v>
      </c>
      <c r="M53" s="8">
        <f t="shared" si="4"/>
        <v>13.25516</v>
      </c>
    </row>
    <row r="54" spans="1:13" x14ac:dyDescent="0.25">
      <c r="A54" s="4">
        <v>42047</v>
      </c>
      <c r="B54" t="s">
        <v>17</v>
      </c>
      <c r="C54" t="s">
        <v>13</v>
      </c>
      <c r="D54" t="s">
        <v>27</v>
      </c>
      <c r="E54" s="9" t="s">
        <v>67</v>
      </c>
      <c r="F54" s="2">
        <v>12</v>
      </c>
      <c r="G54" s="5">
        <v>1.04</v>
      </c>
      <c r="H54" s="5"/>
      <c r="I54">
        <v>1</v>
      </c>
      <c r="J54" s="13">
        <v>9.9000000000000005E-2</v>
      </c>
      <c r="K54" s="13">
        <v>0.40899999999999997</v>
      </c>
      <c r="L54" s="8">
        <f t="shared" si="4"/>
        <v>3.06603</v>
      </c>
      <c r="M54" s="8">
        <f t="shared" si="4"/>
        <v>12.666729999999999</v>
      </c>
    </row>
    <row r="55" spans="1:13" x14ac:dyDescent="0.25">
      <c r="A55" s="4">
        <v>42047</v>
      </c>
      <c r="B55" t="s">
        <v>17</v>
      </c>
      <c r="C55" t="s">
        <v>13</v>
      </c>
      <c r="D55" t="s">
        <v>27</v>
      </c>
      <c r="E55" s="9" t="s">
        <v>68</v>
      </c>
      <c r="F55" s="2">
        <v>13</v>
      </c>
      <c r="G55" s="5">
        <v>2.95</v>
      </c>
      <c r="H55" s="5"/>
      <c r="I55">
        <v>1</v>
      </c>
      <c r="J55" s="13">
        <v>0.115</v>
      </c>
      <c r="K55" s="13">
        <v>0.435</v>
      </c>
      <c r="L55" s="8">
        <f t="shared" si="4"/>
        <v>3.56155</v>
      </c>
      <c r="M55" s="8">
        <f t="shared" si="4"/>
        <v>13.47195</v>
      </c>
    </row>
    <row r="56" spans="1:13" x14ac:dyDescent="0.25">
      <c r="A56" s="4">
        <v>42047</v>
      </c>
      <c r="B56" t="s">
        <v>17</v>
      </c>
      <c r="C56" t="s">
        <v>13</v>
      </c>
      <c r="D56" t="s">
        <v>27</v>
      </c>
      <c r="E56" s="9" t="s">
        <v>69</v>
      </c>
      <c r="F56" s="2">
        <v>14</v>
      </c>
      <c r="G56" s="5">
        <v>2.9</v>
      </c>
      <c r="H56" s="5"/>
      <c r="I56">
        <v>1</v>
      </c>
      <c r="J56" s="13">
        <v>0.10299999999999999</v>
      </c>
      <c r="K56" s="13">
        <v>0.45700000000000002</v>
      </c>
      <c r="L56" s="8">
        <f t="shared" si="4"/>
        <v>3.1899099999999998</v>
      </c>
      <c r="M56" s="8">
        <f t="shared" si="4"/>
        <v>14.15329</v>
      </c>
    </row>
    <row r="57" spans="1:13" x14ac:dyDescent="0.25">
      <c r="A57" s="4">
        <v>42047</v>
      </c>
      <c r="B57" t="s">
        <v>17</v>
      </c>
      <c r="C57" t="s">
        <v>13</v>
      </c>
      <c r="D57" t="s">
        <v>27</v>
      </c>
      <c r="E57" s="9" t="s">
        <v>70</v>
      </c>
      <c r="F57" s="2">
        <v>15</v>
      </c>
      <c r="G57" s="5">
        <v>1.27</v>
      </c>
      <c r="H57" s="5"/>
      <c r="I57">
        <v>1</v>
      </c>
      <c r="J57" s="13">
        <v>7.4999999999999997E-2</v>
      </c>
      <c r="K57" s="18">
        <v>0.46200000000000002</v>
      </c>
      <c r="L57" s="8">
        <f t="shared" si="4"/>
        <v>2.3227499999999996</v>
      </c>
      <c r="M57" s="8">
        <f t="shared" si="4"/>
        <v>14.30814</v>
      </c>
    </row>
    <row r="58" spans="1:13" x14ac:dyDescent="0.25">
      <c r="A58" s="4">
        <v>42047</v>
      </c>
      <c r="B58" t="s">
        <v>17</v>
      </c>
      <c r="C58" t="s">
        <v>13</v>
      </c>
      <c r="D58" t="s">
        <v>27</v>
      </c>
      <c r="E58" s="9" t="s">
        <v>71</v>
      </c>
      <c r="F58" s="2">
        <v>16</v>
      </c>
      <c r="G58" s="5">
        <v>2.59</v>
      </c>
      <c r="H58" s="5"/>
      <c r="I58">
        <v>1</v>
      </c>
      <c r="J58" s="18">
        <v>8.7999999999999995E-2</v>
      </c>
      <c r="K58" s="18">
        <v>0.495</v>
      </c>
      <c r="L58" s="8">
        <f t="shared" si="4"/>
        <v>2.7253599999999998</v>
      </c>
      <c r="M58" s="8">
        <f t="shared" si="4"/>
        <v>15.33015</v>
      </c>
    </row>
    <row r="59" spans="1:13" x14ac:dyDescent="0.25">
      <c r="A59" s="4">
        <v>42047</v>
      </c>
      <c r="B59" t="s">
        <v>17</v>
      </c>
      <c r="C59" t="s">
        <v>13</v>
      </c>
      <c r="D59" t="s">
        <v>27</v>
      </c>
      <c r="E59" s="9" t="s">
        <v>72</v>
      </c>
      <c r="F59" s="2">
        <v>16</v>
      </c>
      <c r="G59" s="5">
        <v>2.59</v>
      </c>
      <c r="H59" s="5"/>
      <c r="I59">
        <v>1</v>
      </c>
      <c r="J59" s="7">
        <v>9.5000000000000001E-2</v>
      </c>
      <c r="K59" s="18">
        <v>0.46899999999999997</v>
      </c>
      <c r="L59" s="8">
        <f t="shared" si="4"/>
        <v>2.9421499999999998</v>
      </c>
      <c r="M59" s="8">
        <f t="shared" si="4"/>
        <v>14.524929999999999</v>
      </c>
    </row>
    <row r="60" spans="1:13" x14ac:dyDescent="0.25">
      <c r="A60" s="4">
        <v>42047</v>
      </c>
      <c r="B60" t="s">
        <v>17</v>
      </c>
      <c r="C60" t="s">
        <v>13</v>
      </c>
      <c r="D60" t="s">
        <v>44</v>
      </c>
      <c r="E60" s="19" t="s">
        <v>73</v>
      </c>
      <c r="F60" s="15">
        <v>199</v>
      </c>
      <c r="G60" s="5">
        <v>0.27</v>
      </c>
      <c r="H60" s="5"/>
      <c r="I60">
        <v>1</v>
      </c>
      <c r="J60" s="7">
        <v>0.14799999999999999</v>
      </c>
      <c r="K60" s="18">
        <v>0.40899999999999997</v>
      </c>
      <c r="L60" s="8">
        <f t="shared" si="4"/>
        <v>4.5835599999999994</v>
      </c>
      <c r="M60" s="8">
        <f t="shared" si="4"/>
        <v>12.666729999999999</v>
      </c>
    </row>
    <row r="61" spans="1:13" x14ac:dyDescent="0.25">
      <c r="A61" s="4"/>
      <c r="F61" s="2"/>
      <c r="G61" s="5"/>
      <c r="H61" s="5"/>
      <c r="J61" s="14"/>
      <c r="K61" s="14"/>
      <c r="L61" s="6"/>
      <c r="M61" s="6"/>
    </row>
    <row r="62" spans="1:13" x14ac:dyDescent="0.25">
      <c r="A62" s="4">
        <v>42018</v>
      </c>
      <c r="B62" t="s">
        <v>9</v>
      </c>
      <c r="C62" t="s">
        <v>10</v>
      </c>
      <c r="D62" t="s">
        <v>11</v>
      </c>
      <c r="E62" s="9" t="s">
        <v>74</v>
      </c>
      <c r="F62" s="2">
        <v>1</v>
      </c>
      <c r="G62" s="5">
        <v>6.8900000000000006</v>
      </c>
      <c r="H62" s="5">
        <v>0.52564246403805737</v>
      </c>
      <c r="I62">
        <v>4</v>
      </c>
      <c r="J62" s="13">
        <v>0.94799999999999995</v>
      </c>
      <c r="K62" s="18">
        <v>1.867</v>
      </c>
      <c r="L62" s="8">
        <f t="shared" ref="L62:M73" si="5">+J62*30.97</f>
        <v>29.359559999999998</v>
      </c>
      <c r="M62" s="8">
        <f t="shared" si="5"/>
        <v>57.820989999999995</v>
      </c>
    </row>
    <row r="63" spans="1:13" x14ac:dyDescent="0.25">
      <c r="A63" s="4">
        <v>42018</v>
      </c>
      <c r="B63" t="s">
        <v>9</v>
      </c>
      <c r="C63" t="s">
        <v>10</v>
      </c>
      <c r="D63" t="s">
        <v>11</v>
      </c>
      <c r="E63" s="9" t="s">
        <v>75</v>
      </c>
      <c r="F63" s="2">
        <v>3</v>
      </c>
      <c r="G63" s="5">
        <v>8.5133333333333336</v>
      </c>
      <c r="H63" s="5">
        <v>0.5558177159225256</v>
      </c>
      <c r="I63">
        <v>4</v>
      </c>
      <c r="J63" s="18">
        <v>4.0269999999999992</v>
      </c>
      <c r="K63" s="18">
        <v>5.7050000000000001</v>
      </c>
      <c r="L63" s="8">
        <f t="shared" si="5"/>
        <v>124.71618999999997</v>
      </c>
      <c r="M63" s="8">
        <f t="shared" si="5"/>
        <v>176.68385000000001</v>
      </c>
    </row>
    <row r="64" spans="1:13" x14ac:dyDescent="0.25">
      <c r="A64" s="4">
        <v>42018</v>
      </c>
      <c r="B64" t="s">
        <v>9</v>
      </c>
      <c r="C64" t="s">
        <v>10</v>
      </c>
      <c r="D64" t="s">
        <v>11</v>
      </c>
      <c r="E64" s="9" t="s">
        <v>76</v>
      </c>
      <c r="F64" s="2">
        <v>5</v>
      </c>
      <c r="G64" s="5">
        <v>7.9466666666666663</v>
      </c>
      <c r="H64" s="5">
        <v>0.91489525812156958</v>
      </c>
      <c r="I64">
        <v>4</v>
      </c>
      <c r="J64" s="7">
        <v>5.3620000000000001</v>
      </c>
      <c r="K64" s="18">
        <v>4.3579999999999997</v>
      </c>
      <c r="L64" s="8">
        <f t="shared" si="5"/>
        <v>166.06113999999999</v>
      </c>
      <c r="M64" s="8">
        <f t="shared" si="5"/>
        <v>134.96725999999998</v>
      </c>
    </row>
    <row r="65" spans="1:13" x14ac:dyDescent="0.25">
      <c r="A65" s="4">
        <v>42018</v>
      </c>
      <c r="B65" t="s">
        <v>9</v>
      </c>
      <c r="C65" t="s">
        <v>10</v>
      </c>
      <c r="D65" t="s">
        <v>11</v>
      </c>
      <c r="E65" s="9" t="s">
        <v>77</v>
      </c>
      <c r="F65" s="2">
        <v>7</v>
      </c>
      <c r="G65" s="5">
        <v>7.81</v>
      </c>
      <c r="H65" s="5">
        <v>0.61991934959315476</v>
      </c>
      <c r="I65">
        <v>4</v>
      </c>
      <c r="J65" s="7">
        <v>5.2240000000000002</v>
      </c>
      <c r="K65" s="18">
        <v>4.2919999999999998</v>
      </c>
      <c r="L65" s="8">
        <f t="shared" si="5"/>
        <v>161.78728000000001</v>
      </c>
      <c r="M65" s="8">
        <f t="shared" si="5"/>
        <v>132.92323999999999</v>
      </c>
    </row>
    <row r="66" spans="1:13" x14ac:dyDescent="0.25">
      <c r="A66" s="4">
        <v>42018</v>
      </c>
      <c r="B66" t="s">
        <v>9</v>
      </c>
      <c r="C66" t="s">
        <v>10</v>
      </c>
      <c r="D66" t="s">
        <v>11</v>
      </c>
      <c r="E66" s="9" t="s">
        <v>78</v>
      </c>
      <c r="F66" s="2">
        <v>8</v>
      </c>
      <c r="G66" s="5">
        <v>8.5033333333333339</v>
      </c>
      <c r="H66" s="5">
        <v>1.0471071260063713</v>
      </c>
      <c r="I66">
        <v>4</v>
      </c>
      <c r="J66" s="7">
        <v>5.9710000000000001</v>
      </c>
      <c r="K66" s="18">
        <v>7.7130000000000001</v>
      </c>
      <c r="L66" s="8">
        <f t="shared" si="5"/>
        <v>184.92186999999998</v>
      </c>
      <c r="M66" s="8">
        <f t="shared" si="5"/>
        <v>238.87161</v>
      </c>
    </row>
    <row r="67" spans="1:13" x14ac:dyDescent="0.25">
      <c r="A67" s="4">
        <v>42018</v>
      </c>
      <c r="B67" t="s">
        <v>9</v>
      </c>
      <c r="C67" t="s">
        <v>10</v>
      </c>
      <c r="D67" t="s">
        <v>11</v>
      </c>
      <c r="E67" s="9" t="s">
        <v>79</v>
      </c>
      <c r="F67" s="2">
        <v>9</v>
      </c>
      <c r="G67" s="5">
        <v>8.8833333333333329</v>
      </c>
      <c r="H67" s="5">
        <v>0.60135957075058988</v>
      </c>
      <c r="I67">
        <v>4</v>
      </c>
      <c r="J67" s="13">
        <v>4.5250000000000004</v>
      </c>
      <c r="K67" s="18">
        <v>3.585</v>
      </c>
      <c r="L67" s="8">
        <f t="shared" si="5"/>
        <v>140.13925</v>
      </c>
      <c r="M67" s="8">
        <f t="shared" si="5"/>
        <v>111.02745</v>
      </c>
    </row>
    <row r="68" spans="1:13" x14ac:dyDescent="0.25">
      <c r="A68" s="4">
        <v>42018</v>
      </c>
      <c r="B68" t="s">
        <v>9</v>
      </c>
      <c r="C68" t="s">
        <v>10</v>
      </c>
      <c r="D68" t="s">
        <v>27</v>
      </c>
      <c r="E68" s="9" t="s">
        <v>80</v>
      </c>
      <c r="F68" s="2">
        <v>11</v>
      </c>
      <c r="G68" s="5">
        <v>12.723333333333334</v>
      </c>
      <c r="H68" s="5">
        <v>0.49903239707791863</v>
      </c>
      <c r="I68">
        <v>4</v>
      </c>
      <c r="J68" s="13">
        <v>0.95200000000000007</v>
      </c>
      <c r="K68" s="18">
        <v>1.2569999999999999</v>
      </c>
      <c r="L68" s="8">
        <f t="shared" si="5"/>
        <v>29.483440000000002</v>
      </c>
      <c r="M68" s="8">
        <f t="shared" si="5"/>
        <v>38.929289999999995</v>
      </c>
    </row>
    <row r="69" spans="1:13" x14ac:dyDescent="0.25">
      <c r="A69" s="4">
        <v>42018</v>
      </c>
      <c r="B69" t="s">
        <v>9</v>
      </c>
      <c r="C69" t="s">
        <v>10</v>
      </c>
      <c r="D69" t="s">
        <v>27</v>
      </c>
      <c r="E69" s="9" t="s">
        <v>81</v>
      </c>
      <c r="F69" s="2">
        <v>12</v>
      </c>
      <c r="G69" s="5">
        <v>13.466666666666669</v>
      </c>
      <c r="H69" s="5">
        <v>0.45357836515130845</v>
      </c>
      <c r="I69">
        <v>4</v>
      </c>
      <c r="J69" s="13">
        <v>1.6749999999999998</v>
      </c>
      <c r="K69" s="18">
        <v>2.4620000000000002</v>
      </c>
      <c r="L69" s="8">
        <f t="shared" si="5"/>
        <v>51.874749999999992</v>
      </c>
      <c r="M69" s="8">
        <f t="shared" si="5"/>
        <v>76.248140000000006</v>
      </c>
    </row>
    <row r="70" spans="1:13" x14ac:dyDescent="0.25">
      <c r="A70" s="4">
        <v>42018</v>
      </c>
      <c r="B70" t="s">
        <v>9</v>
      </c>
      <c r="C70" t="s">
        <v>10</v>
      </c>
      <c r="D70" t="s">
        <v>27</v>
      </c>
      <c r="E70" s="9" t="s">
        <v>82</v>
      </c>
      <c r="F70" s="2">
        <v>13</v>
      </c>
      <c r="G70" s="5">
        <v>13.573333333333332</v>
      </c>
      <c r="H70" s="5">
        <v>2.367664109060533</v>
      </c>
      <c r="I70">
        <v>4</v>
      </c>
      <c r="J70" s="13">
        <v>1.2459999999999998</v>
      </c>
      <c r="K70" s="18">
        <v>1.673</v>
      </c>
      <c r="L70" s="8">
        <f t="shared" si="5"/>
        <v>38.588619999999992</v>
      </c>
      <c r="M70" s="8">
        <f t="shared" si="5"/>
        <v>51.812809999999999</v>
      </c>
    </row>
    <row r="71" spans="1:13" x14ac:dyDescent="0.25">
      <c r="A71" s="4">
        <v>42018</v>
      </c>
      <c r="B71" t="s">
        <v>9</v>
      </c>
      <c r="C71" t="s">
        <v>10</v>
      </c>
      <c r="D71" t="s">
        <v>27</v>
      </c>
      <c r="E71" s="9" t="s">
        <v>83</v>
      </c>
      <c r="F71" s="2">
        <v>14</v>
      </c>
      <c r="G71" s="5">
        <v>13.61</v>
      </c>
      <c r="H71" s="5">
        <v>1.0068266980965497</v>
      </c>
      <c r="I71">
        <v>4</v>
      </c>
      <c r="J71" s="13">
        <v>2.1820000000000004</v>
      </c>
      <c r="K71" s="18">
        <v>2.633</v>
      </c>
      <c r="L71" s="8">
        <f t="shared" si="5"/>
        <v>67.576540000000008</v>
      </c>
      <c r="M71" s="8">
        <f t="shared" si="5"/>
        <v>81.54401</v>
      </c>
    </row>
    <row r="72" spans="1:13" x14ac:dyDescent="0.25">
      <c r="A72" s="4">
        <v>42018</v>
      </c>
      <c r="B72" t="s">
        <v>9</v>
      </c>
      <c r="C72" t="s">
        <v>10</v>
      </c>
      <c r="D72" t="s">
        <v>27</v>
      </c>
      <c r="E72" s="9" t="s">
        <v>84</v>
      </c>
      <c r="F72" s="2">
        <v>15</v>
      </c>
      <c r="G72" s="5">
        <v>12.806666666666667</v>
      </c>
      <c r="H72" s="5">
        <v>1.5464259870208252</v>
      </c>
      <c r="I72">
        <v>4</v>
      </c>
      <c r="J72" s="13">
        <v>1.137</v>
      </c>
      <c r="K72" s="18">
        <v>1.4279999999999999</v>
      </c>
      <c r="L72" s="8">
        <f t="shared" si="5"/>
        <v>35.212890000000002</v>
      </c>
      <c r="M72" s="8">
        <f t="shared" si="5"/>
        <v>44.225159999999995</v>
      </c>
    </row>
    <row r="73" spans="1:13" x14ac:dyDescent="0.25">
      <c r="A73" s="4">
        <v>42018</v>
      </c>
      <c r="B73" t="s">
        <v>9</v>
      </c>
      <c r="C73" t="s">
        <v>10</v>
      </c>
      <c r="D73" t="s">
        <v>27</v>
      </c>
      <c r="E73" s="9" t="s">
        <v>85</v>
      </c>
      <c r="F73" s="2">
        <v>16</v>
      </c>
      <c r="G73" s="5">
        <v>12.946666666666667</v>
      </c>
      <c r="H73" s="5">
        <v>0.43085186936270087</v>
      </c>
      <c r="I73">
        <v>4</v>
      </c>
      <c r="J73" s="13">
        <v>1.718</v>
      </c>
      <c r="K73" s="18">
        <v>2.0819999999999999</v>
      </c>
      <c r="L73" s="8">
        <f t="shared" si="5"/>
        <v>53.20646</v>
      </c>
      <c r="M73" s="8">
        <f t="shared" si="5"/>
        <v>64.47954</v>
      </c>
    </row>
    <row r="74" spans="1:13" x14ac:dyDescent="0.25">
      <c r="F74" s="2"/>
      <c r="G74" s="2"/>
      <c r="J74" s="14"/>
      <c r="K74" s="14"/>
      <c r="L74" s="6"/>
      <c r="M74" s="6"/>
    </row>
    <row r="75" spans="1:13" x14ac:dyDescent="0.25">
      <c r="A75" s="4">
        <v>42018</v>
      </c>
      <c r="B75" t="s">
        <v>9</v>
      </c>
      <c r="C75" t="s">
        <v>13</v>
      </c>
      <c r="D75" t="s">
        <v>14</v>
      </c>
      <c r="E75" s="2" t="s">
        <v>20</v>
      </c>
      <c r="F75" s="2">
        <v>0</v>
      </c>
      <c r="G75" s="5">
        <v>0</v>
      </c>
      <c r="H75" s="5"/>
      <c r="I75" s="9">
        <v>2</v>
      </c>
      <c r="J75" s="7">
        <v>3.0000000000000001E-3</v>
      </c>
      <c r="K75" s="12">
        <v>4.7E-2</v>
      </c>
      <c r="L75" s="8">
        <f t="shared" ref="L75:M85" si="6">+J75*30.97</f>
        <v>9.2909999999999993E-2</v>
      </c>
      <c r="M75" s="10">
        <f t="shared" si="6"/>
        <v>1.4555899999999999</v>
      </c>
    </row>
    <row r="76" spans="1:13" x14ac:dyDescent="0.25">
      <c r="A76" s="4">
        <v>42018</v>
      </c>
      <c r="B76" t="s">
        <v>9</v>
      </c>
      <c r="C76" t="s">
        <v>13</v>
      </c>
      <c r="D76" t="s">
        <v>11</v>
      </c>
      <c r="E76" s="2" t="s">
        <v>86</v>
      </c>
      <c r="F76" s="2">
        <v>1</v>
      </c>
      <c r="G76" s="20">
        <v>2.38</v>
      </c>
      <c r="H76" s="5"/>
      <c r="I76">
        <v>3</v>
      </c>
      <c r="J76" s="7">
        <v>0.38600000000000001</v>
      </c>
      <c r="K76" s="7">
        <v>0.58199999999999996</v>
      </c>
      <c r="L76" s="8">
        <f t="shared" si="6"/>
        <v>11.954420000000001</v>
      </c>
      <c r="M76" s="8">
        <f t="shared" si="6"/>
        <v>18.024539999999998</v>
      </c>
    </row>
    <row r="77" spans="1:13" x14ac:dyDescent="0.25">
      <c r="A77" s="4">
        <v>42018</v>
      </c>
      <c r="B77" t="s">
        <v>9</v>
      </c>
      <c r="C77" t="s">
        <v>13</v>
      </c>
      <c r="D77" t="s">
        <v>11</v>
      </c>
      <c r="E77" s="2" t="s">
        <v>87</v>
      </c>
      <c r="F77" s="2">
        <v>3</v>
      </c>
      <c r="G77" s="5">
        <v>3.82</v>
      </c>
      <c r="H77" s="5"/>
      <c r="I77">
        <v>3</v>
      </c>
      <c r="J77" s="13">
        <v>0.307</v>
      </c>
      <c r="K77" s="13">
        <v>0.621</v>
      </c>
      <c r="L77" s="8">
        <f t="shared" si="6"/>
        <v>9.50779</v>
      </c>
      <c r="M77" s="8">
        <f t="shared" si="6"/>
        <v>19.23237</v>
      </c>
    </row>
    <row r="78" spans="1:13" x14ac:dyDescent="0.25">
      <c r="A78" s="4">
        <v>42018</v>
      </c>
      <c r="B78" t="s">
        <v>9</v>
      </c>
      <c r="C78" t="s">
        <v>13</v>
      </c>
      <c r="D78" t="s">
        <v>11</v>
      </c>
      <c r="E78" s="2" t="s">
        <v>88</v>
      </c>
      <c r="F78" s="2">
        <v>3</v>
      </c>
      <c r="G78" s="5">
        <v>3.82</v>
      </c>
      <c r="H78" s="5"/>
      <c r="I78">
        <v>3</v>
      </c>
      <c r="J78" s="13">
        <v>0.28799999999999998</v>
      </c>
      <c r="K78" s="13">
        <v>0.58099999999999996</v>
      </c>
      <c r="L78" s="8">
        <f t="shared" si="6"/>
        <v>8.9193599999999993</v>
      </c>
      <c r="M78" s="8">
        <f t="shared" si="6"/>
        <v>17.993569999999998</v>
      </c>
    </row>
    <row r="79" spans="1:13" x14ac:dyDescent="0.25">
      <c r="A79" s="4">
        <v>42018</v>
      </c>
      <c r="B79" t="s">
        <v>9</v>
      </c>
      <c r="C79" t="s">
        <v>13</v>
      </c>
      <c r="D79" t="s">
        <v>11</v>
      </c>
      <c r="E79" s="2" t="s">
        <v>89</v>
      </c>
      <c r="F79" s="2">
        <v>5</v>
      </c>
      <c r="G79" s="5">
        <v>4.88</v>
      </c>
      <c r="H79" s="5"/>
      <c r="I79">
        <v>3</v>
      </c>
      <c r="J79" s="13">
        <v>0.57199999999999995</v>
      </c>
      <c r="K79" s="13">
        <v>0.81499999999999995</v>
      </c>
      <c r="L79" s="8">
        <f t="shared" si="6"/>
        <v>17.714839999999999</v>
      </c>
      <c r="M79" s="8">
        <f t="shared" si="6"/>
        <v>25.240549999999999</v>
      </c>
    </row>
    <row r="80" spans="1:13" x14ac:dyDescent="0.25">
      <c r="A80" s="4">
        <v>42018</v>
      </c>
      <c r="B80" t="s">
        <v>9</v>
      </c>
      <c r="C80" t="s">
        <v>13</v>
      </c>
      <c r="D80" t="s">
        <v>11</v>
      </c>
      <c r="E80" s="2" t="s">
        <v>90</v>
      </c>
      <c r="F80" s="2">
        <v>7</v>
      </c>
      <c r="G80" s="5">
        <v>3.91</v>
      </c>
      <c r="H80" s="5"/>
      <c r="I80">
        <v>3</v>
      </c>
      <c r="J80" s="13">
        <v>0.315</v>
      </c>
      <c r="K80" s="13">
        <v>0.60099999999999998</v>
      </c>
      <c r="L80" s="8">
        <f t="shared" si="6"/>
        <v>9.7555499999999995</v>
      </c>
      <c r="M80" s="8">
        <f t="shared" si="6"/>
        <v>18.612969999999997</v>
      </c>
    </row>
    <row r="81" spans="1:13" x14ac:dyDescent="0.25">
      <c r="A81" s="4">
        <v>42018</v>
      </c>
      <c r="B81" t="s">
        <v>9</v>
      </c>
      <c r="C81" t="s">
        <v>13</v>
      </c>
      <c r="D81" t="s">
        <v>11</v>
      </c>
      <c r="E81" s="2" t="s">
        <v>91</v>
      </c>
      <c r="F81" s="2">
        <v>8</v>
      </c>
      <c r="G81" s="5">
        <v>1.89</v>
      </c>
      <c r="H81" s="5"/>
      <c r="I81">
        <v>3</v>
      </c>
      <c r="J81" s="13">
        <v>0.22600000000000001</v>
      </c>
      <c r="K81" s="13">
        <v>0.45400000000000001</v>
      </c>
      <c r="L81" s="8">
        <f t="shared" si="6"/>
        <v>6.9992200000000002</v>
      </c>
      <c r="M81" s="8">
        <f t="shared" si="6"/>
        <v>14.06038</v>
      </c>
    </row>
    <row r="82" spans="1:13" x14ac:dyDescent="0.25">
      <c r="A82" s="4">
        <v>42018</v>
      </c>
      <c r="B82" t="s">
        <v>9</v>
      </c>
      <c r="C82" t="s">
        <v>13</v>
      </c>
      <c r="D82" t="s">
        <v>11</v>
      </c>
      <c r="E82" s="2" t="s">
        <v>92</v>
      </c>
      <c r="F82" s="2">
        <v>9</v>
      </c>
      <c r="G82" s="5">
        <v>3.45</v>
      </c>
      <c r="H82" s="5"/>
      <c r="I82">
        <v>3</v>
      </c>
      <c r="J82" s="13">
        <v>0.371</v>
      </c>
      <c r="K82" s="13">
        <v>0.69699999999999995</v>
      </c>
      <c r="L82" s="8">
        <f t="shared" si="6"/>
        <v>11.48987</v>
      </c>
      <c r="M82" s="8">
        <f t="shared" si="6"/>
        <v>21.586089999999999</v>
      </c>
    </row>
    <row r="83" spans="1:13" x14ac:dyDescent="0.25">
      <c r="A83" s="4">
        <v>42018</v>
      </c>
      <c r="B83" t="s">
        <v>9</v>
      </c>
      <c r="C83" t="s">
        <v>13</v>
      </c>
      <c r="D83" t="s">
        <v>27</v>
      </c>
      <c r="E83" s="2" t="s">
        <v>93</v>
      </c>
      <c r="F83" s="2">
        <v>11</v>
      </c>
      <c r="G83" s="5">
        <v>7.5</v>
      </c>
      <c r="H83" s="5"/>
      <c r="I83">
        <v>3</v>
      </c>
      <c r="J83" s="18">
        <v>0.46600000000000003</v>
      </c>
      <c r="K83" s="18">
        <v>0.83199999999999996</v>
      </c>
      <c r="L83" s="8">
        <f t="shared" si="6"/>
        <v>14.43202</v>
      </c>
      <c r="M83" s="8">
        <f t="shared" si="6"/>
        <v>25.767039999999998</v>
      </c>
    </row>
    <row r="84" spans="1:13" x14ac:dyDescent="0.25">
      <c r="A84" s="4">
        <v>42018</v>
      </c>
      <c r="B84" t="s">
        <v>9</v>
      </c>
      <c r="C84" t="s">
        <v>13</v>
      </c>
      <c r="D84" t="s">
        <v>27</v>
      </c>
      <c r="E84" s="2" t="s">
        <v>94</v>
      </c>
      <c r="F84" s="2">
        <v>12</v>
      </c>
      <c r="G84" s="5">
        <v>7.15</v>
      </c>
      <c r="H84" s="5"/>
      <c r="I84">
        <v>3</v>
      </c>
      <c r="J84" s="7">
        <v>0.40600000000000003</v>
      </c>
      <c r="K84" s="7">
        <v>0.65600000000000003</v>
      </c>
      <c r="L84" s="8">
        <f t="shared" si="6"/>
        <v>12.57382</v>
      </c>
      <c r="M84" s="8">
        <f t="shared" si="6"/>
        <v>20.316320000000001</v>
      </c>
    </row>
    <row r="85" spans="1:13" x14ac:dyDescent="0.25">
      <c r="A85" s="4">
        <v>42018</v>
      </c>
      <c r="B85" t="s">
        <v>9</v>
      </c>
      <c r="C85" t="s">
        <v>13</v>
      </c>
      <c r="D85" t="s">
        <v>27</v>
      </c>
      <c r="E85" s="2" t="s">
        <v>95</v>
      </c>
      <c r="F85" s="2">
        <v>12</v>
      </c>
      <c r="G85" s="5">
        <v>7.15</v>
      </c>
      <c r="H85" s="5"/>
      <c r="I85">
        <v>3</v>
      </c>
      <c r="J85" s="7">
        <v>0.42099999999999999</v>
      </c>
      <c r="K85" s="7">
        <v>0.72799999999999998</v>
      </c>
      <c r="L85" s="8">
        <f t="shared" si="6"/>
        <v>13.038369999999999</v>
      </c>
      <c r="M85" s="8">
        <f t="shared" si="6"/>
        <v>22.546159999999997</v>
      </c>
    </row>
    <row r="86" spans="1:13" x14ac:dyDescent="0.25">
      <c r="A86" s="4">
        <v>42018</v>
      </c>
      <c r="B86" t="s">
        <v>9</v>
      </c>
      <c r="C86" t="s">
        <v>13</v>
      </c>
      <c r="D86" t="s">
        <v>27</v>
      </c>
      <c r="E86" s="2"/>
      <c r="F86" s="2">
        <v>13</v>
      </c>
      <c r="G86" s="5"/>
      <c r="H86" s="5"/>
      <c r="J86" s="7"/>
      <c r="K86" s="7"/>
      <c r="L86" s="8"/>
      <c r="M86" s="8"/>
    </row>
    <row r="87" spans="1:13" x14ac:dyDescent="0.25">
      <c r="A87" s="4">
        <v>42018</v>
      </c>
      <c r="B87" t="s">
        <v>9</v>
      </c>
      <c r="C87" t="s">
        <v>13</v>
      </c>
      <c r="D87" t="s">
        <v>27</v>
      </c>
      <c r="E87" s="2" t="s">
        <v>96</v>
      </c>
      <c r="F87" s="2">
        <v>14</v>
      </c>
      <c r="G87" s="5">
        <v>7.56</v>
      </c>
      <c r="H87" s="5"/>
      <c r="I87">
        <v>3</v>
      </c>
      <c r="J87" s="7">
        <v>0.46899999999999997</v>
      </c>
      <c r="K87" s="7">
        <v>0.77100000000000002</v>
      </c>
      <c r="L87" s="8">
        <f>+J87*30.97</f>
        <v>14.524929999999999</v>
      </c>
      <c r="M87" s="8">
        <f>+K87*30.97</f>
        <v>23.877869999999998</v>
      </c>
    </row>
    <row r="88" spans="1:13" x14ac:dyDescent="0.25">
      <c r="A88" s="4">
        <v>42018</v>
      </c>
      <c r="B88" t="s">
        <v>9</v>
      </c>
      <c r="C88" t="s">
        <v>13</v>
      </c>
      <c r="D88" t="s">
        <v>27</v>
      </c>
      <c r="E88" s="2"/>
      <c r="F88" s="2">
        <v>15</v>
      </c>
      <c r="G88" s="5"/>
      <c r="H88" s="5"/>
      <c r="J88" s="7"/>
      <c r="K88" s="7"/>
      <c r="L88" s="8"/>
      <c r="M88" s="8"/>
    </row>
    <row r="89" spans="1:13" x14ac:dyDescent="0.25">
      <c r="A89" s="4">
        <v>42018</v>
      </c>
      <c r="B89" t="s">
        <v>9</v>
      </c>
      <c r="C89" t="s">
        <v>13</v>
      </c>
      <c r="D89" t="s">
        <v>27</v>
      </c>
      <c r="E89" s="2"/>
      <c r="F89" s="2">
        <v>16</v>
      </c>
      <c r="G89" s="5"/>
      <c r="H89" s="5"/>
      <c r="J89" s="7"/>
      <c r="K89" s="7"/>
      <c r="L89" s="8"/>
      <c r="M89" s="8"/>
    </row>
    <row r="90" spans="1:13" x14ac:dyDescent="0.25">
      <c r="A90" s="4">
        <v>42018</v>
      </c>
      <c r="B90" t="s">
        <v>9</v>
      </c>
      <c r="C90" t="s">
        <v>13</v>
      </c>
      <c r="D90" t="s">
        <v>44</v>
      </c>
      <c r="E90" s="2" t="s">
        <v>97</v>
      </c>
      <c r="F90" s="15">
        <v>199</v>
      </c>
      <c r="G90" s="5">
        <v>0.27</v>
      </c>
      <c r="H90" s="5"/>
      <c r="I90" s="9">
        <v>2</v>
      </c>
      <c r="J90" s="7">
        <v>0.03</v>
      </c>
      <c r="K90" s="18">
        <v>0.19500000000000001</v>
      </c>
      <c r="L90" s="8">
        <f t="shared" ref="L90:M91" si="7">+J90*30.97</f>
        <v>0.92909999999999993</v>
      </c>
      <c r="M90" s="8">
        <f t="shared" si="7"/>
        <v>6.0391500000000002</v>
      </c>
    </row>
    <row r="91" spans="1:13" x14ac:dyDescent="0.25">
      <c r="A91" s="4">
        <v>42018</v>
      </c>
      <c r="B91" t="s">
        <v>9</v>
      </c>
      <c r="C91" t="s">
        <v>13</v>
      </c>
      <c r="D91" t="s">
        <v>44</v>
      </c>
      <c r="E91" s="2" t="s">
        <v>98</v>
      </c>
      <c r="F91" s="15">
        <v>199</v>
      </c>
      <c r="G91" s="5">
        <v>0.27</v>
      </c>
      <c r="H91" s="5"/>
      <c r="I91" s="9">
        <v>2</v>
      </c>
      <c r="J91" s="7">
        <v>1.0999999999999999E-2</v>
      </c>
      <c r="K91" s="18">
        <v>0.16400000000000001</v>
      </c>
      <c r="L91" s="8">
        <f t="shared" si="7"/>
        <v>0.34066999999999997</v>
      </c>
      <c r="M91" s="8">
        <f t="shared" si="7"/>
        <v>5.0790800000000003</v>
      </c>
    </row>
    <row r="92" spans="1:13" x14ac:dyDescent="0.25">
      <c r="F92" s="2"/>
      <c r="G92" s="2"/>
      <c r="J92" s="14"/>
      <c r="K92" s="14"/>
      <c r="L92" s="6"/>
      <c r="M92" s="6"/>
    </row>
    <row r="93" spans="1:13" x14ac:dyDescent="0.25">
      <c r="A93" s="4">
        <v>42019</v>
      </c>
      <c r="B93" t="s">
        <v>17</v>
      </c>
      <c r="C93" t="s">
        <v>10</v>
      </c>
      <c r="D93" t="s">
        <v>11</v>
      </c>
      <c r="E93" s="9" t="s">
        <v>99</v>
      </c>
      <c r="F93" s="2">
        <v>2</v>
      </c>
      <c r="G93" s="5">
        <v>0.28000000000000003</v>
      </c>
      <c r="H93" s="5">
        <v>0</v>
      </c>
      <c r="I93">
        <v>2</v>
      </c>
      <c r="J93" s="13">
        <v>2E-3</v>
      </c>
      <c r="K93" s="18">
        <v>0.27300000000000002</v>
      </c>
      <c r="L93" s="8">
        <f t="shared" ref="L93:M104" si="8">+J93*30.97</f>
        <v>6.1940000000000002E-2</v>
      </c>
      <c r="M93" s="8">
        <f t="shared" si="8"/>
        <v>8.4548100000000002</v>
      </c>
    </row>
    <row r="94" spans="1:13" x14ac:dyDescent="0.25">
      <c r="A94" s="4">
        <v>42019</v>
      </c>
      <c r="B94" t="s">
        <v>17</v>
      </c>
      <c r="C94" t="s">
        <v>10</v>
      </c>
      <c r="D94" t="s">
        <v>11</v>
      </c>
      <c r="E94" s="9" t="s">
        <v>100</v>
      </c>
      <c r="F94" s="2">
        <v>3</v>
      </c>
      <c r="G94" s="5">
        <v>0.3</v>
      </c>
      <c r="H94" s="5">
        <v>1.732050807568879E-2</v>
      </c>
      <c r="I94">
        <v>2</v>
      </c>
      <c r="J94" s="13">
        <v>0.01</v>
      </c>
      <c r="K94" s="18">
        <v>0.38500000000000001</v>
      </c>
      <c r="L94" s="8">
        <f t="shared" si="8"/>
        <v>0.30969999999999998</v>
      </c>
      <c r="M94" s="8">
        <f t="shared" si="8"/>
        <v>11.923449999999999</v>
      </c>
    </row>
    <row r="95" spans="1:13" x14ac:dyDescent="0.25">
      <c r="A95" s="4">
        <v>42019</v>
      </c>
      <c r="B95" t="s">
        <v>17</v>
      </c>
      <c r="C95" t="s">
        <v>10</v>
      </c>
      <c r="D95" t="s">
        <v>11</v>
      </c>
      <c r="E95" s="9" t="s">
        <v>101</v>
      </c>
      <c r="F95" s="2">
        <v>6</v>
      </c>
      <c r="G95" s="5">
        <v>0.29333333333333333</v>
      </c>
      <c r="H95" s="5">
        <v>1.5275252316519456E-2</v>
      </c>
      <c r="I95">
        <v>2</v>
      </c>
      <c r="J95" s="13">
        <v>0</v>
      </c>
      <c r="K95" s="18">
        <v>0.215</v>
      </c>
      <c r="L95" s="8">
        <f t="shared" si="8"/>
        <v>0</v>
      </c>
      <c r="M95" s="8">
        <f t="shared" si="8"/>
        <v>6.65855</v>
      </c>
    </row>
    <row r="96" spans="1:13" x14ac:dyDescent="0.25">
      <c r="A96" s="4">
        <v>42019</v>
      </c>
      <c r="B96" t="s">
        <v>17</v>
      </c>
      <c r="C96" t="s">
        <v>10</v>
      </c>
      <c r="D96" t="s">
        <v>11</v>
      </c>
      <c r="E96" s="9" t="s">
        <v>102</v>
      </c>
      <c r="F96" s="2">
        <v>8</v>
      </c>
      <c r="G96" s="5">
        <v>0.3</v>
      </c>
      <c r="H96" s="5">
        <v>1.0000000000000009E-2</v>
      </c>
      <c r="I96">
        <v>2</v>
      </c>
      <c r="J96" s="13">
        <v>0.04</v>
      </c>
      <c r="K96" s="18">
        <v>0.20599999999999999</v>
      </c>
      <c r="L96" s="8">
        <f t="shared" si="8"/>
        <v>1.2387999999999999</v>
      </c>
      <c r="M96" s="8">
        <f t="shared" si="8"/>
        <v>6.3798199999999996</v>
      </c>
    </row>
    <row r="97" spans="1:13" x14ac:dyDescent="0.25">
      <c r="A97" s="4">
        <v>42019</v>
      </c>
      <c r="B97" t="s">
        <v>17</v>
      </c>
      <c r="C97" t="s">
        <v>10</v>
      </c>
      <c r="D97" t="s">
        <v>11</v>
      </c>
      <c r="E97" s="9" t="s">
        <v>103</v>
      </c>
      <c r="F97" s="2">
        <v>9</v>
      </c>
      <c r="G97" s="5">
        <v>0.30333333333333329</v>
      </c>
      <c r="H97" s="5">
        <v>1.1547005383792525E-2</v>
      </c>
      <c r="I97">
        <v>2</v>
      </c>
      <c r="J97" s="13">
        <v>0.01</v>
      </c>
      <c r="K97" s="18">
        <v>0.112</v>
      </c>
      <c r="L97" s="8">
        <f t="shared" si="8"/>
        <v>0.30969999999999998</v>
      </c>
      <c r="M97" s="8">
        <f t="shared" si="8"/>
        <v>3.4686399999999997</v>
      </c>
    </row>
    <row r="98" spans="1:13" x14ac:dyDescent="0.25">
      <c r="A98" s="4">
        <v>42019</v>
      </c>
      <c r="B98" t="s">
        <v>17</v>
      </c>
      <c r="C98" t="s">
        <v>10</v>
      </c>
      <c r="D98" t="s">
        <v>11</v>
      </c>
      <c r="E98" s="9" t="s">
        <v>104</v>
      </c>
      <c r="F98" s="2">
        <v>10</v>
      </c>
      <c r="G98" s="5">
        <v>0.28333333333333333</v>
      </c>
      <c r="H98" s="5">
        <v>2.8867513459481284E-2</v>
      </c>
      <c r="I98">
        <v>2</v>
      </c>
      <c r="J98" s="13">
        <v>0.01</v>
      </c>
      <c r="K98" s="18">
        <v>0.20399999999999999</v>
      </c>
      <c r="L98" s="8">
        <f t="shared" si="8"/>
        <v>0.30969999999999998</v>
      </c>
      <c r="M98" s="8">
        <f t="shared" si="8"/>
        <v>6.3178799999999997</v>
      </c>
    </row>
    <row r="99" spans="1:13" x14ac:dyDescent="0.25">
      <c r="A99" s="4">
        <v>42019</v>
      </c>
      <c r="B99" t="s">
        <v>17</v>
      </c>
      <c r="C99" t="s">
        <v>10</v>
      </c>
      <c r="D99" t="s">
        <v>27</v>
      </c>
      <c r="E99" s="9" t="s">
        <v>105</v>
      </c>
      <c r="F99" s="2">
        <v>11</v>
      </c>
      <c r="G99" s="5">
        <v>1.9799999999999998</v>
      </c>
      <c r="H99" s="5">
        <v>0.48280430818293368</v>
      </c>
      <c r="I99">
        <v>2</v>
      </c>
      <c r="J99" s="13">
        <v>4.4999999999999998E-2</v>
      </c>
      <c r="K99" s="18">
        <v>0.23799999999999999</v>
      </c>
      <c r="L99" s="8">
        <f t="shared" si="8"/>
        <v>1.3936499999999998</v>
      </c>
      <c r="M99" s="8">
        <f t="shared" si="8"/>
        <v>7.3708599999999995</v>
      </c>
    </row>
    <row r="100" spans="1:13" x14ac:dyDescent="0.25">
      <c r="A100" s="4">
        <v>42019</v>
      </c>
      <c r="B100" t="s">
        <v>17</v>
      </c>
      <c r="C100" t="s">
        <v>10</v>
      </c>
      <c r="D100" t="s">
        <v>27</v>
      </c>
      <c r="E100" s="9" t="s">
        <v>106</v>
      </c>
      <c r="F100" s="2">
        <v>12</v>
      </c>
      <c r="G100" s="5">
        <v>1.5733333333333333</v>
      </c>
      <c r="H100" s="5">
        <v>0.35641735835019844</v>
      </c>
      <c r="I100">
        <v>2</v>
      </c>
      <c r="J100" s="13">
        <v>0</v>
      </c>
      <c r="K100" s="18">
        <v>0.20699999999999999</v>
      </c>
      <c r="L100" s="8">
        <f t="shared" si="8"/>
        <v>0</v>
      </c>
      <c r="M100" s="8">
        <f t="shared" si="8"/>
        <v>6.4107899999999995</v>
      </c>
    </row>
    <row r="101" spans="1:13" x14ac:dyDescent="0.25">
      <c r="A101" s="4">
        <v>42019</v>
      </c>
      <c r="B101" t="s">
        <v>17</v>
      </c>
      <c r="C101" t="s">
        <v>10</v>
      </c>
      <c r="D101" t="s">
        <v>27</v>
      </c>
      <c r="E101" s="9" t="s">
        <v>107</v>
      </c>
      <c r="F101" s="2">
        <v>13</v>
      </c>
      <c r="G101" s="5">
        <v>2.2733333333333334</v>
      </c>
      <c r="H101" s="5">
        <v>0.54243279153581103</v>
      </c>
      <c r="I101">
        <v>2</v>
      </c>
      <c r="J101" s="13">
        <v>8.9999999999999993E-3</v>
      </c>
      <c r="K101" s="18">
        <v>0.22700000000000001</v>
      </c>
      <c r="L101" s="8">
        <f t="shared" si="8"/>
        <v>0.27872999999999998</v>
      </c>
      <c r="M101" s="8">
        <f t="shared" si="8"/>
        <v>7.0301900000000002</v>
      </c>
    </row>
    <row r="102" spans="1:13" x14ac:dyDescent="0.25">
      <c r="A102" s="4">
        <v>42019</v>
      </c>
      <c r="B102" t="s">
        <v>17</v>
      </c>
      <c r="C102" t="s">
        <v>10</v>
      </c>
      <c r="D102" t="s">
        <v>27</v>
      </c>
      <c r="E102" s="9" t="s">
        <v>108</v>
      </c>
      <c r="F102" s="2">
        <v>14</v>
      </c>
      <c r="G102" s="5">
        <v>1.95</v>
      </c>
      <c r="H102" s="5">
        <v>0.51739733281106248</v>
      </c>
      <c r="I102">
        <v>2</v>
      </c>
      <c r="J102" s="13">
        <v>3.5999999999999997E-2</v>
      </c>
      <c r="K102" s="18">
        <v>0.374</v>
      </c>
      <c r="L102" s="8">
        <f t="shared" si="8"/>
        <v>1.1149199999999999</v>
      </c>
      <c r="M102" s="8">
        <f t="shared" si="8"/>
        <v>11.58278</v>
      </c>
    </row>
    <row r="103" spans="1:13" x14ac:dyDescent="0.25">
      <c r="A103" s="4">
        <v>42019</v>
      </c>
      <c r="B103" t="s">
        <v>17</v>
      </c>
      <c r="C103" t="s">
        <v>10</v>
      </c>
      <c r="D103" t="s">
        <v>27</v>
      </c>
      <c r="E103" s="9" t="s">
        <v>109</v>
      </c>
      <c r="F103" s="2">
        <v>15</v>
      </c>
      <c r="G103" s="5">
        <v>1.9833333333333334</v>
      </c>
      <c r="H103" s="5">
        <v>0.73323484187082388</v>
      </c>
      <c r="I103">
        <v>2</v>
      </c>
      <c r="J103" s="13">
        <v>1.2E-2</v>
      </c>
      <c r="K103" s="18">
        <v>0.26500000000000001</v>
      </c>
      <c r="L103" s="8">
        <f t="shared" si="8"/>
        <v>0.37163999999999997</v>
      </c>
      <c r="M103" s="8">
        <f t="shared" si="8"/>
        <v>8.2070500000000006</v>
      </c>
    </row>
    <row r="104" spans="1:13" x14ac:dyDescent="0.25">
      <c r="A104" s="4">
        <v>42019</v>
      </c>
      <c r="B104" t="s">
        <v>17</v>
      </c>
      <c r="C104" t="s">
        <v>10</v>
      </c>
      <c r="D104" t="s">
        <v>27</v>
      </c>
      <c r="E104" s="9" t="s">
        <v>110</v>
      </c>
      <c r="F104" s="2">
        <v>16</v>
      </c>
      <c r="G104" s="5">
        <v>2.0033333333333334</v>
      </c>
      <c r="H104" s="5">
        <v>0.29704096238285732</v>
      </c>
      <c r="I104">
        <v>2</v>
      </c>
      <c r="J104" s="13">
        <v>0.01</v>
      </c>
      <c r="K104" s="18">
        <v>0.27900000000000003</v>
      </c>
      <c r="L104" s="8">
        <f t="shared" si="8"/>
        <v>0.30969999999999998</v>
      </c>
      <c r="M104" s="8">
        <f t="shared" si="8"/>
        <v>8.6406299999999998</v>
      </c>
    </row>
    <row r="105" spans="1:13" x14ac:dyDescent="0.25">
      <c r="J105" s="14"/>
      <c r="K105" s="14"/>
      <c r="L105" s="6"/>
      <c r="M105" s="6"/>
    </row>
    <row r="106" spans="1:13" x14ac:dyDescent="0.25">
      <c r="A106" s="4">
        <v>42019</v>
      </c>
      <c r="B106" t="s">
        <v>17</v>
      </c>
      <c r="C106" t="s">
        <v>13</v>
      </c>
      <c r="D106" t="s">
        <v>14</v>
      </c>
      <c r="E106" s="2" t="s">
        <v>22</v>
      </c>
      <c r="F106" s="2">
        <v>0</v>
      </c>
      <c r="G106" s="5">
        <v>0</v>
      </c>
      <c r="H106" s="5"/>
      <c r="I106">
        <v>1</v>
      </c>
      <c r="J106" s="7">
        <v>0.01</v>
      </c>
      <c r="K106" s="12">
        <v>0.19600000000000001</v>
      </c>
      <c r="L106" s="8">
        <f t="shared" ref="L106:M120" si="9">+J106*30.97</f>
        <v>0.30969999999999998</v>
      </c>
      <c r="M106" s="10">
        <f t="shared" si="9"/>
        <v>6.0701200000000002</v>
      </c>
    </row>
    <row r="107" spans="1:13" x14ac:dyDescent="0.25">
      <c r="A107" s="4">
        <v>42019</v>
      </c>
      <c r="B107" t="s">
        <v>17</v>
      </c>
      <c r="C107" t="s">
        <v>13</v>
      </c>
      <c r="D107" t="s">
        <v>11</v>
      </c>
      <c r="E107" s="2" t="s">
        <v>111</v>
      </c>
      <c r="F107" s="2">
        <v>2</v>
      </c>
      <c r="G107" s="5">
        <v>0.3</v>
      </c>
      <c r="H107" s="5"/>
      <c r="I107">
        <v>1</v>
      </c>
      <c r="J107" s="13">
        <v>0.108</v>
      </c>
      <c r="K107" s="18">
        <v>0.35699999999999998</v>
      </c>
      <c r="L107" s="8">
        <f t="shared" si="9"/>
        <v>3.34476</v>
      </c>
      <c r="M107" s="8">
        <f t="shared" si="9"/>
        <v>11.056289999999999</v>
      </c>
    </row>
    <row r="108" spans="1:13" x14ac:dyDescent="0.25">
      <c r="A108" s="4">
        <v>42019</v>
      </c>
      <c r="B108" t="s">
        <v>17</v>
      </c>
      <c r="C108" t="s">
        <v>13</v>
      </c>
      <c r="D108" t="s">
        <v>11</v>
      </c>
      <c r="E108" s="2" t="s">
        <v>112</v>
      </c>
      <c r="F108" s="2">
        <v>2</v>
      </c>
      <c r="G108" s="5">
        <v>0.3</v>
      </c>
      <c r="H108" s="5"/>
      <c r="I108">
        <v>1</v>
      </c>
      <c r="J108" s="13">
        <v>2.5999999999999999E-2</v>
      </c>
      <c r="K108" s="18">
        <v>0.39300000000000002</v>
      </c>
      <c r="L108" s="8">
        <f t="shared" si="9"/>
        <v>0.80521999999999994</v>
      </c>
      <c r="M108" s="8">
        <f t="shared" si="9"/>
        <v>12.17121</v>
      </c>
    </row>
    <row r="109" spans="1:13" x14ac:dyDescent="0.25">
      <c r="A109" s="4">
        <v>42019</v>
      </c>
      <c r="B109" t="s">
        <v>17</v>
      </c>
      <c r="C109" t="s">
        <v>13</v>
      </c>
      <c r="D109" t="s">
        <v>11</v>
      </c>
      <c r="E109" s="2" t="s">
        <v>113</v>
      </c>
      <c r="F109" s="2">
        <v>3</v>
      </c>
      <c r="G109" s="5">
        <v>0.3</v>
      </c>
      <c r="H109" s="5"/>
      <c r="I109">
        <v>1</v>
      </c>
      <c r="J109" s="13">
        <v>4.2999999999999997E-2</v>
      </c>
      <c r="K109" s="18">
        <v>0.39200000000000002</v>
      </c>
      <c r="L109" s="8">
        <f t="shared" si="9"/>
        <v>1.3317099999999999</v>
      </c>
      <c r="M109" s="8">
        <f t="shared" si="9"/>
        <v>12.14024</v>
      </c>
    </row>
    <row r="110" spans="1:13" x14ac:dyDescent="0.25">
      <c r="A110" s="4">
        <v>42019</v>
      </c>
      <c r="B110" t="s">
        <v>17</v>
      </c>
      <c r="C110" t="s">
        <v>13</v>
      </c>
      <c r="D110" t="s">
        <v>11</v>
      </c>
      <c r="E110" s="2" t="s">
        <v>114</v>
      </c>
      <c r="F110" s="2">
        <v>6</v>
      </c>
      <c r="G110" s="5">
        <v>0.3</v>
      </c>
      <c r="H110" s="5"/>
      <c r="I110">
        <v>1</v>
      </c>
      <c r="J110" s="13">
        <v>2.1999999999999999E-2</v>
      </c>
      <c r="K110" s="18">
        <v>0.39100000000000001</v>
      </c>
      <c r="L110" s="8">
        <f t="shared" si="9"/>
        <v>0.68133999999999995</v>
      </c>
      <c r="M110" s="8">
        <f t="shared" si="9"/>
        <v>12.10927</v>
      </c>
    </row>
    <row r="111" spans="1:13" x14ac:dyDescent="0.25">
      <c r="A111" s="4">
        <v>42019</v>
      </c>
      <c r="B111" t="s">
        <v>17</v>
      </c>
      <c r="C111" t="s">
        <v>13</v>
      </c>
      <c r="D111" t="s">
        <v>11</v>
      </c>
      <c r="E111" s="2" t="s">
        <v>115</v>
      </c>
      <c r="F111" s="2">
        <v>8</v>
      </c>
      <c r="G111" s="5">
        <v>0.3</v>
      </c>
      <c r="H111" s="5"/>
      <c r="I111">
        <v>1</v>
      </c>
      <c r="J111" s="13">
        <v>4.1000000000000002E-2</v>
      </c>
      <c r="K111" s="18">
        <v>0.38300000000000001</v>
      </c>
      <c r="L111" s="8">
        <f t="shared" si="9"/>
        <v>1.2697700000000001</v>
      </c>
      <c r="M111" s="8">
        <f t="shared" si="9"/>
        <v>11.861509999999999</v>
      </c>
    </row>
    <row r="112" spans="1:13" x14ac:dyDescent="0.25">
      <c r="A112" s="4">
        <v>42019</v>
      </c>
      <c r="B112" t="s">
        <v>17</v>
      </c>
      <c r="C112" t="s">
        <v>13</v>
      </c>
      <c r="D112" t="s">
        <v>11</v>
      </c>
      <c r="E112" s="2" t="s">
        <v>116</v>
      </c>
      <c r="F112" s="2">
        <v>9</v>
      </c>
      <c r="G112" s="5">
        <v>0.3</v>
      </c>
      <c r="H112" s="5"/>
      <c r="I112">
        <v>1</v>
      </c>
      <c r="J112" s="13">
        <v>1.9E-2</v>
      </c>
      <c r="K112" s="18">
        <v>0.32800000000000001</v>
      </c>
      <c r="L112" s="8">
        <f t="shared" si="9"/>
        <v>0.58843000000000001</v>
      </c>
      <c r="M112" s="8">
        <f t="shared" si="9"/>
        <v>10.158160000000001</v>
      </c>
    </row>
    <row r="113" spans="1:13" x14ac:dyDescent="0.25">
      <c r="A113" s="4">
        <v>42019</v>
      </c>
      <c r="B113" t="s">
        <v>17</v>
      </c>
      <c r="C113" t="s">
        <v>13</v>
      </c>
      <c r="D113" t="s">
        <v>11</v>
      </c>
      <c r="E113" s="2" t="s">
        <v>117</v>
      </c>
      <c r="F113" s="2">
        <v>10</v>
      </c>
      <c r="G113" s="5">
        <v>0.3</v>
      </c>
      <c r="H113" s="5"/>
      <c r="I113">
        <v>1</v>
      </c>
      <c r="J113" s="13">
        <v>2.7E-2</v>
      </c>
      <c r="K113" s="18">
        <v>0.317</v>
      </c>
      <c r="L113" s="8">
        <f t="shared" si="9"/>
        <v>0.83618999999999999</v>
      </c>
      <c r="M113" s="8">
        <f t="shared" si="9"/>
        <v>9.8174899999999994</v>
      </c>
    </row>
    <row r="114" spans="1:13" x14ac:dyDescent="0.25">
      <c r="A114" s="4">
        <v>42019</v>
      </c>
      <c r="B114" t="s">
        <v>17</v>
      </c>
      <c r="C114" t="s">
        <v>13</v>
      </c>
      <c r="D114" t="s">
        <v>27</v>
      </c>
      <c r="E114" s="2" t="s">
        <v>118</v>
      </c>
      <c r="F114" s="2">
        <v>11</v>
      </c>
      <c r="G114" s="5">
        <v>0.42</v>
      </c>
      <c r="H114" s="5"/>
      <c r="I114">
        <v>1</v>
      </c>
      <c r="J114" s="13">
        <v>3.9E-2</v>
      </c>
      <c r="K114" s="18">
        <v>0.377</v>
      </c>
      <c r="L114" s="8">
        <f t="shared" si="9"/>
        <v>1.20783</v>
      </c>
      <c r="M114" s="8">
        <f t="shared" si="9"/>
        <v>11.675689999999999</v>
      </c>
    </row>
    <row r="115" spans="1:13" x14ac:dyDescent="0.25">
      <c r="A115" s="4">
        <v>42019</v>
      </c>
      <c r="B115" t="s">
        <v>17</v>
      </c>
      <c r="C115" t="s">
        <v>13</v>
      </c>
      <c r="D115" t="s">
        <v>27</v>
      </c>
      <c r="E115" s="2" t="s">
        <v>119</v>
      </c>
      <c r="F115" s="2">
        <v>12</v>
      </c>
      <c r="G115" s="5">
        <v>0.46</v>
      </c>
      <c r="H115" s="5"/>
      <c r="I115">
        <v>1</v>
      </c>
      <c r="J115" s="13">
        <v>4.8000000000000001E-2</v>
      </c>
      <c r="K115" s="18">
        <v>0.38500000000000001</v>
      </c>
      <c r="L115" s="8">
        <f t="shared" si="9"/>
        <v>1.4865599999999999</v>
      </c>
      <c r="M115" s="8">
        <f t="shared" si="9"/>
        <v>11.923449999999999</v>
      </c>
    </row>
    <row r="116" spans="1:13" x14ac:dyDescent="0.25">
      <c r="A116" s="4">
        <v>42019</v>
      </c>
      <c r="B116" t="s">
        <v>17</v>
      </c>
      <c r="C116" t="s">
        <v>13</v>
      </c>
      <c r="D116" t="s">
        <v>27</v>
      </c>
      <c r="E116" s="2" t="s">
        <v>120</v>
      </c>
      <c r="F116" s="2">
        <v>13</v>
      </c>
      <c r="G116" s="5">
        <v>0.71</v>
      </c>
      <c r="H116" s="5"/>
      <c r="I116">
        <v>1</v>
      </c>
      <c r="J116" s="13">
        <v>5.1999999999999998E-2</v>
      </c>
      <c r="K116" s="18">
        <v>0.40500000000000003</v>
      </c>
      <c r="L116" s="8">
        <f t="shared" si="9"/>
        <v>1.6104399999999999</v>
      </c>
      <c r="M116" s="8">
        <f t="shared" si="9"/>
        <v>12.54285</v>
      </c>
    </row>
    <row r="117" spans="1:13" x14ac:dyDescent="0.25">
      <c r="A117" s="4">
        <v>42019</v>
      </c>
      <c r="B117" t="s">
        <v>17</v>
      </c>
      <c r="C117" t="s">
        <v>13</v>
      </c>
      <c r="D117" t="s">
        <v>27</v>
      </c>
      <c r="E117" s="2" t="s">
        <v>121</v>
      </c>
      <c r="F117" s="2">
        <v>14</v>
      </c>
      <c r="G117" s="5">
        <v>0.78</v>
      </c>
      <c r="H117" s="5"/>
      <c r="I117">
        <v>1</v>
      </c>
      <c r="J117" s="13">
        <v>6.4000000000000001E-2</v>
      </c>
      <c r="K117" s="18">
        <v>0.39400000000000002</v>
      </c>
      <c r="L117" s="8">
        <f t="shared" si="9"/>
        <v>1.9820800000000001</v>
      </c>
      <c r="M117" s="8">
        <f t="shared" si="9"/>
        <v>12.20218</v>
      </c>
    </row>
    <row r="118" spans="1:13" x14ac:dyDescent="0.25">
      <c r="A118" s="4">
        <v>42019</v>
      </c>
      <c r="B118" t="s">
        <v>17</v>
      </c>
      <c r="C118" t="s">
        <v>13</v>
      </c>
      <c r="D118" t="s">
        <v>27</v>
      </c>
      <c r="E118" s="2" t="s">
        <v>122</v>
      </c>
      <c r="F118" s="2">
        <v>15</v>
      </c>
      <c r="G118" s="5">
        <v>0.47</v>
      </c>
      <c r="H118" s="5"/>
      <c r="I118">
        <v>1</v>
      </c>
      <c r="J118" s="13">
        <v>7.1999999999999995E-2</v>
      </c>
      <c r="K118" s="18">
        <v>0.38900000000000001</v>
      </c>
      <c r="L118" s="8">
        <f t="shared" si="9"/>
        <v>2.2298399999999998</v>
      </c>
      <c r="M118" s="8">
        <f t="shared" si="9"/>
        <v>12.047330000000001</v>
      </c>
    </row>
    <row r="119" spans="1:13" x14ac:dyDescent="0.25">
      <c r="A119" s="4">
        <v>42019</v>
      </c>
      <c r="B119" t="s">
        <v>17</v>
      </c>
      <c r="C119" t="s">
        <v>13</v>
      </c>
      <c r="D119" t="s">
        <v>27</v>
      </c>
      <c r="E119" s="2" t="s">
        <v>123</v>
      </c>
      <c r="F119" s="2">
        <v>16</v>
      </c>
      <c r="G119" s="5">
        <v>0.56000000000000005</v>
      </c>
      <c r="H119" s="5"/>
      <c r="I119">
        <v>1</v>
      </c>
      <c r="J119" s="13">
        <v>5.8000000000000003E-2</v>
      </c>
      <c r="K119" s="18">
        <v>0.51500000000000001</v>
      </c>
      <c r="L119" s="8">
        <f t="shared" si="9"/>
        <v>1.79626</v>
      </c>
      <c r="M119" s="8">
        <f t="shared" si="9"/>
        <v>15.94955</v>
      </c>
    </row>
    <row r="120" spans="1:13" x14ac:dyDescent="0.25">
      <c r="A120" s="4">
        <v>42019</v>
      </c>
      <c r="B120" t="s">
        <v>17</v>
      </c>
      <c r="C120" t="s">
        <v>13</v>
      </c>
      <c r="D120" t="s">
        <v>27</v>
      </c>
      <c r="E120" s="2" t="s">
        <v>124</v>
      </c>
      <c r="F120" s="2">
        <v>16</v>
      </c>
      <c r="G120" s="5">
        <v>0.56000000000000005</v>
      </c>
      <c r="H120" s="5"/>
      <c r="I120">
        <v>1</v>
      </c>
      <c r="J120" s="13">
        <v>5.7000000000000002E-2</v>
      </c>
      <c r="K120" s="18">
        <v>0.432</v>
      </c>
      <c r="L120" s="8">
        <f t="shared" si="9"/>
        <v>1.76529</v>
      </c>
      <c r="M120" s="8">
        <f t="shared" si="9"/>
        <v>13.37904</v>
      </c>
    </row>
    <row r="121" spans="1:13" x14ac:dyDescent="0.25">
      <c r="J121" s="14"/>
      <c r="K121" s="14"/>
      <c r="L121" s="6"/>
      <c r="M121" s="6"/>
    </row>
    <row r="122" spans="1:13" x14ac:dyDescent="0.25">
      <c r="A122" s="4">
        <v>41990</v>
      </c>
      <c r="B122" t="s">
        <v>9</v>
      </c>
      <c r="C122" t="s">
        <v>10</v>
      </c>
      <c r="D122" t="s">
        <v>11</v>
      </c>
      <c r="E122" s="9" t="s">
        <v>125</v>
      </c>
      <c r="F122" s="2">
        <v>1</v>
      </c>
      <c r="G122" s="5">
        <v>7.2333333333333334</v>
      </c>
      <c r="H122" s="6">
        <v>0.63500656164588853</v>
      </c>
      <c r="I122">
        <v>4</v>
      </c>
      <c r="J122" s="13">
        <v>2.2270000000000003</v>
      </c>
      <c r="K122" s="18">
        <v>3.778</v>
      </c>
      <c r="L122" s="8">
        <f t="shared" ref="L122:M133" si="10">+J122*30.97</f>
        <v>68.970190000000002</v>
      </c>
      <c r="M122" s="8">
        <f t="shared" si="10"/>
        <v>117.00466</v>
      </c>
    </row>
    <row r="123" spans="1:13" x14ac:dyDescent="0.25">
      <c r="A123" s="4">
        <v>41990</v>
      </c>
      <c r="B123" t="s">
        <v>9</v>
      </c>
      <c r="C123" t="s">
        <v>10</v>
      </c>
      <c r="D123" t="s">
        <v>11</v>
      </c>
      <c r="E123" s="9" t="s">
        <v>126</v>
      </c>
      <c r="F123" s="2">
        <v>3</v>
      </c>
      <c r="G123" s="5">
        <v>8.6333333333333329</v>
      </c>
      <c r="H123" s="6">
        <v>0.67173903663054546</v>
      </c>
      <c r="I123">
        <v>4</v>
      </c>
      <c r="J123" s="13">
        <v>2.9410000000000003</v>
      </c>
      <c r="K123" s="18">
        <v>5.0279999999999996</v>
      </c>
      <c r="L123" s="8">
        <f t="shared" si="10"/>
        <v>91.082770000000011</v>
      </c>
      <c r="M123" s="8">
        <f t="shared" si="10"/>
        <v>155.71715999999998</v>
      </c>
    </row>
    <row r="124" spans="1:13" x14ac:dyDescent="0.25">
      <c r="A124" s="4">
        <v>41990</v>
      </c>
      <c r="B124" t="s">
        <v>9</v>
      </c>
      <c r="C124" t="s">
        <v>10</v>
      </c>
      <c r="D124" t="s">
        <v>11</v>
      </c>
      <c r="E124" s="9" t="s">
        <v>127</v>
      </c>
      <c r="F124" s="2">
        <v>5</v>
      </c>
      <c r="G124" s="5">
        <v>7.9033333333333333</v>
      </c>
      <c r="H124" s="6">
        <v>1.0390540569832349</v>
      </c>
      <c r="I124">
        <v>4</v>
      </c>
      <c r="J124" s="13">
        <v>3.399</v>
      </c>
      <c r="K124" s="18">
        <v>5.6970000000000001</v>
      </c>
      <c r="L124" s="8">
        <f t="shared" si="10"/>
        <v>105.26702999999999</v>
      </c>
      <c r="M124" s="8">
        <f t="shared" si="10"/>
        <v>176.43609000000001</v>
      </c>
    </row>
    <row r="125" spans="1:13" x14ac:dyDescent="0.25">
      <c r="A125" s="4">
        <v>41990</v>
      </c>
      <c r="B125" t="s">
        <v>9</v>
      </c>
      <c r="C125" t="s">
        <v>10</v>
      </c>
      <c r="D125" t="s">
        <v>11</v>
      </c>
      <c r="E125" s="9" t="s">
        <v>128</v>
      </c>
      <c r="F125" s="2">
        <v>7</v>
      </c>
      <c r="G125" s="5">
        <v>7.6366666666666667</v>
      </c>
      <c r="H125" s="6">
        <v>0.62851677251552585</v>
      </c>
      <c r="I125">
        <v>4</v>
      </c>
      <c r="J125" s="13">
        <v>3.7389999999999999</v>
      </c>
      <c r="K125" s="18">
        <v>5.3330000000000002</v>
      </c>
      <c r="L125" s="8">
        <f t="shared" si="10"/>
        <v>115.79682999999999</v>
      </c>
      <c r="M125" s="8">
        <f t="shared" si="10"/>
        <v>165.16300999999999</v>
      </c>
    </row>
    <row r="126" spans="1:13" x14ac:dyDescent="0.25">
      <c r="A126" s="4">
        <v>41990</v>
      </c>
      <c r="B126" t="s">
        <v>9</v>
      </c>
      <c r="C126" t="s">
        <v>10</v>
      </c>
      <c r="D126" t="s">
        <v>11</v>
      </c>
      <c r="E126" s="9" t="s">
        <v>129</v>
      </c>
      <c r="F126" s="2">
        <v>8</v>
      </c>
      <c r="G126" s="5">
        <v>8.6666666666666661</v>
      </c>
      <c r="H126" s="6">
        <v>1.1980957112573836</v>
      </c>
      <c r="I126">
        <v>4</v>
      </c>
      <c r="J126" s="13">
        <v>6.5069999999999997</v>
      </c>
      <c r="K126" s="18">
        <v>9.6470000000000002</v>
      </c>
      <c r="L126" s="8">
        <f t="shared" si="10"/>
        <v>201.52178999999998</v>
      </c>
      <c r="M126" s="8">
        <f t="shared" si="10"/>
        <v>298.76758999999998</v>
      </c>
    </row>
    <row r="127" spans="1:13" x14ac:dyDescent="0.25">
      <c r="A127" s="4">
        <v>41990</v>
      </c>
      <c r="B127" t="s">
        <v>9</v>
      </c>
      <c r="C127" t="s">
        <v>10</v>
      </c>
      <c r="D127" t="s">
        <v>11</v>
      </c>
      <c r="E127" s="9" t="s">
        <v>130</v>
      </c>
      <c r="F127" s="2">
        <v>9</v>
      </c>
      <c r="G127" s="5">
        <v>8.4766666666666666</v>
      </c>
      <c r="H127" s="6">
        <v>0.65041012702242984</v>
      </c>
      <c r="I127">
        <v>4</v>
      </c>
      <c r="J127" s="13">
        <v>2.4140000000000006</v>
      </c>
      <c r="K127" s="18">
        <v>3.1760000000000002</v>
      </c>
      <c r="L127" s="8">
        <f t="shared" si="10"/>
        <v>74.761580000000009</v>
      </c>
      <c r="M127" s="8">
        <f t="shared" si="10"/>
        <v>98.360720000000001</v>
      </c>
    </row>
    <row r="128" spans="1:13" x14ac:dyDescent="0.25">
      <c r="A128" s="4">
        <v>41990</v>
      </c>
      <c r="B128" t="s">
        <v>9</v>
      </c>
      <c r="C128" t="s">
        <v>10</v>
      </c>
      <c r="D128" t="s">
        <v>27</v>
      </c>
      <c r="E128" s="9" t="s">
        <v>131</v>
      </c>
      <c r="F128" s="2">
        <v>11</v>
      </c>
      <c r="G128" s="5">
        <v>10.686666666666667</v>
      </c>
      <c r="H128" s="6">
        <v>0.48335632129241141</v>
      </c>
      <c r="I128">
        <v>4</v>
      </c>
      <c r="J128" s="13">
        <v>0.46300000000000002</v>
      </c>
      <c r="K128" s="18">
        <v>0.70599999999999996</v>
      </c>
      <c r="L128" s="8">
        <f t="shared" si="10"/>
        <v>14.33911</v>
      </c>
      <c r="M128" s="8">
        <f t="shared" si="10"/>
        <v>21.864819999999998</v>
      </c>
    </row>
    <row r="129" spans="1:13" x14ac:dyDescent="0.25">
      <c r="A129" s="4">
        <v>41990</v>
      </c>
      <c r="B129" t="s">
        <v>9</v>
      </c>
      <c r="C129" t="s">
        <v>10</v>
      </c>
      <c r="D129" t="s">
        <v>27</v>
      </c>
      <c r="E129" s="9" t="s">
        <v>132</v>
      </c>
      <c r="F129" s="2">
        <v>12</v>
      </c>
      <c r="G129" s="5">
        <v>11.96</v>
      </c>
      <c r="H129" s="6">
        <v>0.15524174696259962</v>
      </c>
      <c r="I129">
        <v>4</v>
      </c>
      <c r="J129" s="13">
        <v>1.8840000000000001</v>
      </c>
      <c r="K129" s="18">
        <v>2.6850000000000001</v>
      </c>
      <c r="L129" s="8">
        <f t="shared" si="10"/>
        <v>58.347480000000004</v>
      </c>
      <c r="M129" s="8">
        <f t="shared" si="10"/>
        <v>83.154449999999997</v>
      </c>
    </row>
    <row r="130" spans="1:13" x14ac:dyDescent="0.25">
      <c r="A130" s="4">
        <v>41990</v>
      </c>
      <c r="B130" t="s">
        <v>9</v>
      </c>
      <c r="C130" t="s">
        <v>10</v>
      </c>
      <c r="D130" t="s">
        <v>27</v>
      </c>
      <c r="E130" s="9" t="s">
        <v>133</v>
      </c>
      <c r="F130" s="2">
        <v>13</v>
      </c>
      <c r="G130" s="5">
        <v>10.863333333333335</v>
      </c>
      <c r="H130" s="6">
        <v>0.92791881828818068</v>
      </c>
      <c r="I130">
        <v>4</v>
      </c>
      <c r="J130" s="13">
        <v>1.121</v>
      </c>
      <c r="K130" s="18">
        <v>2.0670000000000002</v>
      </c>
      <c r="L130" s="8">
        <f t="shared" si="10"/>
        <v>34.717369999999995</v>
      </c>
      <c r="M130" s="8">
        <f t="shared" si="10"/>
        <v>64.014989999999997</v>
      </c>
    </row>
    <row r="131" spans="1:13" x14ac:dyDescent="0.25">
      <c r="A131" s="4">
        <v>41990</v>
      </c>
      <c r="B131" t="s">
        <v>9</v>
      </c>
      <c r="C131" t="s">
        <v>10</v>
      </c>
      <c r="D131" t="s">
        <v>27</v>
      </c>
      <c r="E131" s="9" t="s">
        <v>134</v>
      </c>
      <c r="F131" s="2">
        <v>14</v>
      </c>
      <c r="G131" s="5">
        <v>11.923333333333334</v>
      </c>
      <c r="H131" s="6">
        <v>0.61719796932048765</v>
      </c>
      <c r="I131">
        <v>4</v>
      </c>
      <c r="J131" s="13">
        <v>2.4299999999999997</v>
      </c>
      <c r="K131" s="18">
        <v>2.7</v>
      </c>
      <c r="L131" s="8">
        <f t="shared" si="10"/>
        <v>75.257099999999994</v>
      </c>
      <c r="M131" s="8">
        <f t="shared" si="10"/>
        <v>83.619</v>
      </c>
    </row>
    <row r="132" spans="1:13" x14ac:dyDescent="0.25">
      <c r="A132" s="4">
        <v>41990</v>
      </c>
      <c r="B132" t="s">
        <v>9</v>
      </c>
      <c r="C132" t="s">
        <v>10</v>
      </c>
      <c r="D132" t="s">
        <v>27</v>
      </c>
      <c r="E132" s="9" t="s">
        <v>135</v>
      </c>
      <c r="F132" s="2">
        <v>15</v>
      </c>
      <c r="G132" s="5">
        <v>9.5966666666666658</v>
      </c>
      <c r="H132" s="6">
        <v>0.89667905815477489</v>
      </c>
      <c r="I132">
        <v>4</v>
      </c>
      <c r="J132" s="13">
        <v>0.35499999999999998</v>
      </c>
      <c r="K132" s="18">
        <v>1.0329999999999999</v>
      </c>
      <c r="L132" s="8">
        <f t="shared" si="10"/>
        <v>10.994349999999999</v>
      </c>
      <c r="M132" s="8">
        <f t="shared" si="10"/>
        <v>31.992009999999997</v>
      </c>
    </row>
    <row r="133" spans="1:13" x14ac:dyDescent="0.25">
      <c r="A133" s="4">
        <v>41990</v>
      </c>
      <c r="B133" t="s">
        <v>9</v>
      </c>
      <c r="C133" t="s">
        <v>10</v>
      </c>
      <c r="D133" t="s">
        <v>27</v>
      </c>
      <c r="E133" s="9" t="s">
        <v>136</v>
      </c>
      <c r="F133" s="2">
        <v>16</v>
      </c>
      <c r="G133" s="5">
        <v>12.393333333333333</v>
      </c>
      <c r="H133" s="6">
        <v>0.20599352740640509</v>
      </c>
      <c r="I133">
        <v>4</v>
      </c>
      <c r="J133" s="13">
        <v>1.3980000000000001</v>
      </c>
      <c r="K133" s="18">
        <v>2.3130000000000002</v>
      </c>
      <c r="L133" s="8">
        <f t="shared" si="10"/>
        <v>43.296060000000004</v>
      </c>
      <c r="M133" s="8">
        <f t="shared" si="10"/>
        <v>71.633610000000004</v>
      </c>
    </row>
    <row r="134" spans="1:13" x14ac:dyDescent="0.25">
      <c r="E134" s="9"/>
      <c r="F134" s="2"/>
      <c r="G134" s="2"/>
      <c r="J134" s="14"/>
      <c r="K134" s="14"/>
      <c r="L134" s="6"/>
      <c r="M134" s="6"/>
    </row>
    <row r="135" spans="1:13" x14ac:dyDescent="0.25">
      <c r="A135" s="4">
        <v>41990</v>
      </c>
      <c r="B135" t="s">
        <v>9</v>
      </c>
      <c r="C135" t="s">
        <v>13</v>
      </c>
      <c r="D135" t="s">
        <v>14</v>
      </c>
      <c r="E135" s="9" t="s">
        <v>24</v>
      </c>
      <c r="F135" s="2">
        <v>0</v>
      </c>
      <c r="G135" s="5">
        <v>0</v>
      </c>
      <c r="H135" s="8"/>
      <c r="I135" s="9">
        <v>2</v>
      </c>
      <c r="J135" s="13">
        <v>0</v>
      </c>
      <c r="K135" s="12">
        <v>9.2999999999999999E-2</v>
      </c>
      <c r="L135" s="8">
        <f t="shared" ref="L135:M148" si="11">+J135*30.97</f>
        <v>0</v>
      </c>
      <c r="M135" s="10">
        <f t="shared" si="11"/>
        <v>2.8802099999999999</v>
      </c>
    </row>
    <row r="136" spans="1:13" x14ac:dyDescent="0.25">
      <c r="A136" s="4">
        <v>41990</v>
      </c>
      <c r="B136" t="s">
        <v>9</v>
      </c>
      <c r="C136" t="s">
        <v>13</v>
      </c>
      <c r="D136" t="s">
        <v>11</v>
      </c>
      <c r="E136" s="9" t="s">
        <v>137</v>
      </c>
      <c r="F136" s="2">
        <v>1</v>
      </c>
      <c r="G136" s="2">
        <v>5.7</v>
      </c>
      <c r="H136" s="8"/>
      <c r="I136" s="9">
        <v>3</v>
      </c>
      <c r="J136" s="13">
        <v>0.28399999999999997</v>
      </c>
      <c r="K136" s="13">
        <v>0.58199999999999996</v>
      </c>
      <c r="L136" s="8">
        <f t="shared" si="11"/>
        <v>8.7954799999999995</v>
      </c>
      <c r="M136" s="8">
        <f t="shared" si="11"/>
        <v>18.024539999999998</v>
      </c>
    </row>
    <row r="137" spans="1:13" x14ac:dyDescent="0.25">
      <c r="A137" s="4">
        <v>41990</v>
      </c>
      <c r="B137" t="s">
        <v>9</v>
      </c>
      <c r="C137" t="s">
        <v>13</v>
      </c>
      <c r="D137" t="s">
        <v>11</v>
      </c>
      <c r="E137" s="9" t="s">
        <v>138</v>
      </c>
      <c r="F137" s="2">
        <v>1</v>
      </c>
      <c r="G137" s="2">
        <v>5.7</v>
      </c>
      <c r="H137" s="8"/>
      <c r="I137" s="9">
        <v>3</v>
      </c>
      <c r="J137" s="13">
        <v>0.376</v>
      </c>
      <c r="K137" s="13">
        <v>0.746</v>
      </c>
      <c r="L137" s="8">
        <f t="shared" si="11"/>
        <v>11.64472</v>
      </c>
      <c r="M137" s="8">
        <f t="shared" si="11"/>
        <v>23.103619999999999</v>
      </c>
    </row>
    <row r="138" spans="1:13" x14ac:dyDescent="0.25">
      <c r="A138" s="4">
        <v>41990</v>
      </c>
      <c r="B138" t="s">
        <v>9</v>
      </c>
      <c r="C138" t="s">
        <v>13</v>
      </c>
      <c r="D138" t="s">
        <v>11</v>
      </c>
      <c r="E138" s="9" t="s">
        <v>139</v>
      </c>
      <c r="F138" s="2">
        <v>3</v>
      </c>
      <c r="G138" s="2">
        <v>5.65</v>
      </c>
      <c r="H138" s="8"/>
      <c r="I138" s="9">
        <v>3</v>
      </c>
      <c r="J138" s="13">
        <v>0.13900000000000001</v>
      </c>
      <c r="K138" s="13">
        <v>0.39700000000000002</v>
      </c>
      <c r="L138" s="8">
        <f t="shared" si="11"/>
        <v>4.3048299999999999</v>
      </c>
      <c r="M138" s="8">
        <f t="shared" si="11"/>
        <v>12.29509</v>
      </c>
    </row>
    <row r="139" spans="1:13" x14ac:dyDescent="0.25">
      <c r="A139" s="4">
        <v>41990</v>
      </c>
      <c r="B139" t="s">
        <v>9</v>
      </c>
      <c r="C139" t="s">
        <v>13</v>
      </c>
      <c r="D139" t="s">
        <v>11</v>
      </c>
      <c r="E139" s="9" t="s">
        <v>140</v>
      </c>
      <c r="F139" s="2">
        <v>5</v>
      </c>
      <c r="G139" s="2">
        <v>5.19</v>
      </c>
      <c r="H139" s="8"/>
      <c r="I139" s="9">
        <v>3</v>
      </c>
      <c r="J139" s="13">
        <v>0.18099999999999999</v>
      </c>
      <c r="K139" s="13">
        <v>0.42899999999999999</v>
      </c>
      <c r="L139" s="8">
        <f t="shared" si="11"/>
        <v>5.6055699999999993</v>
      </c>
      <c r="M139" s="8">
        <f t="shared" si="11"/>
        <v>13.28613</v>
      </c>
    </row>
    <row r="140" spans="1:13" x14ac:dyDescent="0.25">
      <c r="A140" s="4">
        <v>41990</v>
      </c>
      <c r="B140" t="s">
        <v>9</v>
      </c>
      <c r="C140" t="s">
        <v>13</v>
      </c>
      <c r="D140" t="s">
        <v>11</v>
      </c>
      <c r="E140" s="9" t="s">
        <v>141</v>
      </c>
      <c r="F140" s="2">
        <v>7</v>
      </c>
      <c r="G140" s="2">
        <v>1.95</v>
      </c>
      <c r="H140" s="8"/>
      <c r="I140" s="9">
        <v>3</v>
      </c>
      <c r="J140" s="13">
        <v>0.157</v>
      </c>
      <c r="K140" s="13">
        <v>0.378</v>
      </c>
      <c r="L140" s="8">
        <f t="shared" si="11"/>
        <v>4.8622899999999998</v>
      </c>
      <c r="M140" s="8">
        <f t="shared" si="11"/>
        <v>11.706659999999999</v>
      </c>
    </row>
    <row r="141" spans="1:13" x14ac:dyDescent="0.25">
      <c r="A141" s="4">
        <v>41990</v>
      </c>
      <c r="B141" t="s">
        <v>9</v>
      </c>
      <c r="C141" t="s">
        <v>13</v>
      </c>
      <c r="D141" t="s">
        <v>11</v>
      </c>
      <c r="E141" s="9" t="s">
        <v>142</v>
      </c>
      <c r="F141" s="2">
        <v>8</v>
      </c>
      <c r="G141" s="2">
        <v>3.81</v>
      </c>
      <c r="H141" s="8"/>
      <c r="I141" s="9">
        <v>3</v>
      </c>
      <c r="J141" s="13">
        <v>0.19900000000000001</v>
      </c>
      <c r="K141" s="13">
        <v>0.46899999999999997</v>
      </c>
      <c r="L141" s="8">
        <f t="shared" si="11"/>
        <v>6.16303</v>
      </c>
      <c r="M141" s="8">
        <f t="shared" si="11"/>
        <v>14.524929999999999</v>
      </c>
    </row>
    <row r="142" spans="1:13" x14ac:dyDescent="0.25">
      <c r="A142" s="4">
        <v>41990</v>
      </c>
      <c r="B142" t="s">
        <v>9</v>
      </c>
      <c r="C142" t="s">
        <v>13</v>
      </c>
      <c r="D142" t="s">
        <v>11</v>
      </c>
      <c r="E142" s="9" t="s">
        <v>143</v>
      </c>
      <c r="F142" s="2">
        <v>9</v>
      </c>
      <c r="G142" s="2">
        <v>4.42</v>
      </c>
      <c r="H142" s="8"/>
      <c r="I142" s="9">
        <v>3</v>
      </c>
      <c r="J142" s="13">
        <v>0.30180000000000001</v>
      </c>
      <c r="K142" s="13">
        <v>0.52100000000000002</v>
      </c>
      <c r="L142" s="8">
        <f t="shared" si="11"/>
        <v>9.3467459999999996</v>
      </c>
      <c r="M142" s="8">
        <f t="shared" si="11"/>
        <v>16.135369999999998</v>
      </c>
    </row>
    <row r="143" spans="1:13" x14ac:dyDescent="0.25">
      <c r="A143" s="4">
        <v>41990</v>
      </c>
      <c r="B143" t="s">
        <v>9</v>
      </c>
      <c r="C143" t="s">
        <v>13</v>
      </c>
      <c r="D143" t="s">
        <v>27</v>
      </c>
      <c r="E143" s="9" t="s">
        <v>144</v>
      </c>
      <c r="F143" s="2">
        <v>11</v>
      </c>
      <c r="G143" s="2">
        <v>6.4</v>
      </c>
      <c r="H143" s="8"/>
      <c r="I143" s="9">
        <v>3</v>
      </c>
      <c r="J143" s="13">
        <v>0.32100000000000001</v>
      </c>
      <c r="K143" s="13">
        <v>0.67100000000000004</v>
      </c>
      <c r="L143" s="8">
        <f t="shared" si="11"/>
        <v>9.9413699999999992</v>
      </c>
      <c r="M143" s="8">
        <f t="shared" si="11"/>
        <v>20.78087</v>
      </c>
    </row>
    <row r="144" spans="1:13" x14ac:dyDescent="0.25">
      <c r="A144" s="4">
        <v>41990</v>
      </c>
      <c r="B144" t="s">
        <v>9</v>
      </c>
      <c r="C144" t="s">
        <v>13</v>
      </c>
      <c r="D144" t="s">
        <v>27</v>
      </c>
      <c r="E144" s="9" t="s">
        <v>145</v>
      </c>
      <c r="F144" s="2">
        <v>12</v>
      </c>
      <c r="G144" s="2">
        <v>6.24</v>
      </c>
      <c r="H144" s="8"/>
      <c r="I144" s="9">
        <v>3</v>
      </c>
      <c r="J144" s="13">
        <v>0.41399999999999998</v>
      </c>
      <c r="K144" s="13">
        <v>0.71199999999999997</v>
      </c>
      <c r="L144" s="8">
        <f t="shared" si="11"/>
        <v>12.821579999999999</v>
      </c>
      <c r="M144" s="8">
        <f t="shared" si="11"/>
        <v>22.050639999999998</v>
      </c>
    </row>
    <row r="145" spans="1:13" x14ac:dyDescent="0.25">
      <c r="A145" s="4">
        <v>41990</v>
      </c>
      <c r="B145" t="s">
        <v>9</v>
      </c>
      <c r="C145" t="s">
        <v>13</v>
      </c>
      <c r="D145" t="s">
        <v>27</v>
      </c>
      <c r="E145" s="9" t="s">
        <v>146</v>
      </c>
      <c r="F145" s="2">
        <v>13</v>
      </c>
      <c r="G145" s="2">
        <v>6.4</v>
      </c>
      <c r="H145" s="8"/>
      <c r="I145" s="9">
        <v>3</v>
      </c>
      <c r="J145" s="13">
        <v>0.378</v>
      </c>
      <c r="K145" s="13">
        <v>0.68600000000000005</v>
      </c>
      <c r="L145" s="8">
        <f t="shared" si="11"/>
        <v>11.706659999999999</v>
      </c>
      <c r="M145" s="8">
        <f t="shared" si="11"/>
        <v>21.245419999999999</v>
      </c>
    </row>
    <row r="146" spans="1:13" x14ac:dyDescent="0.25">
      <c r="A146" s="4">
        <v>41990</v>
      </c>
      <c r="B146" t="s">
        <v>9</v>
      </c>
      <c r="C146" t="s">
        <v>13</v>
      </c>
      <c r="D146" t="s">
        <v>27</v>
      </c>
      <c r="E146" s="9" t="s">
        <v>147</v>
      </c>
      <c r="F146" s="2">
        <v>14</v>
      </c>
      <c r="G146" s="2">
        <v>6.29</v>
      </c>
      <c r="H146" s="8"/>
      <c r="I146" s="9">
        <v>3</v>
      </c>
      <c r="J146" s="13">
        <v>0.182</v>
      </c>
      <c r="K146" s="13">
        <v>0.41</v>
      </c>
      <c r="L146" s="8">
        <f t="shared" si="11"/>
        <v>5.6365399999999992</v>
      </c>
      <c r="M146" s="8">
        <f t="shared" si="11"/>
        <v>12.697699999999999</v>
      </c>
    </row>
    <row r="147" spans="1:13" x14ac:dyDescent="0.25">
      <c r="A147" s="4">
        <v>41990</v>
      </c>
      <c r="B147" t="s">
        <v>9</v>
      </c>
      <c r="C147" t="s">
        <v>13</v>
      </c>
      <c r="D147" t="s">
        <v>27</v>
      </c>
      <c r="E147" s="9" t="s">
        <v>148</v>
      </c>
      <c r="F147" s="2">
        <v>15</v>
      </c>
      <c r="G147" s="2">
        <v>6.34</v>
      </c>
      <c r="H147" s="8"/>
      <c r="I147" s="9">
        <v>3</v>
      </c>
      <c r="J147" s="13">
        <v>0.35299999999999998</v>
      </c>
      <c r="K147" s="13">
        <v>0.56100000000000005</v>
      </c>
      <c r="L147" s="8">
        <f t="shared" si="11"/>
        <v>10.932409999999999</v>
      </c>
      <c r="M147" s="8">
        <f t="shared" si="11"/>
        <v>17.374169999999999</v>
      </c>
    </row>
    <row r="148" spans="1:13" x14ac:dyDescent="0.25">
      <c r="A148" s="4">
        <v>41990</v>
      </c>
      <c r="B148" t="s">
        <v>9</v>
      </c>
      <c r="C148" t="s">
        <v>13</v>
      </c>
      <c r="D148" t="s">
        <v>27</v>
      </c>
      <c r="E148" s="9" t="s">
        <v>149</v>
      </c>
      <c r="F148" s="2">
        <v>16</v>
      </c>
      <c r="G148" s="2">
        <v>6.36</v>
      </c>
      <c r="H148" s="8"/>
      <c r="I148" s="9">
        <v>3</v>
      </c>
      <c r="J148" s="13">
        <v>0.193</v>
      </c>
      <c r="K148" s="13">
        <v>0.36699999999999999</v>
      </c>
      <c r="L148" s="8">
        <f t="shared" si="11"/>
        <v>5.9772100000000004</v>
      </c>
      <c r="M148" s="8">
        <f t="shared" si="11"/>
        <v>11.36599</v>
      </c>
    </row>
    <row r="149" spans="1:13" x14ac:dyDescent="0.25">
      <c r="A149" s="4">
        <v>41990</v>
      </c>
      <c r="B149" t="s">
        <v>9</v>
      </c>
      <c r="C149" t="s">
        <v>13</v>
      </c>
      <c r="D149" t="s">
        <v>27</v>
      </c>
      <c r="E149" s="16" t="s">
        <v>150</v>
      </c>
      <c r="F149" s="2">
        <v>16</v>
      </c>
      <c r="G149" s="2">
        <v>6.36</v>
      </c>
      <c r="H149" s="8"/>
      <c r="I149">
        <v>3</v>
      </c>
      <c r="J149" s="21" t="s">
        <v>53</v>
      </c>
      <c r="K149" s="21"/>
      <c r="L149" s="8"/>
      <c r="M149" s="8"/>
    </row>
    <row r="150" spans="1:13" x14ac:dyDescent="0.25">
      <c r="A150" s="4">
        <v>41990</v>
      </c>
      <c r="B150" t="s">
        <v>9</v>
      </c>
      <c r="C150" t="s">
        <v>13</v>
      </c>
      <c r="D150" t="s">
        <v>44</v>
      </c>
      <c r="E150" s="9" t="s">
        <v>151</v>
      </c>
      <c r="F150" s="15">
        <v>199</v>
      </c>
      <c r="G150" s="2">
        <v>0.26</v>
      </c>
      <c r="I150" s="9">
        <v>2</v>
      </c>
      <c r="J150" s="13">
        <v>3.4000000000000002E-2</v>
      </c>
      <c r="K150" s="18">
        <v>0.13600000000000001</v>
      </c>
      <c r="L150" s="8">
        <f t="shared" ref="L150:M150" si="12">+J150*30.97</f>
        <v>1.05298</v>
      </c>
      <c r="M150" s="8">
        <f t="shared" si="12"/>
        <v>4.2119200000000001</v>
      </c>
    </row>
    <row r="151" spans="1:13" x14ac:dyDescent="0.25">
      <c r="E151" s="9"/>
      <c r="F151" s="2"/>
      <c r="G151" s="2"/>
      <c r="J151" s="14"/>
      <c r="K151" s="14"/>
      <c r="L151" s="6"/>
      <c r="M151" s="6"/>
    </row>
    <row r="152" spans="1:13" x14ac:dyDescent="0.25">
      <c r="A152" s="4">
        <v>41991</v>
      </c>
      <c r="B152" t="s">
        <v>17</v>
      </c>
      <c r="C152" t="s">
        <v>10</v>
      </c>
      <c r="D152" t="s">
        <v>11</v>
      </c>
      <c r="E152" s="2" t="s">
        <v>152</v>
      </c>
      <c r="F152" s="2">
        <v>2</v>
      </c>
      <c r="G152" s="5">
        <v>0.24</v>
      </c>
      <c r="H152" s="6">
        <v>9.999999999999995E-3</v>
      </c>
      <c r="I152">
        <v>2</v>
      </c>
      <c r="J152" s="13">
        <v>7.0000000000000001E-3</v>
      </c>
      <c r="K152" s="18">
        <v>0.191</v>
      </c>
      <c r="L152" s="8">
        <f t="shared" ref="L152:M163" si="13">+J152*30.97</f>
        <v>0.21678999999999998</v>
      </c>
      <c r="M152" s="8">
        <f t="shared" si="13"/>
        <v>5.9152699999999996</v>
      </c>
    </row>
    <row r="153" spans="1:13" x14ac:dyDescent="0.25">
      <c r="A153" s="4">
        <v>41991</v>
      </c>
      <c r="B153" t="s">
        <v>17</v>
      </c>
      <c r="C153" t="s">
        <v>10</v>
      </c>
      <c r="D153" t="s">
        <v>11</v>
      </c>
      <c r="E153" s="2" t="s">
        <v>153</v>
      </c>
      <c r="F153" s="2">
        <v>3</v>
      </c>
      <c r="G153" s="5">
        <v>0.25333333333333335</v>
      </c>
      <c r="H153" s="6">
        <v>5.7735026918962623E-3</v>
      </c>
      <c r="I153">
        <v>2</v>
      </c>
      <c r="J153" s="13">
        <v>5.5E-2</v>
      </c>
      <c r="K153" s="18">
        <v>0.28100000000000003</v>
      </c>
      <c r="L153" s="8">
        <f t="shared" si="13"/>
        <v>1.7033499999999999</v>
      </c>
      <c r="M153" s="8">
        <f t="shared" si="13"/>
        <v>8.7025699999999997</v>
      </c>
    </row>
    <row r="154" spans="1:13" x14ac:dyDescent="0.25">
      <c r="A154" s="4">
        <v>41991</v>
      </c>
      <c r="B154" t="s">
        <v>17</v>
      </c>
      <c r="C154" t="s">
        <v>10</v>
      </c>
      <c r="D154" t="s">
        <v>11</v>
      </c>
      <c r="E154" s="2" t="s">
        <v>154</v>
      </c>
      <c r="F154" s="2">
        <v>6</v>
      </c>
      <c r="G154" s="5">
        <v>0.26</v>
      </c>
      <c r="H154" s="6">
        <v>1.732050807568879E-2</v>
      </c>
      <c r="I154">
        <v>2</v>
      </c>
      <c r="J154" s="13">
        <v>0</v>
      </c>
      <c r="K154" s="18">
        <v>0.22800000000000001</v>
      </c>
      <c r="L154" s="8">
        <f t="shared" si="13"/>
        <v>0</v>
      </c>
      <c r="M154" s="8">
        <f t="shared" si="13"/>
        <v>7.0611600000000001</v>
      </c>
    </row>
    <row r="155" spans="1:13" x14ac:dyDescent="0.25">
      <c r="A155" s="4">
        <v>41991</v>
      </c>
      <c r="B155" t="s">
        <v>17</v>
      </c>
      <c r="C155" t="s">
        <v>10</v>
      </c>
      <c r="D155" t="s">
        <v>11</v>
      </c>
      <c r="E155" s="2" t="s">
        <v>155</v>
      </c>
      <c r="F155" s="2">
        <v>8</v>
      </c>
      <c r="G155" s="5">
        <v>0.26333333333333336</v>
      </c>
      <c r="H155" s="6">
        <v>1.527525231651948E-2</v>
      </c>
      <c r="I155">
        <v>2</v>
      </c>
      <c r="J155" s="13">
        <v>2.8000000000000001E-2</v>
      </c>
      <c r="K155" s="18">
        <v>0.24199999999999999</v>
      </c>
      <c r="L155" s="8">
        <f t="shared" si="13"/>
        <v>0.86715999999999993</v>
      </c>
      <c r="M155" s="8">
        <f t="shared" si="13"/>
        <v>7.4947399999999993</v>
      </c>
    </row>
    <row r="156" spans="1:13" x14ac:dyDescent="0.25">
      <c r="A156" s="4">
        <v>41991</v>
      </c>
      <c r="B156" t="s">
        <v>17</v>
      </c>
      <c r="C156" t="s">
        <v>10</v>
      </c>
      <c r="D156" t="s">
        <v>11</v>
      </c>
      <c r="E156" s="2" t="s">
        <v>156</v>
      </c>
      <c r="F156" s="2">
        <v>9</v>
      </c>
      <c r="G156" s="5">
        <v>0.26333333333333336</v>
      </c>
      <c r="H156" s="6">
        <v>5.7735026918962623E-3</v>
      </c>
      <c r="I156">
        <v>2</v>
      </c>
      <c r="J156" s="13">
        <v>4.2999999999999997E-2</v>
      </c>
      <c r="K156" s="18">
        <v>0.27900000000000003</v>
      </c>
      <c r="L156" s="8">
        <f t="shared" si="13"/>
        <v>1.3317099999999999</v>
      </c>
      <c r="M156" s="8">
        <f t="shared" si="13"/>
        <v>8.6406299999999998</v>
      </c>
    </row>
    <row r="157" spans="1:13" x14ac:dyDescent="0.25">
      <c r="A157" s="4">
        <v>41991</v>
      </c>
      <c r="B157" t="s">
        <v>17</v>
      </c>
      <c r="C157" t="s">
        <v>10</v>
      </c>
      <c r="D157" t="s">
        <v>11</v>
      </c>
      <c r="E157" s="2" t="s">
        <v>157</v>
      </c>
      <c r="F157" s="2">
        <v>10</v>
      </c>
      <c r="G157" s="5">
        <v>0.24666666666666667</v>
      </c>
      <c r="H157" s="6">
        <v>5.7735026918962632E-3</v>
      </c>
      <c r="I157">
        <v>2</v>
      </c>
      <c r="J157" s="13">
        <v>2.4E-2</v>
      </c>
      <c r="K157" s="18">
        <v>0.23300000000000001</v>
      </c>
      <c r="L157" s="8">
        <f t="shared" si="13"/>
        <v>0.74327999999999994</v>
      </c>
      <c r="M157" s="8">
        <f t="shared" si="13"/>
        <v>7.2160099999999998</v>
      </c>
    </row>
    <row r="158" spans="1:13" x14ac:dyDescent="0.25">
      <c r="A158" s="4">
        <v>41991</v>
      </c>
      <c r="B158" t="s">
        <v>17</v>
      </c>
      <c r="C158" t="s">
        <v>10</v>
      </c>
      <c r="D158" t="s">
        <v>27</v>
      </c>
      <c r="E158" s="2" t="s">
        <v>158</v>
      </c>
      <c r="F158" s="2">
        <v>11</v>
      </c>
      <c r="G158" s="5">
        <v>2.2000000000000002</v>
      </c>
      <c r="H158" s="6">
        <v>0.29715315916207147</v>
      </c>
      <c r="I158">
        <v>2</v>
      </c>
      <c r="J158" s="13">
        <v>3.1E-2</v>
      </c>
      <c r="K158" s="18">
        <v>0.24399999999999999</v>
      </c>
      <c r="L158" s="8">
        <f t="shared" si="13"/>
        <v>0.96006999999999998</v>
      </c>
      <c r="M158" s="8">
        <f t="shared" si="13"/>
        <v>7.5566799999999992</v>
      </c>
    </row>
    <row r="159" spans="1:13" x14ac:dyDescent="0.25">
      <c r="A159" s="4">
        <v>41991</v>
      </c>
      <c r="B159" t="s">
        <v>17</v>
      </c>
      <c r="C159" t="s">
        <v>10</v>
      </c>
      <c r="D159" t="s">
        <v>27</v>
      </c>
      <c r="E159" s="2" t="s">
        <v>159</v>
      </c>
      <c r="F159" s="2">
        <v>12</v>
      </c>
      <c r="G159" s="5">
        <v>2.4099999999999997</v>
      </c>
      <c r="H159" s="6">
        <v>0.54836119483420853</v>
      </c>
      <c r="I159">
        <v>2</v>
      </c>
      <c r="J159" s="13">
        <v>2.4E-2</v>
      </c>
      <c r="K159" s="18">
        <v>0.248</v>
      </c>
      <c r="L159" s="8">
        <f t="shared" si="13"/>
        <v>0.74327999999999994</v>
      </c>
      <c r="M159" s="8">
        <f t="shared" si="13"/>
        <v>7.6805599999999998</v>
      </c>
    </row>
    <row r="160" spans="1:13" x14ac:dyDescent="0.25">
      <c r="A160" s="4">
        <v>41991</v>
      </c>
      <c r="B160" t="s">
        <v>17</v>
      </c>
      <c r="C160" t="s">
        <v>10</v>
      </c>
      <c r="D160" t="s">
        <v>27</v>
      </c>
      <c r="E160" s="2" t="s">
        <v>160</v>
      </c>
      <c r="F160" s="2">
        <v>13</v>
      </c>
      <c r="G160" s="5">
        <v>1.5099999999999998</v>
      </c>
      <c r="H160" s="6">
        <v>0.3716180835212417</v>
      </c>
      <c r="I160">
        <v>2</v>
      </c>
      <c r="J160" s="13">
        <v>1.6E-2</v>
      </c>
      <c r="K160" s="18">
        <v>0.311</v>
      </c>
      <c r="L160" s="8">
        <f t="shared" si="13"/>
        <v>0.49552000000000002</v>
      </c>
      <c r="M160" s="8">
        <f t="shared" si="13"/>
        <v>9.6316699999999997</v>
      </c>
    </row>
    <row r="161" spans="1:13" x14ac:dyDescent="0.25">
      <c r="A161" s="4">
        <v>41991</v>
      </c>
      <c r="B161" t="s">
        <v>17</v>
      </c>
      <c r="C161" t="s">
        <v>10</v>
      </c>
      <c r="D161" t="s">
        <v>27</v>
      </c>
      <c r="E161" s="2" t="s">
        <v>161</v>
      </c>
      <c r="F161" s="2">
        <v>14</v>
      </c>
      <c r="G161" s="5">
        <v>3.25</v>
      </c>
      <c r="H161" s="6">
        <v>0.9798469268207155</v>
      </c>
      <c r="I161">
        <v>2</v>
      </c>
      <c r="J161" s="13">
        <v>2.1999999999999999E-2</v>
      </c>
      <c r="K161" s="18">
        <v>0.16</v>
      </c>
      <c r="L161" s="8">
        <f t="shared" si="13"/>
        <v>0.68133999999999995</v>
      </c>
      <c r="M161" s="8">
        <f t="shared" si="13"/>
        <v>4.9551999999999996</v>
      </c>
    </row>
    <row r="162" spans="1:13" x14ac:dyDescent="0.25">
      <c r="A162" s="4">
        <v>41991</v>
      </c>
      <c r="B162" t="s">
        <v>17</v>
      </c>
      <c r="C162" t="s">
        <v>10</v>
      </c>
      <c r="D162" t="s">
        <v>27</v>
      </c>
      <c r="E162" s="2" t="s">
        <v>162</v>
      </c>
      <c r="F162" s="2">
        <v>15</v>
      </c>
      <c r="G162" s="5">
        <v>1.7966666666666669</v>
      </c>
      <c r="H162" s="6">
        <v>0.55644706247165276</v>
      </c>
      <c r="I162">
        <v>2</v>
      </c>
      <c r="J162" s="13">
        <v>2.5000000000000001E-2</v>
      </c>
      <c r="K162" s="18">
        <v>0.28199999999999997</v>
      </c>
      <c r="L162" s="8">
        <f t="shared" si="13"/>
        <v>0.77424999999999999</v>
      </c>
      <c r="M162" s="8">
        <f t="shared" si="13"/>
        <v>8.7335399999999996</v>
      </c>
    </row>
    <row r="163" spans="1:13" x14ac:dyDescent="0.25">
      <c r="A163" s="4">
        <v>41991</v>
      </c>
      <c r="B163" t="s">
        <v>17</v>
      </c>
      <c r="C163" t="s">
        <v>10</v>
      </c>
      <c r="D163" t="s">
        <v>27</v>
      </c>
      <c r="E163" s="2" t="s">
        <v>163</v>
      </c>
      <c r="F163" s="2">
        <v>16</v>
      </c>
      <c r="G163" s="5">
        <v>2.8933333333333331</v>
      </c>
      <c r="H163" s="6">
        <v>0.33545988334424309</v>
      </c>
      <c r="I163">
        <v>2</v>
      </c>
      <c r="J163" s="13">
        <v>2.3E-2</v>
      </c>
      <c r="K163" s="18">
        <v>0.159</v>
      </c>
      <c r="L163" s="8">
        <f t="shared" si="13"/>
        <v>0.71231</v>
      </c>
      <c r="M163" s="8">
        <f t="shared" si="13"/>
        <v>4.9242299999999997</v>
      </c>
    </row>
    <row r="164" spans="1:13" x14ac:dyDescent="0.25">
      <c r="J164" s="14"/>
      <c r="K164" s="14"/>
      <c r="L164" s="6"/>
      <c r="M164" s="6"/>
    </row>
    <row r="165" spans="1:13" x14ac:dyDescent="0.25">
      <c r="A165" s="4">
        <v>41991</v>
      </c>
      <c r="B165" t="s">
        <v>17</v>
      </c>
      <c r="C165" t="s">
        <v>13</v>
      </c>
      <c r="D165" t="s">
        <v>11</v>
      </c>
      <c r="E165" s="9" t="s">
        <v>164</v>
      </c>
      <c r="F165" s="2">
        <v>2</v>
      </c>
      <c r="G165" s="2">
        <v>0.26</v>
      </c>
      <c r="I165">
        <v>1</v>
      </c>
      <c r="J165" s="13">
        <v>3.7999999999999999E-2</v>
      </c>
      <c r="K165" s="18">
        <v>0.36</v>
      </c>
      <c r="L165" s="8">
        <f t="shared" ref="L165:M179" si="14">+J165*30.97</f>
        <v>1.17686</v>
      </c>
      <c r="M165" s="8">
        <f t="shared" si="14"/>
        <v>11.149199999999999</v>
      </c>
    </row>
    <row r="166" spans="1:13" x14ac:dyDescent="0.25">
      <c r="A166" s="4">
        <v>41991</v>
      </c>
      <c r="B166" t="s">
        <v>17</v>
      </c>
      <c r="C166" t="s">
        <v>13</v>
      </c>
      <c r="D166" t="s">
        <v>11</v>
      </c>
      <c r="E166" s="9" t="s">
        <v>165</v>
      </c>
      <c r="F166" s="2">
        <v>2</v>
      </c>
      <c r="G166" s="2">
        <v>0.26</v>
      </c>
      <c r="I166">
        <v>1</v>
      </c>
      <c r="J166" s="13">
        <v>8.9999999999999993E-3</v>
      </c>
      <c r="K166" s="18">
        <v>0.442</v>
      </c>
      <c r="L166" s="8">
        <f t="shared" si="14"/>
        <v>0.27872999999999998</v>
      </c>
      <c r="M166" s="8">
        <f t="shared" si="14"/>
        <v>13.688739999999999</v>
      </c>
    </row>
    <row r="167" spans="1:13" x14ac:dyDescent="0.25">
      <c r="A167" s="4">
        <v>41991</v>
      </c>
      <c r="B167" t="s">
        <v>17</v>
      </c>
      <c r="C167" t="s">
        <v>13</v>
      </c>
      <c r="D167" t="s">
        <v>11</v>
      </c>
      <c r="E167" s="9" t="s">
        <v>166</v>
      </c>
      <c r="F167" s="2">
        <v>3</v>
      </c>
      <c r="G167" s="2">
        <v>0.26</v>
      </c>
      <c r="I167">
        <v>1</v>
      </c>
      <c r="J167" s="13">
        <v>4.4999999999999998E-2</v>
      </c>
      <c r="K167" s="18">
        <v>0.38700000000000001</v>
      </c>
      <c r="L167" s="8">
        <f t="shared" si="14"/>
        <v>1.3936499999999998</v>
      </c>
      <c r="M167" s="8">
        <f t="shared" si="14"/>
        <v>11.985390000000001</v>
      </c>
    </row>
    <row r="168" spans="1:13" x14ac:dyDescent="0.25">
      <c r="A168" s="4">
        <v>41991</v>
      </c>
      <c r="B168" t="s">
        <v>17</v>
      </c>
      <c r="C168" t="s">
        <v>13</v>
      </c>
      <c r="D168" t="s">
        <v>11</v>
      </c>
      <c r="E168" s="9" t="s">
        <v>167</v>
      </c>
      <c r="F168" s="2">
        <v>6</v>
      </c>
      <c r="G168" s="2">
        <v>0.26</v>
      </c>
      <c r="I168">
        <v>1</v>
      </c>
      <c r="J168" s="13">
        <v>0.03</v>
      </c>
      <c r="K168" s="18">
        <v>0.41499999999999998</v>
      </c>
      <c r="L168" s="8">
        <f t="shared" si="14"/>
        <v>0.92909999999999993</v>
      </c>
      <c r="M168" s="8">
        <f t="shared" si="14"/>
        <v>12.852549999999999</v>
      </c>
    </row>
    <row r="169" spans="1:13" x14ac:dyDescent="0.25">
      <c r="A169" s="4">
        <v>41991</v>
      </c>
      <c r="B169" t="s">
        <v>17</v>
      </c>
      <c r="C169" t="s">
        <v>13</v>
      </c>
      <c r="D169" t="s">
        <v>11</v>
      </c>
      <c r="E169" s="9" t="s">
        <v>168</v>
      </c>
      <c r="F169" s="2">
        <v>8</v>
      </c>
      <c r="G169" s="2">
        <v>0.26</v>
      </c>
      <c r="I169">
        <v>1</v>
      </c>
      <c r="J169" s="13">
        <v>2.7E-2</v>
      </c>
      <c r="K169" s="18">
        <v>0.376</v>
      </c>
      <c r="L169" s="8">
        <f t="shared" si="14"/>
        <v>0.83618999999999999</v>
      </c>
      <c r="M169" s="8">
        <f t="shared" si="14"/>
        <v>11.64472</v>
      </c>
    </row>
    <row r="170" spans="1:13" x14ac:dyDescent="0.25">
      <c r="A170" s="4">
        <v>41991</v>
      </c>
      <c r="B170" t="s">
        <v>17</v>
      </c>
      <c r="C170" t="s">
        <v>13</v>
      </c>
      <c r="D170" t="s">
        <v>11</v>
      </c>
      <c r="E170" s="9" t="s">
        <v>169</v>
      </c>
      <c r="F170" s="2">
        <v>9</v>
      </c>
      <c r="G170" s="2">
        <v>0.26</v>
      </c>
      <c r="I170">
        <v>1</v>
      </c>
      <c r="J170" s="13">
        <v>2.3E-2</v>
      </c>
      <c r="K170" s="18">
        <v>0.32600000000000001</v>
      </c>
      <c r="L170" s="8">
        <f t="shared" si="14"/>
        <v>0.71231</v>
      </c>
      <c r="M170" s="8">
        <f t="shared" si="14"/>
        <v>10.096220000000001</v>
      </c>
    </row>
    <row r="171" spans="1:13" x14ac:dyDescent="0.25">
      <c r="A171" s="4">
        <v>41991</v>
      </c>
      <c r="B171" t="s">
        <v>17</v>
      </c>
      <c r="C171" t="s">
        <v>13</v>
      </c>
      <c r="D171" t="s">
        <v>11</v>
      </c>
      <c r="E171" s="9" t="s">
        <v>170</v>
      </c>
      <c r="F171" s="2">
        <v>10</v>
      </c>
      <c r="G171" s="2">
        <v>0.26</v>
      </c>
      <c r="I171">
        <v>1</v>
      </c>
      <c r="J171" s="13">
        <v>2.9000000000000001E-2</v>
      </c>
      <c r="K171" s="18">
        <v>0.55800000000000005</v>
      </c>
      <c r="L171" s="8">
        <f t="shared" si="14"/>
        <v>0.89812999999999998</v>
      </c>
      <c r="M171" s="8">
        <f t="shared" si="14"/>
        <v>17.28126</v>
      </c>
    </row>
    <row r="172" spans="1:13" x14ac:dyDescent="0.25">
      <c r="A172" s="4">
        <v>41991</v>
      </c>
      <c r="B172" t="s">
        <v>17</v>
      </c>
      <c r="C172" t="s">
        <v>13</v>
      </c>
      <c r="D172" t="s">
        <v>27</v>
      </c>
      <c r="E172" s="9" t="s">
        <v>171</v>
      </c>
      <c r="F172" s="2">
        <v>11</v>
      </c>
      <c r="G172" s="2">
        <v>0.87</v>
      </c>
      <c r="I172">
        <v>1</v>
      </c>
      <c r="J172" s="13">
        <v>2.8000000000000001E-2</v>
      </c>
      <c r="K172" s="18">
        <v>0.40100000000000002</v>
      </c>
      <c r="L172" s="8">
        <f t="shared" si="14"/>
        <v>0.86715999999999993</v>
      </c>
      <c r="M172" s="8">
        <f t="shared" si="14"/>
        <v>12.41897</v>
      </c>
    </row>
    <row r="173" spans="1:13" x14ac:dyDescent="0.25">
      <c r="A173" s="4">
        <v>41991</v>
      </c>
      <c r="B173" t="s">
        <v>17</v>
      </c>
      <c r="C173" t="s">
        <v>13</v>
      </c>
      <c r="D173" t="s">
        <v>27</v>
      </c>
      <c r="E173" s="9" t="s">
        <v>172</v>
      </c>
      <c r="F173" s="2">
        <v>12</v>
      </c>
      <c r="G173" s="2">
        <v>0.28999999999999998</v>
      </c>
      <c r="I173">
        <v>1</v>
      </c>
      <c r="J173" s="13">
        <v>2.7E-2</v>
      </c>
      <c r="K173" s="18">
        <v>0.51</v>
      </c>
      <c r="L173" s="8">
        <f t="shared" si="14"/>
        <v>0.83618999999999999</v>
      </c>
      <c r="M173" s="8">
        <f t="shared" si="14"/>
        <v>15.794699999999999</v>
      </c>
    </row>
    <row r="174" spans="1:13" x14ac:dyDescent="0.25">
      <c r="A174" s="4">
        <v>41991</v>
      </c>
      <c r="B174" t="s">
        <v>17</v>
      </c>
      <c r="C174" t="s">
        <v>13</v>
      </c>
      <c r="D174" t="s">
        <v>27</v>
      </c>
      <c r="E174" s="9" t="s">
        <v>173</v>
      </c>
      <c r="F174" s="2">
        <v>13</v>
      </c>
      <c r="G174" s="2">
        <v>0.3</v>
      </c>
      <c r="I174">
        <v>1</v>
      </c>
      <c r="J174" s="13">
        <v>1.2E-2</v>
      </c>
      <c r="K174" s="18">
        <v>0.434</v>
      </c>
      <c r="L174" s="8">
        <f t="shared" si="14"/>
        <v>0.37163999999999997</v>
      </c>
      <c r="M174" s="8">
        <f t="shared" si="14"/>
        <v>13.44098</v>
      </c>
    </row>
    <row r="175" spans="1:13" x14ac:dyDescent="0.25">
      <c r="A175" s="4">
        <v>41991</v>
      </c>
      <c r="B175" t="s">
        <v>17</v>
      </c>
      <c r="C175" t="s">
        <v>13</v>
      </c>
      <c r="D175" t="s">
        <v>27</v>
      </c>
      <c r="E175" s="9" t="s">
        <v>174</v>
      </c>
      <c r="F175" s="2">
        <v>14</v>
      </c>
      <c r="G175" s="2">
        <v>2.33</v>
      </c>
      <c r="I175">
        <v>1</v>
      </c>
      <c r="J175" s="13">
        <v>3.2000000000000001E-2</v>
      </c>
      <c r="K175" s="18">
        <v>0.40200000000000002</v>
      </c>
      <c r="L175" s="8">
        <f t="shared" si="14"/>
        <v>0.99104000000000003</v>
      </c>
      <c r="M175" s="8">
        <f t="shared" si="14"/>
        <v>12.44994</v>
      </c>
    </row>
    <row r="176" spans="1:13" x14ac:dyDescent="0.25">
      <c r="A176" s="4">
        <v>41991</v>
      </c>
      <c r="B176" t="s">
        <v>17</v>
      </c>
      <c r="C176" t="s">
        <v>13</v>
      </c>
      <c r="D176" t="s">
        <v>27</v>
      </c>
      <c r="E176" s="9" t="s">
        <v>175</v>
      </c>
      <c r="F176" s="2">
        <v>15</v>
      </c>
      <c r="G176" s="2">
        <v>1.49</v>
      </c>
      <c r="I176">
        <v>1</v>
      </c>
      <c r="J176" s="13">
        <v>3.7999999999999999E-2</v>
      </c>
      <c r="K176" s="18">
        <v>0.55500000000000005</v>
      </c>
      <c r="L176" s="8">
        <f t="shared" si="14"/>
        <v>1.17686</v>
      </c>
      <c r="M176" s="8">
        <f t="shared" si="14"/>
        <v>17.18835</v>
      </c>
    </row>
    <row r="177" spans="1:13" x14ac:dyDescent="0.25">
      <c r="A177" s="4">
        <v>41991</v>
      </c>
      <c r="B177" t="s">
        <v>17</v>
      </c>
      <c r="C177" t="s">
        <v>13</v>
      </c>
      <c r="D177" t="s">
        <v>27</v>
      </c>
      <c r="E177" s="9" t="s">
        <v>176</v>
      </c>
      <c r="F177" s="2">
        <v>15</v>
      </c>
      <c r="G177" s="2">
        <v>1.49</v>
      </c>
      <c r="I177">
        <v>1</v>
      </c>
      <c r="J177" s="13">
        <v>2.1000000000000001E-2</v>
      </c>
      <c r="K177" s="18">
        <v>0.51800000000000002</v>
      </c>
      <c r="L177" s="8">
        <f t="shared" si="14"/>
        <v>0.65037</v>
      </c>
      <c r="M177" s="8">
        <f t="shared" si="14"/>
        <v>16.042459999999998</v>
      </c>
    </row>
    <row r="178" spans="1:13" x14ac:dyDescent="0.25">
      <c r="A178" s="4">
        <v>41991</v>
      </c>
      <c r="B178" t="s">
        <v>17</v>
      </c>
      <c r="C178" t="s">
        <v>13</v>
      </c>
      <c r="D178" t="s">
        <v>27</v>
      </c>
      <c r="E178" s="9" t="s">
        <v>177</v>
      </c>
      <c r="F178" s="2">
        <v>16</v>
      </c>
      <c r="G178" s="2">
        <v>1.38</v>
      </c>
      <c r="I178">
        <v>1</v>
      </c>
      <c r="J178" s="13">
        <v>0.02</v>
      </c>
      <c r="K178" s="18">
        <v>0.499</v>
      </c>
      <c r="L178" s="8">
        <f t="shared" si="14"/>
        <v>0.61939999999999995</v>
      </c>
      <c r="M178" s="8">
        <f t="shared" si="14"/>
        <v>15.454029999999999</v>
      </c>
    </row>
    <row r="179" spans="1:13" x14ac:dyDescent="0.25">
      <c r="A179" s="4">
        <v>41991</v>
      </c>
      <c r="B179" t="s">
        <v>17</v>
      </c>
      <c r="C179" t="s">
        <v>13</v>
      </c>
      <c r="D179" t="s">
        <v>14</v>
      </c>
      <c r="E179" s="9" t="s">
        <v>26</v>
      </c>
      <c r="F179" s="2">
        <v>0</v>
      </c>
      <c r="G179" s="5">
        <v>0</v>
      </c>
      <c r="I179">
        <v>1</v>
      </c>
      <c r="J179" s="13">
        <v>0</v>
      </c>
      <c r="K179" s="12">
        <v>0.222</v>
      </c>
      <c r="L179" s="8">
        <f t="shared" si="14"/>
        <v>0</v>
      </c>
      <c r="M179" s="10">
        <f t="shared" si="14"/>
        <v>6.8753399999999996</v>
      </c>
    </row>
    <row r="180" spans="1:13" x14ac:dyDescent="0.25">
      <c r="J180" s="14"/>
      <c r="K180" s="14"/>
      <c r="L180" s="6"/>
      <c r="M180" s="6"/>
    </row>
    <row r="181" spans="1:13" x14ac:dyDescent="0.25">
      <c r="A181" s="4">
        <v>41963</v>
      </c>
      <c r="B181" t="s">
        <v>9</v>
      </c>
      <c r="C181" t="s">
        <v>10</v>
      </c>
      <c r="D181" t="s">
        <v>14</v>
      </c>
      <c r="E181" s="9" t="s">
        <v>29</v>
      </c>
      <c r="F181" s="2">
        <v>0</v>
      </c>
      <c r="G181" s="5">
        <v>0</v>
      </c>
      <c r="I181" s="9">
        <v>2</v>
      </c>
      <c r="J181" s="13">
        <v>8.9999999999999993E-3</v>
      </c>
      <c r="K181" s="12">
        <v>9.6000000000000002E-2</v>
      </c>
      <c r="L181" s="8">
        <f t="shared" ref="L181:M193" si="15">+J181*30.97</f>
        <v>0.27872999999999998</v>
      </c>
      <c r="M181" s="10">
        <f t="shared" si="15"/>
        <v>2.9731199999999998</v>
      </c>
    </row>
    <row r="182" spans="1:13" x14ac:dyDescent="0.25">
      <c r="A182" s="4">
        <v>41963</v>
      </c>
      <c r="B182" t="s">
        <v>9</v>
      </c>
      <c r="C182" t="s">
        <v>10</v>
      </c>
      <c r="D182" t="s">
        <v>11</v>
      </c>
      <c r="E182" s="9" t="s">
        <v>178</v>
      </c>
      <c r="F182" s="2">
        <v>1</v>
      </c>
      <c r="G182" s="5">
        <v>7.1933333333333325</v>
      </c>
      <c r="H182" s="5">
        <v>0.79052725021553394</v>
      </c>
      <c r="I182" s="9">
        <v>4</v>
      </c>
      <c r="J182" s="13">
        <v>1.5220000000000002</v>
      </c>
      <c r="K182" s="18">
        <v>3.7410000000000001</v>
      </c>
      <c r="L182" s="8">
        <f t="shared" si="15"/>
        <v>47.136340000000004</v>
      </c>
      <c r="M182" s="8">
        <f t="shared" si="15"/>
        <v>115.85876999999999</v>
      </c>
    </row>
    <row r="183" spans="1:13" x14ac:dyDescent="0.25">
      <c r="A183" s="4">
        <v>41963</v>
      </c>
      <c r="B183" t="s">
        <v>9</v>
      </c>
      <c r="C183" t="s">
        <v>10</v>
      </c>
      <c r="D183" t="s">
        <v>11</v>
      </c>
      <c r="E183" s="9" t="s">
        <v>179</v>
      </c>
      <c r="F183" s="2">
        <v>3</v>
      </c>
      <c r="G183" s="5">
        <v>8.94</v>
      </c>
      <c r="H183" s="5">
        <v>1.0652229813517919</v>
      </c>
      <c r="I183" s="9">
        <v>4</v>
      </c>
      <c r="J183" s="13">
        <v>3.2850000000000001</v>
      </c>
      <c r="K183" s="18">
        <v>5.1619999999999999</v>
      </c>
      <c r="L183" s="8">
        <f t="shared" si="15"/>
        <v>101.73645</v>
      </c>
      <c r="M183" s="8">
        <f t="shared" si="15"/>
        <v>159.86713999999998</v>
      </c>
    </row>
    <row r="184" spans="1:13" x14ac:dyDescent="0.25">
      <c r="A184" s="4">
        <v>41963</v>
      </c>
      <c r="B184" t="s">
        <v>9</v>
      </c>
      <c r="C184" t="s">
        <v>10</v>
      </c>
      <c r="D184" t="s">
        <v>11</v>
      </c>
      <c r="E184" s="9" t="s">
        <v>180</v>
      </c>
      <c r="F184" s="2">
        <v>5</v>
      </c>
      <c r="G184" s="5">
        <v>7.7066666666666661</v>
      </c>
      <c r="H184" s="5">
        <v>1.2154148811551326</v>
      </c>
      <c r="I184" s="9">
        <v>4</v>
      </c>
      <c r="J184" s="13">
        <v>2.9780000000000002</v>
      </c>
      <c r="K184" s="18">
        <v>3.7109999999999999</v>
      </c>
      <c r="L184" s="8">
        <f t="shared" si="15"/>
        <v>92.228660000000005</v>
      </c>
      <c r="M184" s="8">
        <f t="shared" si="15"/>
        <v>114.92966999999999</v>
      </c>
    </row>
    <row r="185" spans="1:13" x14ac:dyDescent="0.25">
      <c r="A185" s="4">
        <v>41963</v>
      </c>
      <c r="B185" t="s">
        <v>9</v>
      </c>
      <c r="C185" t="s">
        <v>10</v>
      </c>
      <c r="D185" t="s">
        <v>11</v>
      </c>
      <c r="E185" s="9" t="s">
        <v>181</v>
      </c>
      <c r="F185" s="2">
        <v>7</v>
      </c>
      <c r="G185" s="5">
        <v>7.2233333333333327</v>
      </c>
      <c r="H185" s="5">
        <v>0.8084759324391374</v>
      </c>
      <c r="I185" s="9">
        <v>4</v>
      </c>
      <c r="J185" s="13">
        <v>2.8889999999999998</v>
      </c>
      <c r="K185" s="18">
        <v>4.6040000000000001</v>
      </c>
      <c r="L185" s="8">
        <f t="shared" si="15"/>
        <v>89.472329999999985</v>
      </c>
      <c r="M185" s="8">
        <f t="shared" si="15"/>
        <v>142.58588</v>
      </c>
    </row>
    <row r="186" spans="1:13" x14ac:dyDescent="0.25">
      <c r="A186" s="4">
        <v>41963</v>
      </c>
      <c r="B186" t="s">
        <v>9</v>
      </c>
      <c r="C186" t="s">
        <v>10</v>
      </c>
      <c r="D186" t="s">
        <v>11</v>
      </c>
      <c r="E186" s="9" t="s">
        <v>182</v>
      </c>
      <c r="F186" s="2">
        <v>8</v>
      </c>
      <c r="G186" s="5">
        <v>8.4833333333333343</v>
      </c>
      <c r="H186" s="5">
        <v>1.1588931500933655</v>
      </c>
      <c r="I186" s="9">
        <v>4</v>
      </c>
      <c r="J186" s="13">
        <v>5.6510000000000007</v>
      </c>
      <c r="K186" s="18">
        <v>7.9960000000000004</v>
      </c>
      <c r="L186" s="8">
        <f t="shared" si="15"/>
        <v>175.01147</v>
      </c>
      <c r="M186" s="8">
        <f t="shared" si="15"/>
        <v>247.63612000000001</v>
      </c>
    </row>
    <row r="187" spans="1:13" x14ac:dyDescent="0.25">
      <c r="A187" s="4">
        <v>41963</v>
      </c>
      <c r="B187" t="s">
        <v>9</v>
      </c>
      <c r="C187" t="s">
        <v>10</v>
      </c>
      <c r="D187" t="s">
        <v>11</v>
      </c>
      <c r="E187" s="9" t="s">
        <v>183</v>
      </c>
      <c r="F187" s="2">
        <v>9</v>
      </c>
      <c r="G187" s="5">
        <v>7.7600000000000007</v>
      </c>
      <c r="H187" s="5">
        <v>0.81871851084484415</v>
      </c>
      <c r="I187" s="9">
        <v>4</v>
      </c>
      <c r="J187" s="13">
        <v>0.87800000000000011</v>
      </c>
      <c r="K187" s="18">
        <v>2</v>
      </c>
      <c r="L187" s="8">
        <f t="shared" si="15"/>
        <v>27.191660000000002</v>
      </c>
      <c r="M187" s="8">
        <f t="shared" si="15"/>
        <v>61.94</v>
      </c>
    </row>
    <row r="188" spans="1:13" x14ac:dyDescent="0.25">
      <c r="A188" s="4">
        <v>41963</v>
      </c>
      <c r="B188" t="s">
        <v>9</v>
      </c>
      <c r="C188" t="s">
        <v>10</v>
      </c>
      <c r="D188" t="s">
        <v>27</v>
      </c>
      <c r="E188" s="9" t="s">
        <v>184</v>
      </c>
      <c r="F188" s="2">
        <v>11</v>
      </c>
      <c r="G188" s="5">
        <v>13.993333333333332</v>
      </c>
      <c r="H188" s="5">
        <v>0.80686636646555843</v>
      </c>
      <c r="I188" s="9">
        <v>4</v>
      </c>
      <c r="J188" s="13">
        <v>0.4860000000000001</v>
      </c>
      <c r="K188" s="18">
        <v>1.19</v>
      </c>
      <c r="L188" s="8">
        <f t="shared" si="15"/>
        <v>15.051420000000002</v>
      </c>
      <c r="M188" s="8">
        <f t="shared" si="15"/>
        <v>36.854299999999995</v>
      </c>
    </row>
    <row r="189" spans="1:13" x14ac:dyDescent="0.25">
      <c r="A189" s="4">
        <v>41963</v>
      </c>
      <c r="B189" t="s">
        <v>9</v>
      </c>
      <c r="C189" t="s">
        <v>10</v>
      </c>
      <c r="D189" t="s">
        <v>27</v>
      </c>
      <c r="E189" s="9" t="s">
        <v>185</v>
      </c>
      <c r="F189" s="2">
        <v>12</v>
      </c>
      <c r="G189" s="5">
        <v>14.496666666666668</v>
      </c>
      <c r="H189" s="5">
        <v>0.71318534290416646</v>
      </c>
      <c r="I189" s="9">
        <v>4</v>
      </c>
      <c r="J189" s="13">
        <v>3.2350000000000003</v>
      </c>
      <c r="K189" s="18">
        <v>3.585</v>
      </c>
      <c r="L189" s="8">
        <f t="shared" si="15"/>
        <v>100.18795</v>
      </c>
      <c r="M189" s="8">
        <f t="shared" si="15"/>
        <v>111.02745</v>
      </c>
    </row>
    <row r="190" spans="1:13" x14ac:dyDescent="0.25">
      <c r="A190" s="4">
        <v>41963</v>
      </c>
      <c r="B190" t="s">
        <v>9</v>
      </c>
      <c r="C190" t="s">
        <v>10</v>
      </c>
      <c r="D190" t="s">
        <v>27</v>
      </c>
      <c r="E190" s="9" t="s">
        <v>186</v>
      </c>
      <c r="F190" s="2">
        <v>13</v>
      </c>
      <c r="G190" s="5">
        <v>12.236666666666666</v>
      </c>
      <c r="H190" s="5">
        <v>2.3284615808153935</v>
      </c>
      <c r="I190" s="9">
        <v>4</v>
      </c>
      <c r="J190" s="13">
        <v>1.2530000000000001</v>
      </c>
      <c r="K190" s="18">
        <v>2.06</v>
      </c>
      <c r="L190" s="8">
        <f t="shared" si="15"/>
        <v>38.805410000000002</v>
      </c>
      <c r="M190" s="8">
        <f t="shared" si="15"/>
        <v>63.798200000000001</v>
      </c>
    </row>
    <row r="191" spans="1:13" x14ac:dyDescent="0.25">
      <c r="A191" s="4">
        <v>41963</v>
      </c>
      <c r="B191" t="s">
        <v>9</v>
      </c>
      <c r="C191" t="s">
        <v>10</v>
      </c>
      <c r="D191" t="s">
        <v>27</v>
      </c>
      <c r="E191" s="9" t="s">
        <v>187</v>
      </c>
      <c r="F191" s="2">
        <v>14</v>
      </c>
      <c r="G191" s="5">
        <v>12.353333333333333</v>
      </c>
      <c r="H191" s="5">
        <v>0.83428612198293994</v>
      </c>
      <c r="I191" s="9">
        <v>4</v>
      </c>
      <c r="J191" s="13">
        <v>3.9970000000000003</v>
      </c>
      <c r="K191" s="18">
        <v>5.556</v>
      </c>
      <c r="L191" s="8">
        <f t="shared" si="15"/>
        <v>123.78709000000001</v>
      </c>
      <c r="M191" s="8">
        <f t="shared" si="15"/>
        <v>172.06932</v>
      </c>
    </row>
    <row r="192" spans="1:13" x14ac:dyDescent="0.25">
      <c r="A192" s="4">
        <v>41963</v>
      </c>
      <c r="B192" t="s">
        <v>9</v>
      </c>
      <c r="C192" t="s">
        <v>10</v>
      </c>
      <c r="D192" t="s">
        <v>27</v>
      </c>
      <c r="E192" s="9" t="s">
        <v>188</v>
      </c>
      <c r="F192" s="2">
        <v>15</v>
      </c>
      <c r="G192" s="5">
        <v>8.35</v>
      </c>
      <c r="H192" s="5">
        <v>0.95645177609746757</v>
      </c>
      <c r="I192" s="9">
        <v>4</v>
      </c>
      <c r="J192" s="13">
        <v>0.23899999999999999</v>
      </c>
      <c r="K192" s="18">
        <v>1.004</v>
      </c>
      <c r="L192" s="8">
        <f t="shared" si="15"/>
        <v>7.4018299999999995</v>
      </c>
      <c r="M192" s="8">
        <f t="shared" si="15"/>
        <v>31.093879999999999</v>
      </c>
    </row>
    <row r="193" spans="1:13" x14ac:dyDescent="0.25">
      <c r="A193" s="4">
        <v>41963</v>
      </c>
      <c r="B193" t="s">
        <v>9</v>
      </c>
      <c r="C193" t="s">
        <v>10</v>
      </c>
      <c r="D193" t="s">
        <v>27</v>
      </c>
      <c r="E193" s="9" t="s">
        <v>189</v>
      </c>
      <c r="F193" s="2">
        <v>16</v>
      </c>
      <c r="G193" s="5">
        <v>13.719999999999999</v>
      </c>
      <c r="H193" s="5">
        <v>0.73627440536799893</v>
      </c>
      <c r="I193" s="9">
        <v>4</v>
      </c>
      <c r="J193" s="13">
        <v>1.895</v>
      </c>
      <c r="K193" s="18">
        <v>2.6480000000000001</v>
      </c>
      <c r="L193" s="8">
        <f t="shared" si="15"/>
        <v>58.68815</v>
      </c>
      <c r="M193" s="8">
        <f t="shared" si="15"/>
        <v>82.008560000000003</v>
      </c>
    </row>
    <row r="194" spans="1:13" x14ac:dyDescent="0.25">
      <c r="E194" s="9"/>
      <c r="F194" s="2"/>
      <c r="J194" s="14"/>
      <c r="K194" s="14"/>
      <c r="L194" s="6"/>
      <c r="M194" s="6"/>
    </row>
    <row r="195" spans="1:13" x14ac:dyDescent="0.25">
      <c r="A195" s="4">
        <v>41963</v>
      </c>
      <c r="B195" t="s">
        <v>9</v>
      </c>
      <c r="C195" t="s">
        <v>13</v>
      </c>
      <c r="D195" t="s">
        <v>14</v>
      </c>
      <c r="E195" s="9" t="s">
        <v>31</v>
      </c>
      <c r="F195" s="2">
        <v>0</v>
      </c>
      <c r="G195" s="5">
        <v>0</v>
      </c>
      <c r="I195" s="9">
        <v>2</v>
      </c>
      <c r="J195" s="13">
        <v>8.0000000000000002E-3</v>
      </c>
      <c r="K195" s="12">
        <v>8.2000000000000003E-2</v>
      </c>
      <c r="L195" s="8">
        <f t="shared" ref="L195:M209" si="16">+J195*30.97</f>
        <v>0.24776000000000001</v>
      </c>
      <c r="M195" s="10">
        <f t="shared" si="16"/>
        <v>2.5395400000000001</v>
      </c>
    </row>
    <row r="196" spans="1:13" x14ac:dyDescent="0.25">
      <c r="A196" s="4">
        <v>41963</v>
      </c>
      <c r="B196" t="s">
        <v>9</v>
      </c>
      <c r="C196" t="s">
        <v>13</v>
      </c>
      <c r="D196" t="s">
        <v>11</v>
      </c>
      <c r="E196" s="9" t="s">
        <v>190</v>
      </c>
      <c r="F196" s="2">
        <v>1</v>
      </c>
      <c r="G196" s="2">
        <v>4.93</v>
      </c>
      <c r="I196">
        <v>3</v>
      </c>
      <c r="J196" s="13">
        <v>0.36899999999999999</v>
      </c>
      <c r="K196" s="13">
        <v>0.52300000000000002</v>
      </c>
      <c r="L196" s="8">
        <f t="shared" si="16"/>
        <v>11.42793</v>
      </c>
      <c r="M196" s="8">
        <f t="shared" si="16"/>
        <v>16.197310000000002</v>
      </c>
    </row>
    <row r="197" spans="1:13" x14ac:dyDescent="0.25">
      <c r="A197" s="4">
        <v>41963</v>
      </c>
      <c r="B197" t="s">
        <v>9</v>
      </c>
      <c r="C197" t="s">
        <v>13</v>
      </c>
      <c r="D197" t="s">
        <v>11</v>
      </c>
      <c r="E197" s="9" t="s">
        <v>191</v>
      </c>
      <c r="F197" s="2">
        <v>1</v>
      </c>
      <c r="G197" s="2">
        <v>4.9400000000000004</v>
      </c>
      <c r="I197">
        <v>3</v>
      </c>
      <c r="J197" s="13">
        <v>0.38200000000000001</v>
      </c>
      <c r="K197" s="13">
        <v>0.60299999999999998</v>
      </c>
      <c r="L197" s="8">
        <f t="shared" si="16"/>
        <v>11.830539999999999</v>
      </c>
      <c r="M197" s="8">
        <f t="shared" si="16"/>
        <v>18.674909999999997</v>
      </c>
    </row>
    <row r="198" spans="1:13" x14ac:dyDescent="0.25">
      <c r="A198" s="4">
        <v>41963</v>
      </c>
      <c r="B198" t="s">
        <v>9</v>
      </c>
      <c r="C198" t="s">
        <v>13</v>
      </c>
      <c r="D198" t="s">
        <v>11</v>
      </c>
      <c r="E198" s="9" t="s">
        <v>192</v>
      </c>
      <c r="F198" s="2">
        <v>3</v>
      </c>
      <c r="G198" s="2">
        <v>4.97</v>
      </c>
      <c r="H198" s="5"/>
      <c r="I198">
        <v>3</v>
      </c>
      <c r="J198" s="13">
        <v>0.23799999999999999</v>
      </c>
      <c r="K198" s="13">
        <v>0.314</v>
      </c>
      <c r="L198" s="8">
        <f t="shared" si="16"/>
        <v>7.3708599999999995</v>
      </c>
      <c r="M198" s="8">
        <f t="shared" si="16"/>
        <v>9.7245799999999996</v>
      </c>
    </row>
    <row r="199" spans="1:13" x14ac:dyDescent="0.25">
      <c r="A199" s="4">
        <v>41963</v>
      </c>
      <c r="B199" t="s">
        <v>9</v>
      </c>
      <c r="C199" t="s">
        <v>13</v>
      </c>
      <c r="D199" t="s">
        <v>11</v>
      </c>
      <c r="E199" s="9" t="s">
        <v>193</v>
      </c>
      <c r="F199" s="2">
        <v>5</v>
      </c>
      <c r="G199" s="2">
        <v>5.03</v>
      </c>
      <c r="H199" s="5"/>
      <c r="I199">
        <v>3</v>
      </c>
      <c r="J199" s="13">
        <v>0.36699999999999999</v>
      </c>
      <c r="K199" s="13">
        <v>0.64100000000000001</v>
      </c>
      <c r="L199" s="8">
        <f t="shared" si="16"/>
        <v>11.36599</v>
      </c>
      <c r="M199" s="8">
        <f t="shared" si="16"/>
        <v>19.851769999999998</v>
      </c>
    </row>
    <row r="200" spans="1:13" x14ac:dyDescent="0.25">
      <c r="A200" s="4">
        <v>41963</v>
      </c>
      <c r="B200" t="s">
        <v>9</v>
      </c>
      <c r="C200" t="s">
        <v>13</v>
      </c>
      <c r="D200" t="s">
        <v>11</v>
      </c>
      <c r="E200" s="9" t="s">
        <v>194</v>
      </c>
      <c r="F200" s="2">
        <v>7</v>
      </c>
      <c r="G200" s="2">
        <v>4.91</v>
      </c>
      <c r="H200" s="5"/>
      <c r="I200">
        <v>3</v>
      </c>
      <c r="J200" s="13">
        <v>0.41799999999999998</v>
      </c>
      <c r="K200" s="13">
        <v>0.63100000000000001</v>
      </c>
      <c r="L200" s="8">
        <f t="shared" si="16"/>
        <v>12.945459999999999</v>
      </c>
      <c r="M200" s="8">
        <f t="shared" si="16"/>
        <v>19.542069999999999</v>
      </c>
    </row>
    <row r="201" spans="1:13" x14ac:dyDescent="0.25">
      <c r="A201" s="4">
        <v>41963</v>
      </c>
      <c r="B201" t="s">
        <v>9</v>
      </c>
      <c r="C201" t="s">
        <v>13</v>
      </c>
      <c r="D201" t="s">
        <v>11</v>
      </c>
      <c r="E201" s="9" t="s">
        <v>195</v>
      </c>
      <c r="F201" s="2">
        <v>8</v>
      </c>
      <c r="G201" s="2">
        <v>4.91</v>
      </c>
      <c r="H201" s="5"/>
      <c r="I201">
        <v>3</v>
      </c>
      <c r="J201" s="13">
        <v>0.33</v>
      </c>
      <c r="K201" s="13">
        <v>0.33300000000000002</v>
      </c>
      <c r="L201" s="8">
        <f t="shared" si="16"/>
        <v>10.2201</v>
      </c>
      <c r="M201" s="8">
        <f t="shared" si="16"/>
        <v>10.31301</v>
      </c>
    </row>
    <row r="202" spans="1:13" x14ac:dyDescent="0.25">
      <c r="A202" s="4">
        <v>41963</v>
      </c>
      <c r="B202" t="s">
        <v>9</v>
      </c>
      <c r="C202" t="s">
        <v>13</v>
      </c>
      <c r="D202" t="s">
        <v>11</v>
      </c>
      <c r="E202" s="9" t="s">
        <v>196</v>
      </c>
      <c r="F202" s="2">
        <v>9</v>
      </c>
      <c r="G202" s="2">
        <v>4.97</v>
      </c>
      <c r="H202" s="5"/>
      <c r="I202">
        <v>3</v>
      </c>
      <c r="J202" s="13">
        <v>0.35099999999999998</v>
      </c>
      <c r="K202" s="13">
        <v>0.58299999999999996</v>
      </c>
      <c r="L202" s="8">
        <f t="shared" si="16"/>
        <v>10.870469999999999</v>
      </c>
      <c r="M202" s="8">
        <f t="shared" si="16"/>
        <v>18.055509999999998</v>
      </c>
    </row>
    <row r="203" spans="1:13" x14ac:dyDescent="0.25">
      <c r="A203" s="4">
        <v>41963</v>
      </c>
      <c r="B203" t="s">
        <v>9</v>
      </c>
      <c r="C203" t="s">
        <v>13</v>
      </c>
      <c r="D203" t="s">
        <v>27</v>
      </c>
      <c r="E203" s="9" t="s">
        <v>197</v>
      </c>
      <c r="F203" s="2">
        <v>11</v>
      </c>
      <c r="G203" s="2">
        <v>5.03</v>
      </c>
      <c r="H203" s="5"/>
      <c r="I203">
        <v>3</v>
      </c>
      <c r="J203" s="13">
        <v>0.28199999999999997</v>
      </c>
      <c r="K203" s="13">
        <v>0.51</v>
      </c>
      <c r="L203" s="8">
        <f t="shared" si="16"/>
        <v>8.7335399999999996</v>
      </c>
      <c r="M203" s="8">
        <f t="shared" si="16"/>
        <v>15.794699999999999</v>
      </c>
    </row>
    <row r="204" spans="1:13" x14ac:dyDescent="0.25">
      <c r="A204" s="4">
        <v>41963</v>
      </c>
      <c r="B204" t="s">
        <v>9</v>
      </c>
      <c r="C204" t="s">
        <v>13</v>
      </c>
      <c r="D204" t="s">
        <v>27</v>
      </c>
      <c r="E204" s="9" t="s">
        <v>198</v>
      </c>
      <c r="F204" s="2">
        <v>12</v>
      </c>
      <c r="G204" s="2">
        <v>5.29</v>
      </c>
      <c r="H204" s="5"/>
      <c r="I204">
        <v>3</v>
      </c>
      <c r="J204" s="13">
        <v>0.47499999999999998</v>
      </c>
      <c r="K204" s="13">
        <v>0.47699999999999998</v>
      </c>
      <c r="L204" s="8">
        <f t="shared" si="16"/>
        <v>14.710749999999999</v>
      </c>
      <c r="M204" s="8">
        <f t="shared" si="16"/>
        <v>14.772689999999999</v>
      </c>
    </row>
    <row r="205" spans="1:13" x14ac:dyDescent="0.25">
      <c r="A205" s="4">
        <v>41963</v>
      </c>
      <c r="B205" t="s">
        <v>9</v>
      </c>
      <c r="C205" t="s">
        <v>13</v>
      </c>
      <c r="D205" t="s">
        <v>27</v>
      </c>
      <c r="E205" s="9" t="s">
        <v>199</v>
      </c>
      <c r="F205" s="2">
        <v>13</v>
      </c>
      <c r="G205" s="2">
        <v>5.08</v>
      </c>
      <c r="H205" s="5"/>
      <c r="I205">
        <v>3</v>
      </c>
      <c r="J205" s="13">
        <v>0.379</v>
      </c>
      <c r="K205" s="13">
        <v>0.58599999999999997</v>
      </c>
      <c r="L205" s="8">
        <f t="shared" si="16"/>
        <v>11.737629999999999</v>
      </c>
      <c r="M205" s="8">
        <f t="shared" si="16"/>
        <v>18.148419999999998</v>
      </c>
    </row>
    <row r="206" spans="1:13" x14ac:dyDescent="0.25">
      <c r="A206" s="4">
        <v>41963</v>
      </c>
      <c r="B206" t="s">
        <v>9</v>
      </c>
      <c r="C206" t="s">
        <v>13</v>
      </c>
      <c r="D206" t="s">
        <v>27</v>
      </c>
      <c r="E206" s="9" t="s">
        <v>200</v>
      </c>
      <c r="F206" s="2">
        <v>14</v>
      </c>
      <c r="G206" s="2">
        <v>5.18</v>
      </c>
      <c r="H206" s="5"/>
      <c r="I206">
        <v>3</v>
      </c>
      <c r="J206" s="13">
        <v>0.41699999999999998</v>
      </c>
      <c r="K206" s="13">
        <v>0.60899999999999999</v>
      </c>
      <c r="L206" s="8">
        <f t="shared" si="16"/>
        <v>12.914489999999999</v>
      </c>
      <c r="M206" s="8">
        <f t="shared" si="16"/>
        <v>18.86073</v>
      </c>
    </row>
    <row r="207" spans="1:13" x14ac:dyDescent="0.25">
      <c r="A207" s="4">
        <v>41963</v>
      </c>
      <c r="B207" t="s">
        <v>9</v>
      </c>
      <c r="C207" t="s">
        <v>13</v>
      </c>
      <c r="D207" t="s">
        <v>27</v>
      </c>
      <c r="E207" s="9" t="s">
        <v>201</v>
      </c>
      <c r="F207" s="2">
        <v>15</v>
      </c>
      <c r="G207" s="2">
        <v>5.25</v>
      </c>
      <c r="H207" s="5"/>
      <c r="I207">
        <v>3</v>
      </c>
      <c r="J207" s="13">
        <v>0.53100000000000003</v>
      </c>
      <c r="K207" s="13">
        <v>0.621</v>
      </c>
      <c r="L207" s="8">
        <f t="shared" si="16"/>
        <v>16.445070000000001</v>
      </c>
      <c r="M207" s="8">
        <f t="shared" si="16"/>
        <v>19.23237</v>
      </c>
    </row>
    <row r="208" spans="1:13" x14ac:dyDescent="0.25">
      <c r="A208" s="4">
        <v>41963</v>
      </c>
      <c r="B208" t="s">
        <v>9</v>
      </c>
      <c r="C208" t="s">
        <v>13</v>
      </c>
      <c r="D208" t="s">
        <v>27</v>
      </c>
      <c r="E208" s="9" t="s">
        <v>202</v>
      </c>
      <c r="F208" s="2">
        <v>16</v>
      </c>
      <c r="G208" s="2">
        <v>5.0999999999999996</v>
      </c>
      <c r="H208" s="5"/>
      <c r="I208">
        <v>3</v>
      </c>
      <c r="J208" s="13">
        <v>0.38100000000000001</v>
      </c>
      <c r="K208" s="13">
        <v>0.54400000000000004</v>
      </c>
      <c r="L208" s="8">
        <f t="shared" si="16"/>
        <v>11.799569999999999</v>
      </c>
      <c r="M208" s="8">
        <f t="shared" si="16"/>
        <v>16.84768</v>
      </c>
    </row>
    <row r="209" spans="1:13" x14ac:dyDescent="0.25">
      <c r="A209" s="4">
        <v>41963</v>
      </c>
      <c r="B209" t="s">
        <v>9</v>
      </c>
      <c r="C209" t="s">
        <v>13</v>
      </c>
      <c r="D209" t="s">
        <v>27</v>
      </c>
      <c r="E209" s="9" t="s">
        <v>203</v>
      </c>
      <c r="F209" s="2">
        <v>16</v>
      </c>
      <c r="G209" s="2">
        <v>5.07</v>
      </c>
      <c r="H209" s="5"/>
      <c r="I209">
        <v>3</v>
      </c>
      <c r="J209" s="13">
        <v>0.44900000000000001</v>
      </c>
      <c r="K209" s="13">
        <v>0.59699999999999998</v>
      </c>
      <c r="L209" s="8">
        <f t="shared" si="16"/>
        <v>13.905530000000001</v>
      </c>
      <c r="M209" s="8">
        <f t="shared" si="16"/>
        <v>18.489089999999997</v>
      </c>
    </row>
    <row r="210" spans="1:13" x14ac:dyDescent="0.25">
      <c r="E210" s="9"/>
      <c r="F210" s="2"/>
      <c r="J210" s="14"/>
      <c r="K210" s="14"/>
      <c r="L210" s="6"/>
      <c r="M210" s="6"/>
    </row>
    <row r="211" spans="1:13" x14ac:dyDescent="0.25">
      <c r="A211" s="4">
        <v>41962</v>
      </c>
      <c r="B211" t="s">
        <v>17</v>
      </c>
      <c r="C211" t="s">
        <v>10</v>
      </c>
      <c r="D211" t="s">
        <v>11</v>
      </c>
      <c r="E211" s="9" t="s">
        <v>204</v>
      </c>
      <c r="F211" s="2">
        <v>2</v>
      </c>
      <c r="G211" s="5">
        <v>0.22333333333333336</v>
      </c>
      <c r="H211" s="6">
        <v>2.081665999466132E-2</v>
      </c>
      <c r="I211">
        <v>2</v>
      </c>
      <c r="J211" s="13">
        <v>1.2999999999999999E-2</v>
      </c>
      <c r="K211" s="18">
        <v>0.20200000000000001</v>
      </c>
      <c r="L211" s="8">
        <f t="shared" ref="L211:M222" si="17">+J211*30.97</f>
        <v>0.40260999999999997</v>
      </c>
      <c r="M211" s="8">
        <f t="shared" si="17"/>
        <v>6.2559399999999998</v>
      </c>
    </row>
    <row r="212" spans="1:13" x14ac:dyDescent="0.25">
      <c r="A212" s="4">
        <v>41962</v>
      </c>
      <c r="B212" t="s">
        <v>17</v>
      </c>
      <c r="C212" t="s">
        <v>10</v>
      </c>
      <c r="D212" t="s">
        <v>11</v>
      </c>
      <c r="E212" s="9" t="s">
        <v>205</v>
      </c>
      <c r="F212" s="2">
        <v>3</v>
      </c>
      <c r="G212" s="5">
        <v>0.24</v>
      </c>
      <c r="H212" s="6">
        <v>9.999999999999995E-3</v>
      </c>
      <c r="I212">
        <v>2</v>
      </c>
      <c r="J212" s="13">
        <v>8.0000000000000002E-3</v>
      </c>
      <c r="K212" s="18">
        <v>0.17199999999999999</v>
      </c>
      <c r="L212" s="8">
        <f t="shared" si="17"/>
        <v>0.24776000000000001</v>
      </c>
      <c r="M212" s="8">
        <f t="shared" si="17"/>
        <v>5.3268399999999998</v>
      </c>
    </row>
    <row r="213" spans="1:13" x14ac:dyDescent="0.25">
      <c r="A213" s="4">
        <v>41962</v>
      </c>
      <c r="B213" t="s">
        <v>17</v>
      </c>
      <c r="C213" t="s">
        <v>10</v>
      </c>
      <c r="D213" t="s">
        <v>11</v>
      </c>
      <c r="E213" s="9" t="s">
        <v>206</v>
      </c>
      <c r="F213" s="2">
        <v>6</v>
      </c>
      <c r="G213" s="5">
        <v>0.23</v>
      </c>
      <c r="H213" s="6">
        <v>0</v>
      </c>
      <c r="I213">
        <v>2</v>
      </c>
      <c r="J213" s="13">
        <v>8.0000000000000002E-3</v>
      </c>
      <c r="K213" s="18">
        <v>0.19700000000000001</v>
      </c>
      <c r="L213" s="8">
        <f t="shared" si="17"/>
        <v>0.24776000000000001</v>
      </c>
      <c r="M213" s="8">
        <f t="shared" si="17"/>
        <v>6.1010900000000001</v>
      </c>
    </row>
    <row r="214" spans="1:13" x14ac:dyDescent="0.25">
      <c r="A214" s="4">
        <v>41962</v>
      </c>
      <c r="B214" t="s">
        <v>17</v>
      </c>
      <c r="C214" t="s">
        <v>10</v>
      </c>
      <c r="D214" t="s">
        <v>11</v>
      </c>
      <c r="E214" s="9" t="s">
        <v>207</v>
      </c>
      <c r="F214" s="2">
        <v>8</v>
      </c>
      <c r="G214" s="5">
        <v>0.24666666666666667</v>
      </c>
      <c r="H214" s="6">
        <v>5.7735026918962632E-3</v>
      </c>
      <c r="I214">
        <v>2</v>
      </c>
      <c r="J214" s="13">
        <v>1.2E-2</v>
      </c>
      <c r="K214" s="18">
        <v>0.45600000000000002</v>
      </c>
      <c r="L214" s="8">
        <f t="shared" si="17"/>
        <v>0.37163999999999997</v>
      </c>
      <c r="M214" s="8">
        <f t="shared" si="17"/>
        <v>14.12232</v>
      </c>
    </row>
    <row r="215" spans="1:13" x14ac:dyDescent="0.25">
      <c r="A215" s="4">
        <v>41962</v>
      </c>
      <c r="B215" t="s">
        <v>17</v>
      </c>
      <c r="C215" t="s">
        <v>10</v>
      </c>
      <c r="D215" t="s">
        <v>11</v>
      </c>
      <c r="E215" s="9" t="s">
        <v>208</v>
      </c>
      <c r="F215" s="2">
        <v>9</v>
      </c>
      <c r="G215" s="5">
        <v>0.23666666666666666</v>
      </c>
      <c r="H215" s="6">
        <v>5.7735026918962467E-3</v>
      </c>
      <c r="I215">
        <v>2</v>
      </c>
      <c r="J215" s="13">
        <v>1.0999999999999999E-2</v>
      </c>
      <c r="K215" s="18">
        <v>0.20899999999999999</v>
      </c>
      <c r="L215" s="8">
        <f t="shared" si="17"/>
        <v>0.34066999999999997</v>
      </c>
      <c r="M215" s="8">
        <f t="shared" si="17"/>
        <v>6.4727299999999994</v>
      </c>
    </row>
    <row r="216" spans="1:13" x14ac:dyDescent="0.25">
      <c r="A216" s="4">
        <v>41962</v>
      </c>
      <c r="B216" t="s">
        <v>17</v>
      </c>
      <c r="C216" t="s">
        <v>10</v>
      </c>
      <c r="D216" t="s">
        <v>11</v>
      </c>
      <c r="E216" s="9" t="s">
        <v>209</v>
      </c>
      <c r="F216" s="2">
        <v>10</v>
      </c>
      <c r="G216" s="5">
        <v>0.24</v>
      </c>
      <c r="H216" s="6">
        <v>1.7320508075688773E-2</v>
      </c>
      <c r="I216">
        <v>2</v>
      </c>
      <c r="J216" s="13">
        <v>6.0000000000000001E-3</v>
      </c>
      <c r="K216" s="18">
        <v>0.32100000000000001</v>
      </c>
      <c r="L216" s="8">
        <f t="shared" si="17"/>
        <v>0.18581999999999999</v>
      </c>
      <c r="M216" s="8">
        <f t="shared" si="17"/>
        <v>9.9413699999999992</v>
      </c>
    </row>
    <row r="217" spans="1:13" x14ac:dyDescent="0.25">
      <c r="A217" s="4">
        <v>41962</v>
      </c>
      <c r="B217" t="s">
        <v>17</v>
      </c>
      <c r="C217" t="s">
        <v>10</v>
      </c>
      <c r="D217" t="s">
        <v>27</v>
      </c>
      <c r="E217" s="9" t="s">
        <v>210</v>
      </c>
      <c r="F217" s="2">
        <v>11</v>
      </c>
      <c r="G217" s="5">
        <v>3.2833333333333332</v>
      </c>
      <c r="H217" s="6">
        <v>0.91489525812157191</v>
      </c>
      <c r="I217">
        <v>2</v>
      </c>
      <c r="J217" s="13">
        <v>4.0000000000000001E-3</v>
      </c>
      <c r="K217" s="18">
        <v>0.26800000000000002</v>
      </c>
      <c r="L217" s="8">
        <f t="shared" si="17"/>
        <v>0.12388</v>
      </c>
      <c r="M217" s="8">
        <f t="shared" si="17"/>
        <v>8.2999600000000004</v>
      </c>
    </row>
    <row r="218" spans="1:13" x14ac:dyDescent="0.25">
      <c r="A218" s="4">
        <v>41962</v>
      </c>
      <c r="B218" t="s">
        <v>17</v>
      </c>
      <c r="C218" t="s">
        <v>10</v>
      </c>
      <c r="D218" t="s">
        <v>27</v>
      </c>
      <c r="E218" s="9" t="s">
        <v>211</v>
      </c>
      <c r="F218" s="2">
        <v>12</v>
      </c>
      <c r="G218" s="5">
        <v>2.91</v>
      </c>
      <c r="H218" s="6">
        <v>0.26888659319497499</v>
      </c>
      <c r="I218">
        <v>2</v>
      </c>
      <c r="J218" s="13">
        <v>5.0000000000000001E-3</v>
      </c>
      <c r="K218" s="18">
        <v>0.16500000000000001</v>
      </c>
      <c r="L218" s="8">
        <f t="shared" si="17"/>
        <v>0.15484999999999999</v>
      </c>
      <c r="M218" s="8">
        <f t="shared" si="17"/>
        <v>5.1100500000000002</v>
      </c>
    </row>
    <row r="219" spans="1:13" x14ac:dyDescent="0.25">
      <c r="A219" s="4">
        <v>41962</v>
      </c>
      <c r="B219" t="s">
        <v>17</v>
      </c>
      <c r="C219" t="s">
        <v>10</v>
      </c>
      <c r="D219" t="s">
        <v>27</v>
      </c>
      <c r="E219" s="9" t="s">
        <v>212</v>
      </c>
      <c r="F219" s="2">
        <v>13</v>
      </c>
      <c r="G219" s="5">
        <v>2.1666666666666665</v>
      </c>
      <c r="H219" s="6">
        <v>0.42770706486254434</v>
      </c>
      <c r="I219">
        <v>2</v>
      </c>
      <c r="J219" s="13">
        <v>0</v>
      </c>
      <c r="K219" s="18">
        <v>0.24</v>
      </c>
      <c r="L219" s="8">
        <f t="shared" si="17"/>
        <v>0</v>
      </c>
      <c r="M219" s="8">
        <f t="shared" si="17"/>
        <v>7.4327999999999994</v>
      </c>
    </row>
    <row r="220" spans="1:13" x14ac:dyDescent="0.25">
      <c r="A220" s="4">
        <v>41962</v>
      </c>
      <c r="B220" t="s">
        <v>17</v>
      </c>
      <c r="C220" t="s">
        <v>10</v>
      </c>
      <c r="D220" t="s">
        <v>27</v>
      </c>
      <c r="E220" s="9" t="s">
        <v>213</v>
      </c>
      <c r="F220" s="2">
        <v>14</v>
      </c>
      <c r="G220" s="5">
        <v>2.7566666666666664</v>
      </c>
      <c r="H220" s="6">
        <v>0.76173048602070148</v>
      </c>
      <c r="I220">
        <v>2</v>
      </c>
      <c r="J220" s="13">
        <v>4.0000000000000001E-3</v>
      </c>
      <c r="K220" s="18">
        <v>0.187</v>
      </c>
      <c r="L220" s="8">
        <f t="shared" si="17"/>
        <v>0.12388</v>
      </c>
      <c r="M220" s="8">
        <f t="shared" si="17"/>
        <v>5.7913899999999998</v>
      </c>
    </row>
    <row r="221" spans="1:13" x14ac:dyDescent="0.25">
      <c r="A221" s="4">
        <v>41962</v>
      </c>
      <c r="B221" t="s">
        <v>17</v>
      </c>
      <c r="C221" t="s">
        <v>10</v>
      </c>
      <c r="D221" t="s">
        <v>27</v>
      </c>
      <c r="E221" s="9" t="s">
        <v>214</v>
      </c>
      <c r="F221" s="2">
        <v>15</v>
      </c>
      <c r="G221" s="5">
        <v>2.3033333333333332</v>
      </c>
      <c r="H221" s="6">
        <v>0.66530694670455237</v>
      </c>
      <c r="I221">
        <v>2</v>
      </c>
      <c r="J221" s="13">
        <v>8.0000000000000002E-3</v>
      </c>
      <c r="K221" s="18">
        <v>0.20699999999999999</v>
      </c>
      <c r="L221" s="8">
        <f t="shared" si="17"/>
        <v>0.24776000000000001</v>
      </c>
      <c r="M221" s="8">
        <f t="shared" si="17"/>
        <v>6.4107899999999995</v>
      </c>
    </row>
    <row r="222" spans="1:13" x14ac:dyDescent="0.25">
      <c r="A222" s="4">
        <v>41962</v>
      </c>
      <c r="B222" t="s">
        <v>17</v>
      </c>
      <c r="C222" t="s">
        <v>10</v>
      </c>
      <c r="D222" t="s">
        <v>27</v>
      </c>
      <c r="E222" s="9" t="s">
        <v>215</v>
      </c>
      <c r="F222" s="2">
        <v>16</v>
      </c>
      <c r="G222" s="5">
        <v>2.5366666666666671</v>
      </c>
      <c r="H222" s="6">
        <v>0.3257811126098788</v>
      </c>
      <c r="I222">
        <v>2</v>
      </c>
      <c r="J222" s="13">
        <v>0</v>
      </c>
      <c r="K222" s="18">
        <v>0.21299999999999999</v>
      </c>
      <c r="L222" s="8">
        <f t="shared" si="17"/>
        <v>0</v>
      </c>
      <c r="M222" s="8">
        <f t="shared" si="17"/>
        <v>6.5966099999999992</v>
      </c>
    </row>
    <row r="223" spans="1:13" x14ac:dyDescent="0.25">
      <c r="E223" s="9"/>
      <c r="J223" s="14"/>
      <c r="K223" s="14"/>
      <c r="L223" s="6"/>
      <c r="M223" s="6"/>
    </row>
    <row r="224" spans="1:13" x14ac:dyDescent="0.25">
      <c r="A224" s="4">
        <v>41962</v>
      </c>
      <c r="B224" t="s">
        <v>17</v>
      </c>
      <c r="C224" t="s">
        <v>13</v>
      </c>
      <c r="D224" t="s">
        <v>11</v>
      </c>
      <c r="E224" s="9" t="s">
        <v>216</v>
      </c>
      <c r="F224" s="2">
        <v>2</v>
      </c>
      <c r="G224" s="5">
        <v>0.24</v>
      </c>
      <c r="H224" s="5"/>
      <c r="I224">
        <v>1</v>
      </c>
      <c r="J224" s="13">
        <v>0</v>
      </c>
      <c r="K224" s="18">
        <v>0.32700000000000001</v>
      </c>
      <c r="L224" s="8">
        <f t="shared" ref="L224:M238" si="18">+J224*30.97</f>
        <v>0</v>
      </c>
      <c r="M224" s="8">
        <f t="shared" si="18"/>
        <v>10.127190000000001</v>
      </c>
    </row>
    <row r="225" spans="1:13" x14ac:dyDescent="0.25">
      <c r="A225" s="4">
        <v>41962</v>
      </c>
      <c r="B225" t="s">
        <v>17</v>
      </c>
      <c r="C225" t="s">
        <v>13</v>
      </c>
      <c r="D225" t="s">
        <v>11</v>
      </c>
      <c r="E225" s="9" t="s">
        <v>217</v>
      </c>
      <c r="F225" s="2">
        <v>2</v>
      </c>
      <c r="G225" s="5">
        <v>0.24</v>
      </c>
      <c r="H225" s="5"/>
      <c r="I225">
        <v>1</v>
      </c>
      <c r="J225" s="13">
        <v>0.01</v>
      </c>
      <c r="K225" s="18">
        <v>0.438</v>
      </c>
      <c r="L225" s="8">
        <f t="shared" si="18"/>
        <v>0.30969999999999998</v>
      </c>
      <c r="M225" s="8">
        <f t="shared" si="18"/>
        <v>13.564859999999999</v>
      </c>
    </row>
    <row r="226" spans="1:13" x14ac:dyDescent="0.25">
      <c r="A226" s="4">
        <v>41962</v>
      </c>
      <c r="B226" t="s">
        <v>17</v>
      </c>
      <c r="C226" t="s">
        <v>13</v>
      </c>
      <c r="D226" t="s">
        <v>11</v>
      </c>
      <c r="E226" s="9" t="s">
        <v>218</v>
      </c>
      <c r="F226" s="2">
        <v>3</v>
      </c>
      <c r="G226" s="5">
        <v>0.23</v>
      </c>
      <c r="H226" s="5"/>
      <c r="I226">
        <v>1</v>
      </c>
      <c r="J226" s="13">
        <v>5.0000000000000001E-3</v>
      </c>
      <c r="K226" s="18">
        <v>0.41099999999999998</v>
      </c>
      <c r="L226" s="8">
        <f t="shared" si="18"/>
        <v>0.15484999999999999</v>
      </c>
      <c r="M226" s="8">
        <f t="shared" si="18"/>
        <v>12.728669999999999</v>
      </c>
    </row>
    <row r="227" spans="1:13" x14ac:dyDescent="0.25">
      <c r="A227" s="4">
        <v>41962</v>
      </c>
      <c r="B227" t="s">
        <v>17</v>
      </c>
      <c r="C227" t="s">
        <v>13</v>
      </c>
      <c r="D227" t="s">
        <v>11</v>
      </c>
      <c r="E227" s="9" t="s">
        <v>219</v>
      </c>
      <c r="F227" s="2">
        <v>6</v>
      </c>
      <c r="G227" s="5">
        <v>0.22</v>
      </c>
      <c r="H227" s="5"/>
      <c r="I227">
        <v>1</v>
      </c>
      <c r="J227" s="13">
        <v>4.0000000000000001E-3</v>
      </c>
      <c r="K227" s="18">
        <v>0.32600000000000001</v>
      </c>
      <c r="L227" s="8">
        <f t="shared" si="18"/>
        <v>0.12388</v>
      </c>
      <c r="M227" s="8">
        <f t="shared" si="18"/>
        <v>10.096220000000001</v>
      </c>
    </row>
    <row r="228" spans="1:13" x14ac:dyDescent="0.25">
      <c r="A228" s="4">
        <v>41962</v>
      </c>
      <c r="B228" t="s">
        <v>17</v>
      </c>
      <c r="C228" t="s">
        <v>13</v>
      </c>
      <c r="D228" t="s">
        <v>11</v>
      </c>
      <c r="E228" s="9" t="s">
        <v>220</v>
      </c>
      <c r="F228" s="2">
        <v>8</v>
      </c>
      <c r="G228" s="5">
        <v>0.22</v>
      </c>
      <c r="H228" s="5"/>
      <c r="I228">
        <v>1</v>
      </c>
      <c r="J228" s="13">
        <v>3.0000000000000001E-3</v>
      </c>
      <c r="K228" s="18">
        <v>0.38600000000000001</v>
      </c>
      <c r="L228" s="8">
        <f t="shared" si="18"/>
        <v>9.2909999999999993E-2</v>
      </c>
      <c r="M228" s="8">
        <f t="shared" si="18"/>
        <v>11.954420000000001</v>
      </c>
    </row>
    <row r="229" spans="1:13" x14ac:dyDescent="0.25">
      <c r="A229" s="4">
        <v>41962</v>
      </c>
      <c r="B229" t="s">
        <v>17</v>
      </c>
      <c r="C229" t="s">
        <v>13</v>
      </c>
      <c r="D229" t="s">
        <v>11</v>
      </c>
      <c r="E229" s="9" t="s">
        <v>221</v>
      </c>
      <c r="F229" s="2">
        <v>9</v>
      </c>
      <c r="G229" s="5">
        <v>0.23</v>
      </c>
      <c r="H229" s="5"/>
      <c r="I229">
        <v>1</v>
      </c>
      <c r="J229" s="13">
        <v>1E-3</v>
      </c>
      <c r="K229" s="18">
        <v>0.56000000000000005</v>
      </c>
      <c r="L229" s="8">
        <f t="shared" si="18"/>
        <v>3.0970000000000001E-2</v>
      </c>
      <c r="M229" s="8">
        <f t="shared" si="18"/>
        <v>17.3432</v>
      </c>
    </row>
    <row r="230" spans="1:13" x14ac:dyDescent="0.25">
      <c r="A230" s="4">
        <v>41962</v>
      </c>
      <c r="B230" t="s">
        <v>17</v>
      </c>
      <c r="C230" t="s">
        <v>13</v>
      </c>
      <c r="D230" t="s">
        <v>11</v>
      </c>
      <c r="E230" s="9" t="s">
        <v>222</v>
      </c>
      <c r="F230" s="2">
        <v>10</v>
      </c>
      <c r="G230" s="5">
        <v>0.23</v>
      </c>
      <c r="H230" s="5"/>
      <c r="I230">
        <v>1</v>
      </c>
      <c r="J230" s="13">
        <v>2E-3</v>
      </c>
      <c r="K230" s="18">
        <v>0.38100000000000001</v>
      </c>
      <c r="L230" s="8">
        <f t="shared" si="18"/>
        <v>6.1940000000000002E-2</v>
      </c>
      <c r="M230" s="8">
        <f t="shared" si="18"/>
        <v>11.799569999999999</v>
      </c>
    </row>
    <row r="231" spans="1:13" x14ac:dyDescent="0.25">
      <c r="A231" s="4">
        <v>41962</v>
      </c>
      <c r="B231" t="s">
        <v>17</v>
      </c>
      <c r="C231" t="s">
        <v>13</v>
      </c>
      <c r="D231" t="s">
        <v>27</v>
      </c>
      <c r="E231" s="9" t="s">
        <v>223</v>
      </c>
      <c r="F231" s="2">
        <v>11</v>
      </c>
      <c r="G231" s="5">
        <v>1.83</v>
      </c>
      <c r="H231" s="5"/>
      <c r="I231">
        <v>1</v>
      </c>
      <c r="J231" s="13">
        <v>0</v>
      </c>
      <c r="K231" s="18">
        <v>0.38800000000000001</v>
      </c>
      <c r="L231" s="8">
        <f t="shared" si="18"/>
        <v>0</v>
      </c>
      <c r="M231" s="8">
        <f t="shared" si="18"/>
        <v>12.016360000000001</v>
      </c>
    </row>
    <row r="232" spans="1:13" x14ac:dyDescent="0.25">
      <c r="A232" s="4">
        <v>41962</v>
      </c>
      <c r="B232" t="s">
        <v>17</v>
      </c>
      <c r="C232" t="s">
        <v>13</v>
      </c>
      <c r="D232" t="s">
        <v>27</v>
      </c>
      <c r="E232" s="9" t="s">
        <v>224</v>
      </c>
      <c r="F232" s="2">
        <v>12</v>
      </c>
      <c r="G232" s="5">
        <v>0.8</v>
      </c>
      <c r="H232" s="5"/>
      <c r="I232">
        <v>1</v>
      </c>
      <c r="J232" s="13">
        <v>0</v>
      </c>
      <c r="K232" s="18">
        <v>0.38100000000000001</v>
      </c>
      <c r="L232" s="8">
        <f t="shared" si="18"/>
        <v>0</v>
      </c>
      <c r="M232" s="8">
        <f t="shared" si="18"/>
        <v>11.799569999999999</v>
      </c>
    </row>
    <row r="233" spans="1:13" x14ac:dyDescent="0.25">
      <c r="A233" s="4">
        <v>41962</v>
      </c>
      <c r="B233" t="s">
        <v>17</v>
      </c>
      <c r="C233" t="s">
        <v>13</v>
      </c>
      <c r="D233" t="s">
        <v>27</v>
      </c>
      <c r="E233" s="9" t="s">
        <v>225</v>
      </c>
      <c r="F233" s="2">
        <v>13</v>
      </c>
      <c r="G233" s="5">
        <v>0.34</v>
      </c>
      <c r="H233" s="5"/>
      <c r="I233">
        <v>1</v>
      </c>
      <c r="J233" s="13">
        <v>4.0000000000000001E-3</v>
      </c>
      <c r="K233" s="18">
        <v>0.318</v>
      </c>
      <c r="L233" s="8">
        <f t="shared" si="18"/>
        <v>0.12388</v>
      </c>
      <c r="M233" s="8">
        <f t="shared" si="18"/>
        <v>9.8484599999999993</v>
      </c>
    </row>
    <row r="234" spans="1:13" x14ac:dyDescent="0.25">
      <c r="A234" s="4">
        <v>41962</v>
      </c>
      <c r="B234" t="s">
        <v>17</v>
      </c>
      <c r="C234" t="s">
        <v>13</v>
      </c>
      <c r="D234" t="s">
        <v>27</v>
      </c>
      <c r="E234" s="9" t="s">
        <v>226</v>
      </c>
      <c r="F234" s="2">
        <v>14</v>
      </c>
      <c r="G234" s="5">
        <v>1.32</v>
      </c>
      <c r="H234" s="5"/>
      <c r="I234">
        <v>1</v>
      </c>
      <c r="J234" s="13">
        <v>4.0000000000000001E-3</v>
      </c>
      <c r="K234" s="18">
        <v>0.42699999999999999</v>
      </c>
      <c r="L234" s="8">
        <f t="shared" si="18"/>
        <v>0.12388</v>
      </c>
      <c r="M234" s="8">
        <f t="shared" si="18"/>
        <v>13.22419</v>
      </c>
    </row>
    <row r="235" spans="1:13" x14ac:dyDescent="0.25">
      <c r="A235" s="4">
        <v>41962</v>
      </c>
      <c r="B235" t="s">
        <v>17</v>
      </c>
      <c r="C235" t="s">
        <v>13</v>
      </c>
      <c r="D235" t="s">
        <v>27</v>
      </c>
      <c r="E235" s="9" t="s">
        <v>227</v>
      </c>
      <c r="F235" s="2">
        <v>15</v>
      </c>
      <c r="G235" s="5">
        <v>1.86</v>
      </c>
      <c r="H235" s="5"/>
      <c r="I235">
        <v>1</v>
      </c>
      <c r="J235" s="13">
        <v>3.2000000000000001E-2</v>
      </c>
      <c r="K235" s="18">
        <v>0.439</v>
      </c>
      <c r="L235" s="8">
        <f t="shared" si="18"/>
        <v>0.99104000000000003</v>
      </c>
      <c r="M235" s="8">
        <f t="shared" si="18"/>
        <v>13.595829999999999</v>
      </c>
    </row>
    <row r="236" spans="1:13" x14ac:dyDescent="0.25">
      <c r="A236" s="4">
        <v>41962</v>
      </c>
      <c r="B236" t="s">
        <v>17</v>
      </c>
      <c r="C236" t="s">
        <v>13</v>
      </c>
      <c r="D236" t="s">
        <v>27</v>
      </c>
      <c r="E236" s="9" t="s">
        <v>228</v>
      </c>
      <c r="F236" s="2">
        <v>15</v>
      </c>
      <c r="G236" s="5">
        <v>1.86</v>
      </c>
      <c r="H236" s="5"/>
      <c r="I236">
        <v>1</v>
      </c>
      <c r="J236" s="13">
        <v>2E-3</v>
      </c>
      <c r="K236" s="18">
        <v>0.27400000000000002</v>
      </c>
      <c r="L236" s="8">
        <f t="shared" si="18"/>
        <v>6.1940000000000002E-2</v>
      </c>
      <c r="M236" s="8">
        <f t="shared" si="18"/>
        <v>8.4857800000000001</v>
      </c>
    </row>
    <row r="237" spans="1:13" x14ac:dyDescent="0.25">
      <c r="A237" s="4">
        <v>41962</v>
      </c>
      <c r="B237" t="s">
        <v>17</v>
      </c>
      <c r="C237" t="s">
        <v>13</v>
      </c>
      <c r="D237" t="s">
        <v>27</v>
      </c>
      <c r="E237" s="9" t="s">
        <v>229</v>
      </c>
      <c r="F237" s="2">
        <v>16</v>
      </c>
      <c r="G237" s="5">
        <v>1.51</v>
      </c>
      <c r="H237" s="5"/>
      <c r="I237">
        <v>1</v>
      </c>
      <c r="J237" s="13">
        <v>0</v>
      </c>
      <c r="K237" s="18">
        <v>0.39100000000000001</v>
      </c>
      <c r="L237" s="8">
        <f t="shared" si="18"/>
        <v>0</v>
      </c>
      <c r="M237" s="8">
        <f t="shared" si="18"/>
        <v>12.10927</v>
      </c>
    </row>
    <row r="238" spans="1:13" x14ac:dyDescent="0.25">
      <c r="A238" s="4">
        <v>41963</v>
      </c>
      <c r="B238" t="s">
        <v>17</v>
      </c>
      <c r="C238" t="s">
        <v>13</v>
      </c>
      <c r="D238" t="s">
        <v>14</v>
      </c>
      <c r="E238" s="9" t="s">
        <v>33</v>
      </c>
      <c r="F238" s="2">
        <v>0</v>
      </c>
      <c r="G238" s="5">
        <v>0</v>
      </c>
      <c r="H238" s="5"/>
      <c r="I238">
        <v>1</v>
      </c>
      <c r="J238" s="13">
        <v>0</v>
      </c>
      <c r="K238" s="12">
        <v>0.19400000000000001</v>
      </c>
      <c r="L238" s="8">
        <f t="shared" si="18"/>
        <v>0</v>
      </c>
      <c r="M238" s="10">
        <f t="shared" si="18"/>
        <v>6.0081800000000003</v>
      </c>
    </row>
    <row r="239" spans="1:13" x14ac:dyDescent="0.25">
      <c r="A239" s="4"/>
      <c r="E239" s="9"/>
      <c r="F239" s="2"/>
      <c r="G239" s="5"/>
      <c r="H239" s="5"/>
      <c r="J239" s="14"/>
      <c r="K239" s="14"/>
      <c r="L239" s="6"/>
      <c r="M239" s="6"/>
    </row>
    <row r="240" spans="1:13" x14ac:dyDescent="0.25">
      <c r="A240" s="4">
        <v>41934</v>
      </c>
      <c r="B240" t="s">
        <v>9</v>
      </c>
      <c r="C240" t="s">
        <v>10</v>
      </c>
      <c r="D240" t="s">
        <v>11</v>
      </c>
      <c r="E240" s="2" t="s">
        <v>230</v>
      </c>
      <c r="F240" s="2">
        <v>1</v>
      </c>
      <c r="G240" s="5">
        <v>7.4633333333333338</v>
      </c>
      <c r="H240" s="6">
        <v>0.96521154848733726</v>
      </c>
      <c r="I240">
        <v>4</v>
      </c>
      <c r="J240" s="13">
        <v>1.6249999999999996</v>
      </c>
      <c r="K240" s="18">
        <v>3.4060000000000001</v>
      </c>
      <c r="L240" s="8">
        <f t="shared" ref="L240:M251" si="19">+J240*30.97</f>
        <v>50.326249999999987</v>
      </c>
      <c r="M240" s="8">
        <f t="shared" si="19"/>
        <v>105.48381999999999</v>
      </c>
    </row>
    <row r="241" spans="1:13" x14ac:dyDescent="0.25">
      <c r="A241" s="4">
        <v>41934</v>
      </c>
      <c r="B241" t="s">
        <v>9</v>
      </c>
      <c r="C241" t="s">
        <v>10</v>
      </c>
      <c r="D241" t="s">
        <v>11</v>
      </c>
      <c r="E241" s="2" t="s">
        <v>231</v>
      </c>
      <c r="F241" s="2">
        <v>3</v>
      </c>
      <c r="G241" s="5">
        <v>9.0733333333333324</v>
      </c>
      <c r="H241" s="6">
        <v>0.84512326517102443</v>
      </c>
      <c r="I241">
        <v>4</v>
      </c>
      <c r="J241" s="13">
        <v>0.35400000000000009</v>
      </c>
      <c r="K241" s="18">
        <v>5.8460000000000001</v>
      </c>
      <c r="L241" s="8">
        <f t="shared" si="19"/>
        <v>10.963380000000003</v>
      </c>
      <c r="M241" s="8">
        <f t="shared" si="19"/>
        <v>181.05062000000001</v>
      </c>
    </row>
    <row r="242" spans="1:13" x14ac:dyDescent="0.25">
      <c r="A242" s="4">
        <v>41934</v>
      </c>
      <c r="B242" t="s">
        <v>9</v>
      </c>
      <c r="C242" t="s">
        <v>10</v>
      </c>
      <c r="D242" t="s">
        <v>11</v>
      </c>
      <c r="E242" s="2" t="s">
        <v>232</v>
      </c>
      <c r="F242" s="2">
        <v>5</v>
      </c>
      <c r="G242" s="5">
        <v>8.2100000000000009</v>
      </c>
      <c r="H242" s="6">
        <v>1.1743508845315329</v>
      </c>
      <c r="I242">
        <v>4</v>
      </c>
      <c r="J242" s="13">
        <v>1.0899999999999999</v>
      </c>
      <c r="K242" s="18">
        <v>5.14</v>
      </c>
      <c r="L242" s="8">
        <f t="shared" si="19"/>
        <v>33.757299999999994</v>
      </c>
      <c r="M242" s="8">
        <f t="shared" si="19"/>
        <v>159.18579999999997</v>
      </c>
    </row>
    <row r="243" spans="1:13" x14ac:dyDescent="0.25">
      <c r="A243" s="4">
        <v>41934</v>
      </c>
      <c r="B243" t="s">
        <v>9</v>
      </c>
      <c r="C243" t="s">
        <v>10</v>
      </c>
      <c r="D243" t="s">
        <v>11</v>
      </c>
      <c r="E243" s="2" t="s">
        <v>233</v>
      </c>
      <c r="F243" s="2">
        <v>7</v>
      </c>
      <c r="G243" s="5">
        <v>7.1366666666666658</v>
      </c>
      <c r="H243" s="6">
        <v>0.88556949661409812</v>
      </c>
      <c r="I243">
        <v>4</v>
      </c>
      <c r="J243" s="13">
        <v>9.9000000000000199E-2</v>
      </c>
      <c r="K243" s="18">
        <v>3.4580000000000002</v>
      </c>
      <c r="L243" s="8">
        <f t="shared" si="19"/>
        <v>3.0660300000000063</v>
      </c>
      <c r="M243" s="8">
        <f t="shared" si="19"/>
        <v>107.09426000000001</v>
      </c>
    </row>
    <row r="244" spans="1:13" x14ac:dyDescent="0.25">
      <c r="A244" s="4">
        <v>41934</v>
      </c>
      <c r="B244" t="s">
        <v>9</v>
      </c>
      <c r="C244" t="s">
        <v>10</v>
      </c>
      <c r="D244" t="s">
        <v>11</v>
      </c>
      <c r="E244" s="2" t="s">
        <v>234</v>
      </c>
      <c r="F244" s="2">
        <v>8</v>
      </c>
      <c r="G244" s="5">
        <v>8.7166666666666668</v>
      </c>
      <c r="H244" s="6">
        <v>1.3019344581557581</v>
      </c>
      <c r="I244">
        <v>4</v>
      </c>
      <c r="J244" s="13">
        <v>4.4230000000000009</v>
      </c>
      <c r="K244" s="18">
        <v>8.6210000000000004</v>
      </c>
      <c r="L244" s="8">
        <f t="shared" si="19"/>
        <v>136.98031000000003</v>
      </c>
      <c r="M244" s="8">
        <f t="shared" si="19"/>
        <v>266.99236999999999</v>
      </c>
    </row>
    <row r="245" spans="1:13" x14ac:dyDescent="0.25">
      <c r="A245" s="4">
        <v>41934</v>
      </c>
      <c r="B245" t="s">
        <v>9</v>
      </c>
      <c r="C245" t="s">
        <v>10</v>
      </c>
      <c r="D245" t="s">
        <v>11</v>
      </c>
      <c r="E245" s="2" t="s">
        <v>235</v>
      </c>
      <c r="F245" s="2">
        <v>9</v>
      </c>
      <c r="G245" s="5">
        <v>7.6233333333333322</v>
      </c>
      <c r="H245" s="6">
        <v>1.0545773244923109</v>
      </c>
      <c r="I245">
        <v>4</v>
      </c>
      <c r="J245" s="13">
        <v>-0.29300000000000015</v>
      </c>
      <c r="K245" s="18">
        <v>4.21</v>
      </c>
      <c r="L245" s="8">
        <f t="shared" si="19"/>
        <v>-9.0742100000000043</v>
      </c>
      <c r="M245" s="8">
        <f t="shared" si="19"/>
        <v>130.3837</v>
      </c>
    </row>
    <row r="246" spans="1:13" x14ac:dyDescent="0.25">
      <c r="A246" s="4">
        <v>41934</v>
      </c>
      <c r="B246" t="s">
        <v>9</v>
      </c>
      <c r="C246" t="s">
        <v>10</v>
      </c>
      <c r="D246" t="s">
        <v>27</v>
      </c>
      <c r="E246" s="2" t="s">
        <v>236</v>
      </c>
      <c r="F246" s="2">
        <v>11</v>
      </c>
      <c r="G246" s="5">
        <v>11.913333333333334</v>
      </c>
      <c r="H246" s="6">
        <v>0.59349248801761056</v>
      </c>
      <c r="I246">
        <v>4</v>
      </c>
      <c r="J246" s="13">
        <v>0.63900000000000001</v>
      </c>
      <c r="K246" s="18">
        <v>1.718</v>
      </c>
      <c r="L246" s="8">
        <f t="shared" si="19"/>
        <v>19.789829999999998</v>
      </c>
      <c r="M246" s="8">
        <f t="shared" si="19"/>
        <v>53.20646</v>
      </c>
    </row>
    <row r="247" spans="1:13" x14ac:dyDescent="0.25">
      <c r="A247" s="4">
        <v>41934</v>
      </c>
      <c r="B247" t="s">
        <v>9</v>
      </c>
      <c r="C247" t="s">
        <v>10</v>
      </c>
      <c r="D247" t="s">
        <v>27</v>
      </c>
      <c r="E247" s="2" t="s">
        <v>237</v>
      </c>
      <c r="F247" s="2">
        <v>12</v>
      </c>
      <c r="G247" s="5">
        <v>15.223333333333334</v>
      </c>
      <c r="H247" s="6">
        <v>0.63877486905273118</v>
      </c>
      <c r="I247">
        <v>4</v>
      </c>
      <c r="J247" s="13">
        <v>2.5059999999999998</v>
      </c>
      <c r="K247" s="18">
        <v>4.47</v>
      </c>
      <c r="L247" s="8">
        <f t="shared" si="19"/>
        <v>77.61081999999999</v>
      </c>
      <c r="M247" s="8">
        <f t="shared" si="19"/>
        <v>138.43589999999998</v>
      </c>
    </row>
    <row r="248" spans="1:13" x14ac:dyDescent="0.25">
      <c r="A248" s="4">
        <v>41934</v>
      </c>
      <c r="B248" t="s">
        <v>9</v>
      </c>
      <c r="C248" t="s">
        <v>10</v>
      </c>
      <c r="D248" t="s">
        <v>27</v>
      </c>
      <c r="E248" s="2" t="s">
        <v>238</v>
      </c>
      <c r="F248" s="2">
        <v>13</v>
      </c>
      <c r="G248" s="5">
        <v>10.516666666666666</v>
      </c>
      <c r="H248" s="6">
        <v>2.5495162939925162</v>
      </c>
      <c r="I248">
        <v>4</v>
      </c>
      <c r="J248" s="13">
        <v>1.3109999999999999</v>
      </c>
      <c r="K248" s="18">
        <v>3.3250000000000002</v>
      </c>
      <c r="L248" s="8">
        <f t="shared" si="19"/>
        <v>40.601669999999999</v>
      </c>
      <c r="M248" s="8">
        <f t="shared" si="19"/>
        <v>102.97525</v>
      </c>
    </row>
    <row r="249" spans="1:13" x14ac:dyDescent="0.25">
      <c r="A249" s="4">
        <v>41934</v>
      </c>
      <c r="B249" t="s">
        <v>9</v>
      </c>
      <c r="C249" t="s">
        <v>10</v>
      </c>
      <c r="D249" t="s">
        <v>27</v>
      </c>
      <c r="E249" s="2" t="s">
        <v>239</v>
      </c>
      <c r="F249" s="2">
        <v>14</v>
      </c>
      <c r="G249" s="5">
        <v>12.166666666666666</v>
      </c>
      <c r="H249" s="6">
        <v>1.9457731967866563</v>
      </c>
      <c r="I249">
        <v>4</v>
      </c>
      <c r="J249" s="13">
        <v>2.15</v>
      </c>
      <c r="K249" s="18">
        <v>3.2869999999999999</v>
      </c>
      <c r="L249" s="8">
        <f t="shared" si="19"/>
        <v>66.585499999999996</v>
      </c>
      <c r="M249" s="8">
        <f t="shared" si="19"/>
        <v>101.79839</v>
      </c>
    </row>
    <row r="250" spans="1:13" x14ac:dyDescent="0.25">
      <c r="A250" s="4">
        <v>41934</v>
      </c>
      <c r="B250" t="s">
        <v>9</v>
      </c>
      <c r="C250" t="s">
        <v>10</v>
      </c>
      <c r="D250" t="s">
        <v>27</v>
      </c>
      <c r="E250" s="2" t="s">
        <v>240</v>
      </c>
      <c r="F250" s="2">
        <v>15</v>
      </c>
      <c r="G250" s="5">
        <v>9.4500000000000011</v>
      </c>
      <c r="H250" s="6">
        <v>1.7680780525757283</v>
      </c>
      <c r="I250">
        <v>4</v>
      </c>
      <c r="J250" s="13">
        <v>0.18100000000000005</v>
      </c>
      <c r="K250" s="18">
        <v>1.1519999999999999</v>
      </c>
      <c r="L250" s="8">
        <f t="shared" si="19"/>
        <v>5.6055700000000011</v>
      </c>
      <c r="M250" s="8">
        <f t="shared" si="19"/>
        <v>35.677439999999997</v>
      </c>
    </row>
    <row r="251" spans="1:13" x14ac:dyDescent="0.25">
      <c r="A251" s="4">
        <v>41934</v>
      </c>
      <c r="B251" t="s">
        <v>9</v>
      </c>
      <c r="C251" t="s">
        <v>10</v>
      </c>
      <c r="D251" t="s">
        <v>27</v>
      </c>
      <c r="E251" s="2" t="s">
        <v>241</v>
      </c>
      <c r="F251" s="2">
        <v>16</v>
      </c>
      <c r="G251" s="5">
        <v>12.99</v>
      </c>
      <c r="H251" s="6">
        <v>0.30049958402633509</v>
      </c>
      <c r="I251">
        <v>4</v>
      </c>
      <c r="J251" s="13">
        <v>0.66900000000000048</v>
      </c>
      <c r="K251" s="18">
        <v>2.8479999999999999</v>
      </c>
      <c r="L251" s="8">
        <f t="shared" si="19"/>
        <v>20.718930000000015</v>
      </c>
      <c r="M251" s="8">
        <f t="shared" si="19"/>
        <v>88.202559999999991</v>
      </c>
    </row>
    <row r="252" spans="1:13" x14ac:dyDescent="0.25">
      <c r="A252" s="4"/>
      <c r="E252" s="2"/>
      <c r="F252" s="2"/>
      <c r="G252" s="5"/>
      <c r="H252" s="6"/>
      <c r="J252" s="14"/>
      <c r="K252" s="14"/>
      <c r="L252" s="6"/>
      <c r="M252" s="6"/>
    </row>
    <row r="253" spans="1:13" x14ac:dyDescent="0.25">
      <c r="A253" s="4">
        <v>41934</v>
      </c>
      <c r="B253" t="s">
        <v>9</v>
      </c>
      <c r="C253" t="s">
        <v>13</v>
      </c>
      <c r="D253" t="s">
        <v>14</v>
      </c>
      <c r="E253" s="9" t="s">
        <v>35</v>
      </c>
      <c r="F253" s="2">
        <v>0</v>
      </c>
      <c r="G253" s="5">
        <v>0</v>
      </c>
      <c r="H253" s="9"/>
      <c r="I253" s="9">
        <v>2</v>
      </c>
      <c r="J253" s="13">
        <v>3.0000000000000001E-3</v>
      </c>
      <c r="K253" s="12">
        <v>5.8000000000000003E-2</v>
      </c>
      <c r="L253" s="8">
        <f t="shared" ref="L253:M257" si="20">+J253*30.97</f>
        <v>9.2909999999999993E-2</v>
      </c>
      <c r="M253" s="10">
        <f t="shared" si="20"/>
        <v>1.79626</v>
      </c>
    </row>
    <row r="254" spans="1:13" x14ac:dyDescent="0.25">
      <c r="A254" s="4">
        <v>41934</v>
      </c>
      <c r="B254" t="s">
        <v>9</v>
      </c>
      <c r="C254" t="s">
        <v>13</v>
      </c>
      <c r="D254" t="s">
        <v>11</v>
      </c>
      <c r="E254" s="9" t="s">
        <v>242</v>
      </c>
      <c r="F254" s="2">
        <v>1</v>
      </c>
      <c r="G254" s="6">
        <v>2.8038432000000002</v>
      </c>
      <c r="H254" s="22"/>
      <c r="I254" s="9">
        <v>3</v>
      </c>
      <c r="J254" s="13">
        <v>0.35299999999999998</v>
      </c>
      <c r="K254" s="13">
        <v>0.40200000000000002</v>
      </c>
      <c r="L254" s="8">
        <f t="shared" si="20"/>
        <v>10.932409999999999</v>
      </c>
      <c r="M254" s="8">
        <f t="shared" si="20"/>
        <v>12.44994</v>
      </c>
    </row>
    <row r="255" spans="1:13" x14ac:dyDescent="0.25">
      <c r="A255" s="4">
        <v>41934</v>
      </c>
      <c r="B255" t="s">
        <v>9</v>
      </c>
      <c r="C255" t="s">
        <v>13</v>
      </c>
      <c r="D255" t="s">
        <v>11</v>
      </c>
      <c r="E255" s="9" t="s">
        <v>243</v>
      </c>
      <c r="F255" s="2">
        <v>1</v>
      </c>
      <c r="G255" s="6">
        <v>2.7640980000000002</v>
      </c>
      <c r="H255" s="22"/>
      <c r="I255" s="9">
        <v>3</v>
      </c>
      <c r="J255" s="13">
        <v>0.24199999999999999</v>
      </c>
      <c r="K255" s="13">
        <v>0.42299999999999999</v>
      </c>
      <c r="L255" s="8">
        <f t="shared" si="20"/>
        <v>7.4947399999999993</v>
      </c>
      <c r="M255" s="8">
        <f t="shared" si="20"/>
        <v>13.100309999999999</v>
      </c>
    </row>
    <row r="256" spans="1:13" x14ac:dyDescent="0.25">
      <c r="A256" s="4">
        <v>41934</v>
      </c>
      <c r="B256" t="s">
        <v>9</v>
      </c>
      <c r="C256" t="s">
        <v>13</v>
      </c>
      <c r="D256" t="s">
        <v>27</v>
      </c>
      <c r="E256" s="9" t="s">
        <v>244</v>
      </c>
      <c r="F256" s="2">
        <v>2</v>
      </c>
      <c r="G256" s="6">
        <v>2.7315792000000001</v>
      </c>
      <c r="H256" s="22"/>
      <c r="I256" s="9">
        <v>3</v>
      </c>
      <c r="J256" s="13">
        <v>0.47499999999999998</v>
      </c>
      <c r="K256" s="13">
        <v>0.66800000000000004</v>
      </c>
      <c r="L256" s="8">
        <f t="shared" si="20"/>
        <v>14.710749999999999</v>
      </c>
      <c r="M256" s="8">
        <f t="shared" si="20"/>
        <v>20.68796</v>
      </c>
    </row>
    <row r="257" spans="1:13" x14ac:dyDescent="0.25">
      <c r="A257" s="4">
        <v>41934</v>
      </c>
      <c r="B257" t="s">
        <v>9</v>
      </c>
      <c r="C257" t="s">
        <v>13</v>
      </c>
      <c r="D257" t="s">
        <v>27</v>
      </c>
      <c r="E257" s="9" t="s">
        <v>245</v>
      </c>
      <c r="F257" s="2">
        <v>2</v>
      </c>
      <c r="G257" s="6">
        <v>2.8255224000000001</v>
      </c>
      <c r="H257" s="22"/>
      <c r="I257" s="9">
        <v>3</v>
      </c>
      <c r="J257" s="13">
        <v>0.39200000000000002</v>
      </c>
      <c r="K257" s="13">
        <v>0.34599999999999997</v>
      </c>
      <c r="L257" s="8">
        <f t="shared" si="20"/>
        <v>12.14024</v>
      </c>
      <c r="M257" s="8">
        <f t="shared" si="20"/>
        <v>10.715619999999999</v>
      </c>
    </row>
    <row r="258" spans="1:13" x14ac:dyDescent="0.25">
      <c r="A258" s="4"/>
      <c r="E258" s="9"/>
      <c r="F258" s="2"/>
      <c r="I258" s="9"/>
      <c r="J258" s="7"/>
      <c r="K258" s="7"/>
      <c r="L258" s="8"/>
      <c r="M258" s="8"/>
    </row>
    <row r="259" spans="1:13" x14ac:dyDescent="0.25">
      <c r="A259" s="4">
        <v>41927</v>
      </c>
      <c r="B259" t="s">
        <v>17</v>
      </c>
      <c r="C259" t="s">
        <v>10</v>
      </c>
      <c r="D259" t="s">
        <v>14</v>
      </c>
      <c r="E259" s="23" t="s">
        <v>246</v>
      </c>
      <c r="F259" s="2">
        <v>0</v>
      </c>
      <c r="G259" s="5">
        <v>0</v>
      </c>
      <c r="I259">
        <v>2</v>
      </c>
      <c r="J259" s="21" t="s">
        <v>53</v>
      </c>
      <c r="K259" s="21"/>
      <c r="L259" s="6"/>
      <c r="M259" s="6"/>
    </row>
    <row r="260" spans="1:13" x14ac:dyDescent="0.25">
      <c r="A260" s="4">
        <v>41927</v>
      </c>
      <c r="B260" t="s">
        <v>17</v>
      </c>
      <c r="C260" t="s">
        <v>10</v>
      </c>
      <c r="D260" t="s">
        <v>11</v>
      </c>
      <c r="E260" s="2" t="s">
        <v>247</v>
      </c>
      <c r="F260" s="2">
        <v>2</v>
      </c>
      <c r="G260" s="5">
        <v>0.1825</v>
      </c>
      <c r="H260" s="6">
        <v>5.0000000000000044E-3</v>
      </c>
      <c r="I260">
        <v>2</v>
      </c>
      <c r="J260" s="13">
        <v>8.4000000000000005E-2</v>
      </c>
      <c r="K260" s="13">
        <v>0.376</v>
      </c>
      <c r="L260" s="8">
        <f t="shared" ref="L260:M271" si="21">+J260*30.97</f>
        <v>2.60148</v>
      </c>
      <c r="M260" s="8">
        <f t="shared" si="21"/>
        <v>11.64472</v>
      </c>
    </row>
    <row r="261" spans="1:13" x14ac:dyDescent="0.25">
      <c r="A261" s="4">
        <v>41927</v>
      </c>
      <c r="B261" t="s">
        <v>17</v>
      </c>
      <c r="C261" t="s">
        <v>10</v>
      </c>
      <c r="D261" t="s">
        <v>11</v>
      </c>
      <c r="E261" s="2" t="s">
        <v>248</v>
      </c>
      <c r="F261" s="2">
        <v>3</v>
      </c>
      <c r="G261" s="5">
        <v>0.19750000000000001</v>
      </c>
      <c r="H261" s="6">
        <v>1.2583057392117918E-2</v>
      </c>
      <c r="I261">
        <v>2</v>
      </c>
      <c r="J261" s="13">
        <v>2.1000000000000001E-2</v>
      </c>
      <c r="K261" s="7">
        <v>0.16600000000000001</v>
      </c>
      <c r="L261" s="8">
        <f t="shared" si="21"/>
        <v>0.65037</v>
      </c>
      <c r="M261" s="8">
        <f t="shared" si="21"/>
        <v>5.1410200000000001</v>
      </c>
    </row>
    <row r="262" spans="1:13" x14ac:dyDescent="0.25">
      <c r="A262" s="4">
        <v>41927</v>
      </c>
      <c r="B262" t="s">
        <v>17</v>
      </c>
      <c r="C262" t="s">
        <v>10</v>
      </c>
      <c r="D262" t="s">
        <v>11</v>
      </c>
      <c r="E262" s="2" t="s">
        <v>249</v>
      </c>
      <c r="F262" s="2">
        <v>6</v>
      </c>
      <c r="G262" s="5">
        <v>0.20250000000000001</v>
      </c>
      <c r="H262" s="6">
        <v>9.5742710775633746E-3</v>
      </c>
      <c r="I262">
        <v>2</v>
      </c>
      <c r="J262" s="13">
        <v>5.3999999999999999E-2</v>
      </c>
      <c r="K262" s="7">
        <v>0.308</v>
      </c>
      <c r="L262" s="8">
        <f t="shared" si="21"/>
        <v>1.67238</v>
      </c>
      <c r="M262" s="8">
        <f t="shared" si="21"/>
        <v>9.5387599999999999</v>
      </c>
    </row>
    <row r="263" spans="1:13" x14ac:dyDescent="0.25">
      <c r="A263" s="4">
        <v>41927</v>
      </c>
      <c r="B263" t="s">
        <v>17</v>
      </c>
      <c r="C263" t="s">
        <v>10</v>
      </c>
      <c r="D263" t="s">
        <v>11</v>
      </c>
      <c r="E263" s="2" t="s">
        <v>250</v>
      </c>
      <c r="F263" s="2">
        <v>8</v>
      </c>
      <c r="G263" s="5">
        <v>0.20750000000000002</v>
      </c>
      <c r="H263" s="6">
        <v>2.2173557826083441E-2</v>
      </c>
      <c r="I263">
        <v>2</v>
      </c>
      <c r="J263" s="13">
        <v>9.4E-2</v>
      </c>
      <c r="K263" s="7">
        <v>0.58399999999999996</v>
      </c>
      <c r="L263" s="8">
        <f t="shared" si="21"/>
        <v>2.9111799999999999</v>
      </c>
      <c r="M263" s="8">
        <f t="shared" si="21"/>
        <v>18.086479999999998</v>
      </c>
    </row>
    <row r="264" spans="1:13" x14ac:dyDescent="0.25">
      <c r="A264" s="4">
        <v>41927</v>
      </c>
      <c r="B264" t="s">
        <v>17</v>
      </c>
      <c r="C264" t="s">
        <v>10</v>
      </c>
      <c r="D264" t="s">
        <v>11</v>
      </c>
      <c r="E264" s="2" t="s">
        <v>251</v>
      </c>
      <c r="F264" s="2">
        <v>9</v>
      </c>
      <c r="G264" s="5">
        <v>0.20250000000000001</v>
      </c>
      <c r="H264" s="6">
        <v>3.201562118716407E-2</v>
      </c>
      <c r="I264">
        <v>2</v>
      </c>
      <c r="J264" s="13">
        <v>3.2000000000000001E-2</v>
      </c>
      <c r="K264" s="7">
        <v>0.22800000000000001</v>
      </c>
      <c r="L264" s="8">
        <f t="shared" si="21"/>
        <v>0.99104000000000003</v>
      </c>
      <c r="M264" s="8">
        <f t="shared" si="21"/>
        <v>7.0611600000000001</v>
      </c>
    </row>
    <row r="265" spans="1:13" x14ac:dyDescent="0.25">
      <c r="A265" s="4">
        <v>41927</v>
      </c>
      <c r="B265" t="s">
        <v>17</v>
      </c>
      <c r="C265" t="s">
        <v>10</v>
      </c>
      <c r="D265" t="s">
        <v>11</v>
      </c>
      <c r="E265" s="2" t="s">
        <v>252</v>
      </c>
      <c r="F265" s="2">
        <v>10</v>
      </c>
      <c r="G265" s="5">
        <v>0.2</v>
      </c>
      <c r="H265" s="6">
        <v>2.0000000000000004E-2</v>
      </c>
      <c r="I265">
        <v>2</v>
      </c>
      <c r="J265" s="13">
        <v>0.02</v>
      </c>
      <c r="K265" s="7">
        <v>0.30199999999999999</v>
      </c>
      <c r="L265" s="8">
        <f t="shared" si="21"/>
        <v>0.61939999999999995</v>
      </c>
      <c r="M265" s="8">
        <f t="shared" si="21"/>
        <v>9.3529400000000003</v>
      </c>
    </row>
    <row r="266" spans="1:13" x14ac:dyDescent="0.25">
      <c r="A266" s="4">
        <v>41927</v>
      </c>
      <c r="B266" t="s">
        <v>17</v>
      </c>
      <c r="C266" t="s">
        <v>10</v>
      </c>
      <c r="D266" t="s">
        <v>27</v>
      </c>
      <c r="E266" s="2" t="s">
        <v>253</v>
      </c>
      <c r="F266" s="2">
        <v>11</v>
      </c>
      <c r="G266" s="5">
        <v>2.3875000000000002</v>
      </c>
      <c r="H266" s="6">
        <v>0.15370426148939395</v>
      </c>
      <c r="I266">
        <v>2</v>
      </c>
      <c r="J266" s="13">
        <v>7.0000000000000001E-3</v>
      </c>
      <c r="K266" s="7">
        <v>0.48</v>
      </c>
      <c r="L266" s="8">
        <f t="shared" si="21"/>
        <v>0.21678999999999998</v>
      </c>
      <c r="M266" s="8">
        <f t="shared" si="21"/>
        <v>14.865599999999999</v>
      </c>
    </row>
    <row r="267" spans="1:13" x14ac:dyDescent="0.25">
      <c r="A267" s="4">
        <v>41927</v>
      </c>
      <c r="B267" t="s">
        <v>17</v>
      </c>
      <c r="C267" t="s">
        <v>10</v>
      </c>
      <c r="D267" t="s">
        <v>27</v>
      </c>
      <c r="E267" s="2" t="s">
        <v>254</v>
      </c>
      <c r="F267" s="2">
        <v>12</v>
      </c>
      <c r="G267" s="5">
        <v>2.0024999999999999</v>
      </c>
      <c r="H267" s="6">
        <v>0.196192932254622</v>
      </c>
      <c r="I267">
        <v>2</v>
      </c>
      <c r="J267" s="13">
        <v>1.2999999999999999E-2</v>
      </c>
      <c r="K267" s="14">
        <v>0.14799999999999999</v>
      </c>
      <c r="L267" s="8">
        <f t="shared" si="21"/>
        <v>0.40260999999999997</v>
      </c>
      <c r="M267" s="8">
        <f t="shared" si="21"/>
        <v>4.5835599999999994</v>
      </c>
    </row>
    <row r="268" spans="1:13" x14ac:dyDescent="0.25">
      <c r="A268" s="4">
        <v>41927</v>
      </c>
      <c r="B268" t="s">
        <v>17</v>
      </c>
      <c r="C268" t="s">
        <v>10</v>
      </c>
      <c r="D268" t="s">
        <v>27</v>
      </c>
      <c r="E268" s="2" t="s">
        <v>255</v>
      </c>
      <c r="F268" s="2">
        <v>13</v>
      </c>
      <c r="G268" s="5">
        <v>1.9699999999999998</v>
      </c>
      <c r="H268" s="6">
        <v>0.6301851579760771</v>
      </c>
      <c r="I268">
        <v>2</v>
      </c>
      <c r="J268" s="13">
        <v>2.5999999999999999E-2</v>
      </c>
      <c r="K268" s="14">
        <v>0.23499999999999999</v>
      </c>
      <c r="L268" s="8">
        <f t="shared" si="21"/>
        <v>0.80521999999999994</v>
      </c>
      <c r="M268" s="8">
        <f t="shared" si="21"/>
        <v>7.2779499999999997</v>
      </c>
    </row>
    <row r="269" spans="1:13" x14ac:dyDescent="0.25">
      <c r="A269" s="4">
        <v>41927</v>
      </c>
      <c r="B269" t="s">
        <v>17</v>
      </c>
      <c r="C269" t="s">
        <v>10</v>
      </c>
      <c r="D269" t="s">
        <v>27</v>
      </c>
      <c r="E269" s="2" t="s">
        <v>256</v>
      </c>
      <c r="F269" s="2">
        <v>14</v>
      </c>
      <c r="G269" s="5">
        <v>2.2324999999999999</v>
      </c>
      <c r="H269" s="6">
        <v>0.3656387105691456</v>
      </c>
      <c r="I269">
        <v>2</v>
      </c>
      <c r="J269" s="13">
        <v>0.02</v>
      </c>
      <c r="K269" s="14">
        <v>0.187</v>
      </c>
      <c r="L269" s="8">
        <f t="shared" si="21"/>
        <v>0.61939999999999995</v>
      </c>
      <c r="M269" s="8">
        <f t="shared" si="21"/>
        <v>5.7913899999999998</v>
      </c>
    </row>
    <row r="270" spans="1:13" x14ac:dyDescent="0.25">
      <c r="A270" s="4">
        <v>41927</v>
      </c>
      <c r="B270" t="s">
        <v>17</v>
      </c>
      <c r="C270" t="s">
        <v>10</v>
      </c>
      <c r="D270" t="s">
        <v>27</v>
      </c>
      <c r="E270" s="2" t="s">
        <v>257</v>
      </c>
      <c r="F270" s="2">
        <v>15</v>
      </c>
      <c r="G270" s="5">
        <v>2.4675000000000002</v>
      </c>
      <c r="H270" s="6">
        <v>0.51700257897486734</v>
      </c>
      <c r="I270">
        <v>2</v>
      </c>
      <c r="J270" s="13">
        <v>0.01</v>
      </c>
      <c r="K270" s="14">
        <v>0.28999999999999998</v>
      </c>
      <c r="L270" s="8">
        <f t="shared" si="21"/>
        <v>0.30969999999999998</v>
      </c>
      <c r="M270" s="8">
        <f t="shared" si="21"/>
        <v>8.9812999999999992</v>
      </c>
    </row>
    <row r="271" spans="1:13" x14ac:dyDescent="0.25">
      <c r="A271" s="4">
        <v>41927</v>
      </c>
      <c r="B271" t="s">
        <v>17</v>
      </c>
      <c r="C271" t="s">
        <v>10</v>
      </c>
      <c r="D271" t="s">
        <v>27</v>
      </c>
      <c r="E271" s="2" t="s">
        <v>258</v>
      </c>
      <c r="F271" s="2">
        <v>16</v>
      </c>
      <c r="G271" s="5">
        <v>2.4450000000000003</v>
      </c>
      <c r="H271" s="6">
        <v>0.72757588378578386</v>
      </c>
      <c r="I271">
        <v>2</v>
      </c>
      <c r="J271" s="13">
        <v>6.9000000000000006E-2</v>
      </c>
      <c r="K271" s="14">
        <v>0.48799999999999999</v>
      </c>
      <c r="L271" s="8">
        <f t="shared" si="21"/>
        <v>2.13693</v>
      </c>
      <c r="M271" s="8">
        <f t="shared" si="21"/>
        <v>15.113359999999998</v>
      </c>
    </row>
    <row r="272" spans="1:13" x14ac:dyDescent="0.25">
      <c r="E272" s="2"/>
      <c r="F272" s="2"/>
      <c r="G272" s="2"/>
      <c r="J272" s="14"/>
      <c r="K272" s="14"/>
      <c r="L272" s="6"/>
      <c r="M272" s="6"/>
    </row>
    <row r="273" spans="1:13" x14ac:dyDescent="0.25">
      <c r="E273" s="2"/>
      <c r="F273" s="2"/>
      <c r="G273" s="2"/>
      <c r="H273" s="9"/>
      <c r="J273" s="14"/>
      <c r="K273" s="14"/>
      <c r="L273" s="6"/>
      <c r="M273" s="6"/>
    </row>
    <row r="274" spans="1:13" x14ac:dyDescent="0.25">
      <c r="A274" s="4">
        <v>41934</v>
      </c>
      <c r="B274" t="s">
        <v>17</v>
      </c>
      <c r="C274" t="s">
        <v>13</v>
      </c>
      <c r="D274" t="s">
        <v>11</v>
      </c>
      <c r="E274" s="9" t="s">
        <v>259</v>
      </c>
      <c r="F274" s="2">
        <v>1</v>
      </c>
      <c r="G274" s="14">
        <v>9.3581879999999992E-2</v>
      </c>
      <c r="H274" s="24"/>
      <c r="I274">
        <v>1</v>
      </c>
      <c r="J274" s="13">
        <v>0</v>
      </c>
      <c r="K274" s="18">
        <v>0.27600000000000002</v>
      </c>
      <c r="L274" s="8">
        <f t="shared" ref="L274:M277" si="22">+J274*30.97</f>
        <v>0</v>
      </c>
      <c r="M274" s="8">
        <f t="shared" si="22"/>
        <v>8.54772</v>
      </c>
    </row>
    <row r="275" spans="1:13" x14ac:dyDescent="0.25">
      <c r="A275" s="4">
        <v>41934</v>
      </c>
      <c r="B275" t="s">
        <v>17</v>
      </c>
      <c r="C275" t="s">
        <v>13</v>
      </c>
      <c r="D275" t="s">
        <v>11</v>
      </c>
      <c r="E275" s="9" t="s">
        <v>260</v>
      </c>
      <c r="F275" s="2">
        <v>1</v>
      </c>
      <c r="G275" s="14">
        <v>8.7800760000000005E-2</v>
      </c>
      <c r="H275" s="24"/>
      <c r="I275">
        <v>1</v>
      </c>
      <c r="J275" s="13">
        <v>0</v>
      </c>
      <c r="K275" s="18">
        <v>0.498</v>
      </c>
      <c r="L275" s="8">
        <f t="shared" si="22"/>
        <v>0</v>
      </c>
      <c r="M275" s="8">
        <f t="shared" si="22"/>
        <v>15.42306</v>
      </c>
    </row>
    <row r="276" spans="1:13" x14ac:dyDescent="0.25">
      <c r="A276" s="4">
        <v>41934</v>
      </c>
      <c r="B276" t="s">
        <v>17</v>
      </c>
      <c r="C276" t="s">
        <v>13</v>
      </c>
      <c r="D276" t="s">
        <v>27</v>
      </c>
      <c r="E276" s="9" t="s">
        <v>261</v>
      </c>
      <c r="F276" s="2">
        <v>2</v>
      </c>
      <c r="G276" s="14">
        <v>8.6174819999999999E-2</v>
      </c>
      <c r="H276" s="24"/>
      <c r="I276">
        <v>1</v>
      </c>
      <c r="J276" s="13">
        <v>5.0000000000000001E-3</v>
      </c>
      <c r="K276" s="18">
        <v>0.29399999999999998</v>
      </c>
      <c r="L276" s="8">
        <f t="shared" si="22"/>
        <v>0.15484999999999999</v>
      </c>
      <c r="M276" s="8">
        <f t="shared" si="22"/>
        <v>9.1051799999999989</v>
      </c>
    </row>
    <row r="277" spans="1:13" x14ac:dyDescent="0.25">
      <c r="A277" s="4">
        <v>41934</v>
      </c>
      <c r="B277" t="s">
        <v>17</v>
      </c>
      <c r="C277" t="s">
        <v>13</v>
      </c>
      <c r="D277" t="s">
        <v>27</v>
      </c>
      <c r="E277" s="9" t="s">
        <v>262</v>
      </c>
      <c r="F277" s="2">
        <v>2</v>
      </c>
      <c r="G277" s="14">
        <v>8.5632840000000002E-2</v>
      </c>
      <c r="H277" s="24"/>
      <c r="I277">
        <v>1</v>
      </c>
      <c r="J277" s="13">
        <v>7.0000000000000001E-3</v>
      </c>
      <c r="K277" s="18">
        <v>0.32700000000000001</v>
      </c>
      <c r="L277" s="8">
        <f t="shared" si="22"/>
        <v>0.21678999999999998</v>
      </c>
      <c r="M277" s="8">
        <f t="shared" si="22"/>
        <v>10.127190000000001</v>
      </c>
    </row>
    <row r="278" spans="1:13" x14ac:dyDescent="0.25">
      <c r="A278" s="4"/>
      <c r="E278" s="9"/>
      <c r="F278" s="2"/>
      <c r="G278" s="5"/>
      <c r="H278" s="5"/>
      <c r="J278" s="14"/>
      <c r="K278" s="14"/>
    </row>
    <row r="279" spans="1:13" ht="15.75" x14ac:dyDescent="0.25">
      <c r="J279" s="25"/>
      <c r="K279" s="25"/>
      <c r="L279" s="25"/>
      <c r="M279" s="25"/>
    </row>
  </sheetData>
  <printOptions gridLines="1"/>
  <pageMargins left="0.7" right="0.7" top="0.75" bottom="0.75" header="0.3" footer="0.3"/>
  <pageSetup scale="69" fitToHeight="6" orientation="portrait" horizontalDpi="4294967292" verticalDpi="4294967292" r:id="rId1"/>
  <headerFooter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 Data Summary</vt:lpstr>
      <vt:lpstr>'P Data Summary'!Print_Titles</vt:lpstr>
    </vt:vector>
  </TitlesOfParts>
  <Company>South Fl Water Mgmnt District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Kelly</dc:creator>
  <cp:lastModifiedBy>S. Kelly</cp:lastModifiedBy>
  <dcterms:created xsi:type="dcterms:W3CDTF">2015-04-01T19:30:09Z</dcterms:created>
  <dcterms:modified xsi:type="dcterms:W3CDTF">2015-04-01T19:35:25Z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1548529701</vt:i4>
  </property>
  <property fmtid="{D5CDD505-2E9C-101B-9397-08002B2CF9AE}" pid="3" name="_NewReviewCycle">
    <vt:lpwstr/>
  </property>
  <property fmtid="{D5CDD505-2E9C-101B-9397-08002B2CF9AE}" pid="4" name="_EmailSubject">
    <vt:lpwstr>Data</vt:lpwstr>
  </property>
  <property fmtid="{D5CDD505-2E9C-101B-9397-08002B2CF9AE}" pid="5" name="_AuthorEmail">
    <vt:lpwstr>skelly@sfwmd.gov</vt:lpwstr>
  </property>
  <property fmtid="{D5CDD505-2E9C-101B-9397-08002B2CF9AE}" pid="6" name="_AuthorEmailDisplayName">
    <vt:lpwstr>Kelly, Stephen</vt:lpwstr>
  </property>
</Properties>
</file>