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C:\Users\Michael\Documents\GitHub\acdc-database\Create_db\add_data\"/>
    </mc:Choice>
  </mc:AlternateContent>
  <xr:revisionPtr revIDLastSave="0" documentId="13_ncr:1_{6DF5CC48-2CE5-467F-8F94-43CA2BF2618B}" xr6:coauthVersionLast="47" xr6:coauthVersionMax="47" xr10:uidLastSave="{00000000-0000-0000-0000-000000000000}"/>
  <bookViews>
    <workbookView xWindow="-110" yWindow="-110" windowWidth="19420" windowHeight="10300" firstSheet="1" activeTab="1"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<sst xmlns="http://schemas.openxmlformats.org/spreadsheetml/2006/main" count="1134" uniqueCount="504">
  <si>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</si>
  <si>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</si>
  <si>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</si>
  <si>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</si>
  <si>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</si>
  <si>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</si>
  <si>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</si>
  <si>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</si>
  <si>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</si>
  <si>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</si>
  <si>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</si>
  <si>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</si>
  <si>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</si>
  <si>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</si>
  <si>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</si>
  <si>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</si>
  <si>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</si>
  <si>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</si>
  <si>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</si>
  <si>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</si>
  <si>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</si>
  <si>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</si>
  <si>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</si>
  <si>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</si>
  <si>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</si>
  <si>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</si>
  <si>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</si>
  <si>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</si>
  <si>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</si>
  <si>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</si>
  <si>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</si>
  <si>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</si>
  <si>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</si>
  <si>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</si>
  <si>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</si>
  <si>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</si>
  <si>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</si>
  <si>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</si>
  <si>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</si>
  <si>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</si>
  <si>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</si>
  <si>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</si>
  <si>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</si>
  <si>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</si>
  <si>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</si>
  <si>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</si>
  <si>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</si>
  <si>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</si>
  <si>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</si>
  <si>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</si>
  <si>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</si>
  <si>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</si>
  <si>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</si>
  <si>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</si>
  <si>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</si>
  <si>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</si>
  <si>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</si>
  <si>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</si>
  <si>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</si>
  <si>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</si>
  <si>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</si>
  <si>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</si>
  <si>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</si>
  <si>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</si>
  <si>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</si>
  <si>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</si>
  <si>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</si>
  <si>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</si>
  <si>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</si>
  <si>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</si>
  <si>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</si>
  <si>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</si>
  <si>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</si>
  <si>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</si>
  <si>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</si>
  <si>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</si>
  <si>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</si>
  <si>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</si>
  <si>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</si>
  <si>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</si>
  <si>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</si>
  <si>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</si>
  <si>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</si>
  <si>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</si>
  <si>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</si>
  <si>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</si>
  <si>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</si>
  <si>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</si>
  <si>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</si>
  <si>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</si>
  <si>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</si>
  <si>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</si>
  <si>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</si>
  <si>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</si>
  <si>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</si>
  <si>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</si>
  <si>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</si>
  <si>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</si>
  <si>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</si>
  <si>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</si>
  <si>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</si>
  <si>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</si>
  <si>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</si>
  <si>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</si>
  <si>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</si>
  <si>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</si>
  <si>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</si>
  <si>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</si>
  <si>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</si>
  <si>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</si>
  <si>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</si>
  <si>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</si>
  <si>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</si>
  <si>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</si>
  <si>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</si>
  <si>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</si>
  <si>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</si>
  <si>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</si>
  <si>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</si>
  <si>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</si>
  <si>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</si>
  <si>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</si>
  <si>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</si>
  <si>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</si>
  <si>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</si>
  <si>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</si>
  <si>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</si>
  <si>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</si>
  <si>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</si>
  <si>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</si>
  <si>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</si>
  <si>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</si>
  <si>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</si>
  <si>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</si>
  <si>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</si>
  <si>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</si>
  <si>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</si>
  <si>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</si>
  <si>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</si>
  <si>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</si>
  <si>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</si>
  <si>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</si>
  <si>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</si>
  <si>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</si>
  <si>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</si>
  <si>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</si>
  <si>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</si>
  <si>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</si>
  <si>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</si>
  <si>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</si>
  <si>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</si>
  <si>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</si>
  <si>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</si>
  <si>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</si>
  <si>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</si>
  <si>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</si>
  <si>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</si>
  <si>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</si>
  <si>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</si>
  <si>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</si>
  <si>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</si>
  <si>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</si>
  <si>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</si>
  <si>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</si>
  <si>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</si>
  <si>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</si>
  <si>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</si>
  <si>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</si>
  <si>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</si>
  <si>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</si>
  <si>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</si>
  <si>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</si>
  <si>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</si>
  <si>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</si>
  <si>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</si>
  <si>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</si>
  <si>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</si>
  <si>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</si>
  <si>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</si>
  <si>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</si>
  <si>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</si>
  <si>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</si>
  <si>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2000 ms</t>
  </si>
  <si>
    <t>https://raw.githubusercontent.com/jstbcs/inhibitiontasks/adding-new-data/data/mermet_2018_should/colStroop.dat.txt</t>
  </si>
  <si>
    <t>https://raw.githubusercontent.com/jstbcs/inhibitiontasks/adding-new-data/data/mermet_2018_should/numStroop.dat.txt</t>
  </si>
  <si>
    <t>https://raw.githubusercontent.com/jstbcs/inhibitiontasks/adding-new-data/data/mermet_2018_should/arrowFlanker.dat.txt</t>
  </si>
  <si>
    <t>https://raw.githubusercontent.com/jstbcs/inhibitiontasks/adding-new-data/data/mermet_2018_should/letFlanker.dat.txt</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</si>
  <si>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</si>
  <si>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</si>
  <si>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</si>
  <si>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</si>
  <si>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</si>
  <si>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</si>
  <si>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</si>
  <si>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</si>
  <si>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</si>
  <si>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</si>
  <si>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</si>
  <si>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</si>
  <si>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</si>
  <si>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</si>
  <si>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</si>
  <si>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</si>
  <si>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</si>
  <si>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</si>
  <si>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</si>
  <si>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</si>
  <si>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</si>
  <si>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</si>
  <si>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</si>
  <si>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</si>
  <si>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</si>
  <si>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</si>
  <si>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</si>
  <si>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</si>
  <si>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</si>
  <si>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</si>
  <si>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</si>
  <si>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</si>
  <si>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</si>
  <si>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</si>
  <si>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</si>
  <si>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</si>
  <si>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</si>
  <si>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</si>
  <si>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</si>
  <si>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</si>
  <si>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</si>
  <si>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</si>
  <si>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</si>
  <si>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</si>
  <si>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</si>
  <si>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</si>
  <si>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</si>
  <si>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</si>
  <si>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</si>
  <si>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</si>
  <si>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</si>
  <si>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</si>
  <si>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</si>
  <si>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</si>
  <si>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</si>
  <si>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</si>
  <si>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</si>
  <si>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</si>
  <si>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</si>
  <si>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</si>
  <si>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</si>
  <si>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</si>
  <si>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</si>
  <si>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</si>
  <si>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</si>
  <si>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</si>
  <si>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</si>
  <si>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</si>
  <si>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</si>
  <si>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</si>
  <si>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</si>
  <si>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</si>
  <si>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</si>
  <si>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</si>
  <si>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</si>
  <si>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</si>
  <si>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</si>
  <si>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</si>
  <si>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</si>
  <si>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</si>
  <si>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</si>
  <si>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</si>
  <si>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</si>
  <si>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</si>
  <si>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</si>
  <si>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</si>
  <si>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</si>
  <si>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</si>
  <si>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</si>
  <si>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</si>
  <si>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</si>
  <si>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</si>
  <si>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</si>
  <si>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</si>
  <si>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</si>
  <si>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</si>
  <si>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</si>
  <si>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</si>
  <si>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</si>
  <si>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</si>
  <si>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</si>
  <si>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</si>
  <si>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</si>
  <si>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</si>
  <si>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</si>
  <si>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</si>
  <si>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</si>
  <si>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</si>
  <si>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</si>
  <si>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</si>
  <si>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</si>
  <si>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</si>
  <si>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</si>
  <si>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</si>
  <si>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</si>
  <si>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</si>
  <si>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</si>
  <si>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</si>
  <si>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</si>
  <si>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</si>
  <si>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</si>
  <si>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</si>
  <si>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</si>
  <si>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</si>
  <si>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</si>
  <si>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</si>
  <si>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</si>
  <si>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</si>
  <si>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</si>
  <si>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</si>
  <si>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</si>
  <si>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</si>
  <si>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</si>
  <si>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</si>
  <si>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</si>
  <si>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</si>
  <si>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</si>
  <si>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</si>
  <si>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</si>
  <si>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</si>
  <si>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</si>
  <si>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</si>
  <si>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</si>
  <si>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</si>
  <si>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</si>
  <si>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</si>
  <si>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</si>
  <si>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</si>
  <si>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</si>
  <si>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</si>
  <si>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</si>
  <si>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</si>
  <si>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</si>
  <si>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</si>
  <si>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</si>
  <si>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</si>
  <si>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</si>
  <si>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</si>
  <si>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</si>
  <si>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</si>
  <si>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</si>
  <si>
    <t>Enkavi</t>
  </si>
  <si>
    <t>zenkavi@stanford.edu</t>
  </si>
  <si>
    <t>self regulation, retest reliability, individual differences</t>
  </si>
  <si>
    <t>enkavi_2019_large</t>
  </si>
  <si>
    <t>Large-scale investigation into retest-reliabilities of self-regulation measures based on a) a literature review of reported reliability measures and b) newly collected data of the same task battery</t>
  </si>
  <si>
    <t xml:space="preserve">Partipants recruited on Mturk </t>
  </si>
  <si>
    <t>Enkavi stroop</t>
  </si>
  <si>
    <t>Enkavi simon</t>
  </si>
  <si>
    <t xml:space="preserve">simon </t>
  </si>
  <si>
    <t>Color stroop task: Participants categorized the color of a presented word using one of three keys; irrelevant stimulus was the words' semantic meaning</t>
  </si>
  <si>
    <t>https://raw.githubusercontent.com/jstbcs/acdc-database/main/data/enkavi_2019_large/stroop.csv</t>
  </si>
  <si>
    <t>Enkavi stroop wave 1</t>
  </si>
  <si>
    <t>Enkavi stroop wave 2</t>
  </si>
  <si>
    <t>Test phase; first measurement wave (July - September 2016)</t>
  </si>
  <si>
    <t>Retest phase; 2nd measurement wave (November 2016 - March 2017)</t>
  </si>
  <si>
    <t>Participants had to identify the color of a box (relevant stimulus) which appeared to the left or right side of the screen (location: irrelevant stimulus) by pressing a LEFT or RIGHT arrow on a computer keyboard. In congruent trials the location of the target word matched the response key; in incongruent trials it did not</t>
  </si>
  <si>
    <t xml:space="preserve">no info </t>
  </si>
  <si>
    <t>https://raw.githubusercontent.com/jstbcs/acdc-database/main/data/enkavi_2019_large/simon.csv</t>
  </si>
  <si>
    <t>dataset51</t>
  </si>
  <si>
    <t>Enkavi simon wave 1</t>
  </si>
  <si>
    <t>Enkavi simon wave 2</t>
  </si>
  <si>
    <t>Enkavi, A. Z., Eisenberg, I. W., Bissett, P. G., Mazza, G. L., MacKinnon, D. P., Marsch, L. A., &amp; Poldrack, R. A. (2019). Large-scale analysis of test–retest reliabilities of self-regulation measures. Proceedings of the National Academy of Sciences of the National Academy of Sciences of the United States of America, 116(12), 5472–5477. https://doi.org/10.1073/pnas.1818430116</t>
  </si>
  <si>
    <t>A. Zeynep Enkavi, Ian W. Eisenberg, Patrick G. Bissett, Gina L. Mazza, David P. MacKinnon, Lisa A. Marsc, Russell A. Poldrack</t>
  </si>
  <si>
    <t>dataset52</t>
  </si>
  <si>
    <t>Kucina</t>
  </si>
  <si>
    <t>Talira Kucina, Lindsay Wells, Ian Lewis, Kristy de Salas, Amelia Kohl, Matthew A. Palmer, James D. Sauer, Dora Matzke, Eugene Aidman &amp; Andrew Heathcote</t>
  </si>
  <si>
    <t>Australia</t>
  </si>
  <si>
    <t>talira.kucina@utas.edu.au</t>
  </si>
  <si>
    <t>attentional control, individual differences, reliability paradox</t>
  </si>
  <si>
    <t>kucina_2023_calibration</t>
  </si>
  <si>
    <t xml:space="preserve">Kucina </t>
  </si>
  <si>
    <t>Kucina 1</t>
  </si>
  <si>
    <t>Kucina 2</t>
  </si>
  <si>
    <t>Kucina 3</t>
  </si>
  <si>
    <t>Kucina 4</t>
  </si>
  <si>
    <t>Kucina 5</t>
  </si>
  <si>
    <t>Participants completing a traditional flanker task ("Flanker1")</t>
  </si>
  <si>
    <t>Participants completing a flanker task with additional manipulation ("Flanker2")</t>
  </si>
  <si>
    <t>Participants completing a stroop task with additional manipulation ("Stroop2")</t>
  </si>
  <si>
    <t>Participants completing a simon task with additional manipulation ("Simon2")</t>
  </si>
  <si>
    <t>Participants completing a combination of stroop and simon task with no additional manipulation ("Stroopon")</t>
  </si>
  <si>
    <t>Participants completing a combination of stroop and simon task with additional manipulation ("Stroopon2")</t>
  </si>
  <si>
    <t>Kucina Stroop2</t>
  </si>
  <si>
    <t>Kucina Simon2</t>
  </si>
  <si>
    <t>Kucina Stroopon</t>
  </si>
  <si>
    <t>Kucina Stroopon2</t>
  </si>
  <si>
    <t>Kucina Flanker1</t>
  </si>
  <si>
    <t>Kucina Flanker2</t>
  </si>
  <si>
    <t>other</t>
  </si>
  <si>
    <t>Introduction of gamified and calibrated versions of stroop, simon, and flanker tasks with an additional manipulation to encourage processing of conflicting information,
as a combination of stroop+simon task in order to enhance the reliability of estimations of individual differences in attentional control.</t>
  </si>
  <si>
    <t>Participants had to identify the color of a rectangle (either orange associated with a right key response and blue with a left key, or vice versa); irrelevant stimulus was the location the rectangle appeared in (either right or left side of the screen); In a randomly chosen 1/3 of the trials, participants were asked to provide a second response afterwards, indicating the actual location of the rectangle (i.e., the irrelevant stimulus)</t>
  </si>
  <si>
    <t>Classical stroop task with a modfication: Participants had to identify the font color words while ignoring their semantic meaning; however in 1/3 of the trials they were asked to additionally provide a second response indicating the irrelevant stimulus they previously had to surpress (i.e., semantic meaning of the word)</t>
  </si>
  <si>
    <t>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t>
  </si>
  <si>
    <t xml:space="preserve">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 Additionally, in a randomly chosen 1/3 of the trials, participants were asked to additionally provide a second response after the first in which they had to indicate one of the irrevelant stimuli (i.e., either the semantic meaning of the word or its location) </t>
  </si>
  <si>
    <t xml:space="preserve">Arrow flanker task: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t>
  </si>
  <si>
    <t>Arrow flanker task with a modification: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However on a randomly chosen 33.33% of the trials participants were asked to provide an additional second response after the first in which they had to indicate the irrelevant stimulus (i.e., the direction of the flanking arrows)</t>
  </si>
  <si>
    <t>excluded participants with incomplete data and those who failed a tutorial at the start of the experiment</t>
  </si>
  <si>
    <t>https://raw.githubusercontent.com/jstbcs/acdc-database/main/data/kucina_2023_calibration/data4.csv</t>
  </si>
  <si>
    <t>dataset53</t>
  </si>
  <si>
    <t>dataset54</t>
  </si>
  <si>
    <t>dataset55</t>
  </si>
  <si>
    <t>dataset56</t>
  </si>
  <si>
    <t>dataset57</t>
  </si>
  <si>
    <t>dataset58</t>
  </si>
  <si>
    <t>none but "hurry up" message after 2 sec</t>
  </si>
  <si>
    <t>Kucina Stroop2- Single response trial</t>
  </si>
  <si>
    <t>Kucina Simon2- Single response trial</t>
  </si>
  <si>
    <t>Kucina Stroop2- Double response trial</t>
  </si>
  <si>
    <t>Kucina Simon2- Double response trial</t>
  </si>
  <si>
    <t>No within manipulation</t>
  </si>
  <si>
    <t>Kucina Stroopon2 - Single response trial</t>
  </si>
  <si>
    <t>Kucina Stroopon2 - Double response trial</t>
  </si>
  <si>
    <t>Single response trial: Trials on which articipants had to respond to the relevant stimulus only (font color)</t>
  </si>
  <si>
    <t>Single response trial: Trials on which articipants had to respond to the relevant stimulus only (rectangle color)</t>
  </si>
  <si>
    <t>Double response trial: Trials on which participants first responded to the relevant stimulus (font color) and where then asked to additionally respond to the irrelevant stimulus afterwards (semantic meaning of word)</t>
  </si>
  <si>
    <t>Double response trial: Trials on which participants first responded to the relevant stimulus (color of rectangle) and where then asked to additionally respond to the irrelevant stimulus afterwards (side the rectangle appeared on)</t>
  </si>
  <si>
    <t>Double response trial: Trials on which participants first responded to the relevant stimulus (font color) and where then asked to additionally respond to the irrelevant stimulus afterwards (semantic meaning of word// side of screen the word appeared on)</t>
  </si>
  <si>
    <t>Kucina Flanker2- Single response trial</t>
  </si>
  <si>
    <t>Kucina Flanker2- Double response trial</t>
  </si>
  <si>
    <t>Single response trial: Trials on which articipants had to respond to the relevant stimulus only (direction of central arrow)</t>
  </si>
  <si>
    <t>Double response trial: Trials on which participants first responded to the relevant stimulus (direction of central arrow) and where then asked to additionally respond to the irrelevant stimulus afterwards (direction of flanking arrows)</t>
  </si>
  <si>
    <t>Kucina 6</t>
  </si>
  <si>
    <t>Kucina, T., Wells, L., Lewis, I., De Salas, K., Kohl, A., Palmer, M. A., Sauer, J. D., Matzke, D., Aidman, E., &amp; Heathcote, A. (2023). Calibration of cognitive tests to address the reliability paradox for decision-conflict tasks. Nature Communications, 14(1). https://doi.org/10.1038/s41467-023-37777-2</t>
  </si>
  <si>
    <t>Rey-Mermet (COLOR STROOP part) group 1</t>
  </si>
  <si>
    <t>Rey-Mermet (NUMBER STROOP part) Group 1</t>
  </si>
  <si>
    <t>Rey-Mermet (ARROW FLANKER TASK) Group 1</t>
  </si>
  <si>
    <t>Rey-Mermet (LETTER FLANKER TASK) Group 1</t>
  </si>
  <si>
    <t>dataset12a</t>
  </si>
  <si>
    <t>dataset11a</t>
  </si>
  <si>
    <t>dataset4a</t>
  </si>
  <si>
    <t>dataset5a</t>
  </si>
  <si>
    <t>Rey-Mermet (COLOR STROOP part) Group 2</t>
  </si>
  <si>
    <t>Rey-Mermet (NUMBER STROOP part) Group 2</t>
  </si>
  <si>
    <t>Rey-Mermet (ARROW FLANKER TASK) Group 2</t>
  </si>
  <si>
    <t>Rey-Mermet (LETTER FLANKER TASK) Group2</t>
  </si>
  <si>
    <t>dataset5b</t>
  </si>
  <si>
    <t>dataset4b</t>
  </si>
  <si>
    <t>dataset11b</t>
  </si>
  <si>
    <t>dataset12b</t>
  </si>
  <si>
    <t>Rey-Mermet (COLOR STROOP part) young (group 1)</t>
  </si>
  <si>
    <t>Rey-Mermet (NUMBER STROOP part) young (group 1)</t>
  </si>
  <si>
    <t>Rey-Mermet (ARROW FLANKER TASK) young (group 1)</t>
  </si>
  <si>
    <t>Rey-Mermet (LETTER FLANKER TASK) young (group 1)</t>
  </si>
  <si>
    <t>Rey-Mermet (COLOR STROOP part) old (group 2)</t>
  </si>
  <si>
    <t>Rey-Mermet (NUMBER STROOP part) old (group 2)</t>
  </si>
  <si>
    <t>Rey-Mermet (ARROW FLANKER TASK) old (group 2)</t>
  </si>
  <si>
    <t>Rey-Mermet (LETTER FLANKER TASK) old (group 2)</t>
  </si>
  <si>
    <t>Rey-Mermet (NUMBER STROOP part) group 1</t>
  </si>
  <si>
    <t>Rey-Mermet (ARROW FLANKER TASK) group 1</t>
  </si>
  <si>
    <t>Rey-Mermet (LETTER FLANKER TASK) group 1</t>
  </si>
  <si>
    <t>Rey-Mermet (COLOR STROOP part) group 2</t>
  </si>
  <si>
    <t>Rey-Mermet (NUMBER STROOP part) group 2</t>
  </si>
  <si>
    <t>Rey-Mermet (ARROW FLANKER TASK) group 2</t>
  </si>
  <si>
    <t>Rey-Mermet (LETTER FLANKER TASK) group 2</t>
  </si>
  <si>
    <t>Löffler</t>
  </si>
  <si>
    <t>Christoph Löffler, Gidon T. Frischkorn, Dirk Hagemann, Kathrin Sadus, Anna-Lena Schubert</t>
  </si>
  <si>
    <t>christoph.loeffler@uni-mainz.de</t>
  </si>
  <si>
    <t>loeffler_2022_common</t>
  </si>
  <si>
    <t>executive functions, drift-diffusion model, speed of information uptake, cognitive abilities, working memory capacity</t>
  </si>
  <si>
    <t xml:space="preserve">Study to assess the factor structure of executive functions (i.e., inhibition, updating, and shifting) with the attempt to use error free and valid measures of individual differences, such as the drift rate parameter from the drift difusion model. Some test where administered in a first measurement wave (including Flanker and Stroop task) and others in a second wave (including negative priming task). </t>
  </si>
  <si>
    <t>German participants recruited via advertisements and the university's participant pool</t>
  </si>
  <si>
    <t>Löffler Stroop</t>
  </si>
  <si>
    <t>Löffler Flanker</t>
  </si>
  <si>
    <t>Löffler Negative Priming</t>
  </si>
  <si>
    <t>negative priming</t>
  </si>
  <si>
    <t>Color stroop task: Participants categorized the color of a presented word using one of four keys; irrelevant stimulus was the words' semantic meaning</t>
  </si>
  <si>
    <t>Arrow flanker task: Participants had to identify the direction a central arrow pointed to while ignoring the direction of flanking arrows (2 flanking arrows on each side)</t>
  </si>
  <si>
    <t xml:space="preserve">Löffler Stroop </t>
  </si>
  <si>
    <t xml:space="preserve">Löffler Flanker </t>
  </si>
  <si>
    <t>dataset60</t>
  </si>
  <si>
    <t>dataset59</t>
  </si>
  <si>
    <t>Löffler stroop</t>
  </si>
  <si>
    <t>Löffler negative priming</t>
  </si>
  <si>
    <t>Löffler flanker</t>
  </si>
  <si>
    <t>https://github.com/jstbcs/acdc-database/tree/main/data/loeffler_2022_common/Stroop_task</t>
  </si>
  <si>
    <t>https://github.com/jstbcs/acdc-database/tree/main/data/loeffler_2022_common/Flanker_task</t>
  </si>
  <si>
    <t>dataset61</t>
  </si>
  <si>
    <t>https://github.com/jstbcs/acdc-database/tree/main/data/loeffler_2022_common/Neg_priming_task</t>
  </si>
  <si>
    <t>Löffler, C., Frischkorn, G. T., Hagemann, D., Sadus, K., &amp; Schubert, A. L. (2022). The common factor of executive functions measures nothing but speed of information uptake.  PsyArXiv. https://doi.org/10.31234/osf.io/xvdyz</t>
  </si>
  <si>
    <t xml:space="preserve">In each trial an O and an X appeared, each on either side of the screen. Participants had to classify the position of the O while ignoring the X. In negatively primed trials (incongruent), the O appeared on the side that the X had appeared in the previous trials. Trials in which the O appeared on the same side as it had in the previous trial, no negative priming occured (congruent). </t>
  </si>
  <si>
    <t>Robinson</t>
  </si>
  <si>
    <t>500?</t>
  </si>
  <si>
    <t xml:space="preserve">Robinson Flanker task </t>
  </si>
  <si>
    <t>Arrow flanker task in which participants idnicate the direction of a central arrow while ignoring the direction of flanking arrows (one left, one right, one below, and one above the central arrow)</t>
  </si>
  <si>
    <t xml:space="preserve">Robinson flanker </t>
  </si>
  <si>
    <t>dataset62</t>
  </si>
  <si>
    <t>Robinson flanker</t>
  </si>
  <si>
    <t>Users of the Lumosity platform who had trained at least 60 sessions (of 60 trails each) of the task switching and flanker task</t>
  </si>
  <si>
    <t>60?</t>
  </si>
  <si>
    <t>..</t>
  </si>
  <si>
    <t xml:space="preserve">This study links computational models of the task switching and the Erikson flanker task, to determining which latent constructs are shared between cognitive control tasks. Data is taken from users of an online platform who extensively trained for the tasks. </t>
  </si>
  <si>
    <t>Maria M. Robinson, Mark Steyvers</t>
  </si>
  <si>
    <t>Robinson, M. M., &amp; Steyvers, M. (2023). Linking computational models of two core tasks of cognitive control. Psychological Review, 130(1), 71–101.https://doi.org/10.1037/rev0000395</t>
  </si>
  <si>
    <t>robinson_2023_linking</t>
  </si>
  <si>
    <t>theories of cognitive control, linking models of cognition, Eriksen flanker task, task-switching task, cognitive training</t>
  </si>
  <si>
    <t>mrobinson@ucsd.edu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</si>
</sst>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
      <sz val="11"/>
      <color theme="1"/>
      <name val="Calibri"/>
      <family val="2"/>
      <scheme val="minor"/>
    </font>
  </fonts>
  <fills count="4">
    <fill>
      <patternFill patternType="none"/>
    </fill>
    <fill>
      <patternFill patternType="gray125"/>
    </fill>
    <fill>
      <patternFill patternType="solid">
        <fgColor rgb="FFDDEBF7"/>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xf numFmtId="0" fontId="0" fillId="0" borderId="0" xfId="0" applyAlignment="1">
      <alignment vertical="top"/>
    </xf>
    <xf numFmtId="0" fontId="0" fillId="0" borderId="0" xfId="0" applyAlignment="1">
      <alignment horizontal="left" vertical="center"/>
    </xf>
    <xf numFmtId="0" fontId="0" fillId="3" borderId="0" xfId="0" applyFill="1"/>
    <xf numFmtId="0" fontId="7" fillId="0" borderId="0" xfId="1" applyFont="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11" Type="http://schemas.openxmlformats.org/officeDocument/2006/relationships/hyperlink" Target="https://psycnet.apa.org/doi/10.1037/rev0000395" TargetMode="External"/><Relationship Id="rId5" Type="http://schemas.openxmlformats.org/officeDocument/2006/relationships/hyperlink" Target="mailto:cebersole@virginia.edu" TargetMode="External"/><Relationship Id="rId10" Type="http://schemas.openxmlformats.org/officeDocument/2006/relationships/hyperlink" Target="mailto:talira.kucina@utas.edu.au" TargetMode="External"/><Relationship Id="rId4" Type="http://schemas.openxmlformats.org/officeDocument/2006/relationships/hyperlink" Target="mailto:alodie.rey-mermet@ku.de" TargetMode="External"/><Relationship Id="rId9" Type="http://schemas.openxmlformats.org/officeDocument/2006/relationships/hyperlink" Target="mailto:zenkavi@stanford.ed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50" Type="http://schemas.openxmlformats.org/officeDocument/2006/relationships/hyperlink" Target="https://raw.githubusercontent.com/jstbcs/acdc-database/main/data/enkavi_2019_large/stroop.csv" TargetMode="External"/><Relationship Id="rId55" Type="http://schemas.openxmlformats.org/officeDocument/2006/relationships/hyperlink" Target="https://raw.githubusercontent.com/jstbcs/acdc-database/main/data/kucina_2023_calibration/data4.csv"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3" Type="http://schemas.openxmlformats.org/officeDocument/2006/relationships/hyperlink" Target="https://raw.githubusercontent.com/jstbcs/acdc-database/main/data/kucina_2023_calibration/data4.csv" TargetMode="External"/><Relationship Id="rId58" Type="http://schemas.openxmlformats.org/officeDocument/2006/relationships/hyperlink" Target="https://raw.githubusercontent.com/jstbcs/inhibitiontasks/adding-new-data/data/mermet_2018_should/colStroop.dat.txt" TargetMode="External"/><Relationship Id="rId5" Type="http://schemas.openxmlformats.org/officeDocument/2006/relationships/hyperlink" Target="https://raw.githubusercontent.com/jstbcs/inhibitiontasks/adding-new-data/data/mermet_2018_should/colStroop.dat.txt" TargetMode="External"/><Relationship Id="rId61" Type="http://schemas.openxmlformats.org/officeDocument/2006/relationships/hyperlink" Target="https://raw.githubusercontent.com/jstbcs/inhibitiontasks/adding-new-data/data/mermet_2018_should/letFlanker.dat.txt" TargetMode="External"/><Relationship Id="rId19" Type="http://schemas.openxmlformats.org/officeDocument/2006/relationships/hyperlink" Target="https://raw.githubusercontent.com/jstbcs/inhibitiontasks/adding-new-data/data/whitehead_2020/FlankerExp2.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56" Type="http://schemas.openxmlformats.org/officeDocument/2006/relationships/hyperlink" Target="https://raw.githubusercontent.com/jstbcs/acdc-database/main/data/kucina_2023_calibration/data4.csv" TargetMode="External"/><Relationship Id="rId8" Type="http://schemas.openxmlformats.org/officeDocument/2006/relationships/hyperlink" Target="https://raw.githubusercontent.com/jstbcs/inhibitiontasks/adding-new-data/data/mermet_2018_should/letFlanker.dat.txt" TargetMode="External"/><Relationship Id="rId51" Type="http://schemas.openxmlformats.org/officeDocument/2006/relationships/hyperlink" Target="https://raw.githubusercontent.com/jstbcs/acdc-database/main/data/enkavi_2019_large/simon.csv"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59" Type="http://schemas.openxmlformats.org/officeDocument/2006/relationships/hyperlink" Target="https://raw.githubusercontent.com/jstbcs/inhibitiontasks/adding-new-data/data/mermet_2018_should/numStroop.dat.txt"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54" Type="http://schemas.openxmlformats.org/officeDocument/2006/relationships/hyperlink" Target="https://raw.githubusercontent.com/jstbcs/acdc-database/main/data/kucina_2023_calibration/data4.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57" Type="http://schemas.openxmlformats.org/officeDocument/2006/relationships/hyperlink" Target="https://raw.githubusercontent.com/jstbcs/acdc-database/main/data/kucina_2023_calibration/data4.csv" TargetMode="External"/><Relationship Id="rId10" Type="http://schemas.openxmlformats.org/officeDocument/2006/relationships/hyperlink" Target="https://raw.githubusercontent.com/jstbcs/inhibitiontasks/adding-new-data/data/whitehead_2020/Experiment1.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52" Type="http://schemas.openxmlformats.org/officeDocument/2006/relationships/hyperlink" Target="https://raw.githubusercontent.com/jstbcs/acdc-database/main/data/kucina_2023_calibration/data4.csv" TargetMode="External"/><Relationship Id="rId60" Type="http://schemas.openxmlformats.org/officeDocument/2006/relationships/hyperlink" Target="https://raw.githubusercontent.com/jstbcs/inhibitiontasks/adding-new-data/data/mermet_2018_should/arrowFlanker.dat.txt"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workbookViewId="0">
      <selection activeCell="D17" sqref="D17"/>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row r="11" spans="1:9" x14ac:dyDescent="0.35">
      <c r="A11" t="s">
        <v>348</v>
      </c>
      <c r="B11" t="s">
        <v>370</v>
      </c>
      <c r="C11">
        <v>2019</v>
      </c>
      <c r="E11" t="s">
        <v>32</v>
      </c>
      <c r="F11" s="3" t="s">
        <v>349</v>
      </c>
      <c r="G11" t="s">
        <v>350</v>
      </c>
      <c r="H11" t="s">
        <v>369</v>
      </c>
      <c r="I11" t="s">
        <v>351</v>
      </c>
    </row>
    <row r="12" spans="1:9" x14ac:dyDescent="0.35">
      <c r="A12" t="s">
        <v>372</v>
      </c>
      <c r="B12" t="s">
        <v>373</v>
      </c>
      <c r="C12">
        <v>2023</v>
      </c>
      <c r="E12" t="s">
        <v>374</v>
      </c>
      <c r="F12" s="3" t="s">
        <v>375</v>
      </c>
      <c r="G12" t="s">
        <v>376</v>
      </c>
      <c r="H12" s="12" t="s">
        <v>430</v>
      </c>
      <c r="I12" t="s">
        <v>377</v>
      </c>
    </row>
    <row r="13" spans="1:9" x14ac:dyDescent="0.35">
      <c r="A13" t="s">
        <v>462</v>
      </c>
      <c r="B13" t="s">
        <v>463</v>
      </c>
      <c r="C13">
        <v>2022</v>
      </c>
      <c r="E13" t="s">
        <v>57</v>
      </c>
      <c r="F13" t="s">
        <v>464</v>
      </c>
      <c r="G13" t="s">
        <v>466</v>
      </c>
      <c r="H13" t="s">
        <v>486</v>
      </c>
      <c r="I13" t="s">
        <v>465</v>
      </c>
    </row>
    <row r="14" spans="1:9" x14ac:dyDescent="0.35">
      <c r="A14" t="s">
        <v>488</v>
      </c>
      <c r="B14" t="s">
        <v>499</v>
      </c>
      <c r="C14">
        <v>2023</v>
      </c>
      <c r="E14" t="s">
        <v>32</v>
      </c>
      <c r="F14" t="s">
        <v>503</v>
      </c>
      <c r="G14" t="s">
        <v>502</v>
      </c>
      <c r="H14" s="14" t="s">
        <v>500</v>
      </c>
      <c r="I14" t="s">
        <v>501</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 ref="F11" r:id="rId9" xr:uid="{6EE7083C-CB23-46FC-B9FB-ED39AD2DCC15}"/>
    <hyperlink ref="F12" r:id="rId10" xr:uid="{E1360CE3-FFB6-477F-A262-E234B0E97B60}"/>
    <hyperlink ref="H14" r:id="rId11" display="https://psycnet.apa.org/doi/10.1037/rev0000395" xr:uid="{5AC0FBBB-6C20-48BE-BC60-DBCC282D7C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8"/>
  <sheetViews>
    <sheetView tabSelected="1" topLeftCell="D23" zoomScale="85" zoomScaleNormal="85" workbookViewId="0">
      <selection activeCell="D38" sqref="D38"/>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234</v>
      </c>
      <c r="B14">
        <v>1</v>
      </c>
      <c r="C14">
        <v>10</v>
      </c>
      <c r="D14" t="s">
        <v>90</v>
      </c>
    </row>
    <row r="15" spans="1:4" x14ac:dyDescent="0.35">
      <c r="A15" t="s">
        <v>238</v>
      </c>
      <c r="B15">
        <v>1</v>
      </c>
      <c r="C15">
        <v>10</v>
      </c>
      <c r="D15" t="s">
        <v>90</v>
      </c>
    </row>
    <row r="16" spans="1:4" x14ac:dyDescent="0.35">
      <c r="A16" t="s">
        <v>240</v>
      </c>
      <c r="B16">
        <v>1</v>
      </c>
      <c r="C16">
        <v>10</v>
      </c>
      <c r="D16" t="s">
        <v>90</v>
      </c>
    </row>
    <row r="17" spans="1:4" x14ac:dyDescent="0.35">
      <c r="A17" t="s">
        <v>242</v>
      </c>
      <c r="B17">
        <v>1</v>
      </c>
      <c r="C17">
        <v>10</v>
      </c>
      <c r="D17" t="s">
        <v>90</v>
      </c>
    </row>
    <row r="18" spans="1:4" x14ac:dyDescent="0.35">
      <c r="A18" t="s">
        <v>244</v>
      </c>
      <c r="B18">
        <v>1</v>
      </c>
      <c r="C18">
        <v>10</v>
      </c>
      <c r="D18" t="s">
        <v>90</v>
      </c>
    </row>
    <row r="19" spans="1:4" x14ac:dyDescent="0.35">
      <c r="A19" t="s">
        <v>246</v>
      </c>
      <c r="B19">
        <v>1</v>
      </c>
      <c r="C19">
        <v>10</v>
      </c>
      <c r="D19" t="s">
        <v>90</v>
      </c>
    </row>
    <row r="20" spans="1:4" x14ac:dyDescent="0.35">
      <c r="A20" t="s">
        <v>248</v>
      </c>
      <c r="B20">
        <v>1</v>
      </c>
      <c r="C20">
        <v>10</v>
      </c>
      <c r="D20" t="s">
        <v>90</v>
      </c>
    </row>
    <row r="21" spans="1:4" x14ac:dyDescent="0.35">
      <c r="A21" t="s">
        <v>250</v>
      </c>
      <c r="B21">
        <v>1</v>
      </c>
      <c r="C21">
        <v>10</v>
      </c>
      <c r="D21" t="s">
        <v>90</v>
      </c>
    </row>
    <row r="22" spans="1:4" x14ac:dyDescent="0.35">
      <c r="A22" t="s">
        <v>252</v>
      </c>
      <c r="B22">
        <v>1</v>
      </c>
      <c r="C22">
        <v>10</v>
      </c>
      <c r="D22" t="s">
        <v>90</v>
      </c>
    </row>
    <row r="23" spans="1:4" x14ac:dyDescent="0.35">
      <c r="A23" t="s">
        <v>254</v>
      </c>
      <c r="B23">
        <v>1</v>
      </c>
      <c r="C23">
        <v>10</v>
      </c>
      <c r="D23" t="s">
        <v>90</v>
      </c>
    </row>
    <row r="24" spans="1:4" x14ac:dyDescent="0.35">
      <c r="A24" t="s">
        <v>256</v>
      </c>
      <c r="B24">
        <v>1</v>
      </c>
      <c r="C24">
        <v>10</v>
      </c>
      <c r="D24" t="s">
        <v>90</v>
      </c>
    </row>
    <row r="25" spans="1:4" x14ac:dyDescent="0.35">
      <c r="A25" t="s">
        <v>258</v>
      </c>
      <c r="B25">
        <v>1</v>
      </c>
      <c r="C25">
        <v>10</v>
      </c>
      <c r="D25" t="s">
        <v>90</v>
      </c>
    </row>
    <row r="26" spans="1:4" x14ac:dyDescent="0.35">
      <c r="A26" t="s">
        <v>260</v>
      </c>
      <c r="B26">
        <v>1</v>
      </c>
      <c r="C26">
        <v>10</v>
      </c>
      <c r="D26" t="s">
        <v>90</v>
      </c>
    </row>
    <row r="27" spans="1:4" x14ac:dyDescent="0.35">
      <c r="A27" t="s">
        <v>262</v>
      </c>
      <c r="B27">
        <v>1</v>
      </c>
      <c r="C27">
        <v>10</v>
      </c>
      <c r="D27" t="s">
        <v>90</v>
      </c>
    </row>
    <row r="28" spans="1:4" x14ac:dyDescent="0.35">
      <c r="A28" t="s">
        <v>264</v>
      </c>
      <c r="B28">
        <v>1</v>
      </c>
      <c r="C28">
        <v>10</v>
      </c>
      <c r="D28" t="s">
        <v>90</v>
      </c>
    </row>
    <row r="29" spans="1:4" x14ac:dyDescent="0.35">
      <c r="A29" t="s">
        <v>266</v>
      </c>
      <c r="B29">
        <v>1</v>
      </c>
      <c r="C29">
        <v>10</v>
      </c>
      <c r="D29" t="s">
        <v>90</v>
      </c>
    </row>
    <row r="30" spans="1:4" x14ac:dyDescent="0.35">
      <c r="A30" t="s">
        <v>268</v>
      </c>
      <c r="B30">
        <v>1</v>
      </c>
      <c r="C30">
        <v>10</v>
      </c>
      <c r="D30" t="s">
        <v>90</v>
      </c>
    </row>
    <row r="31" spans="1:4" x14ac:dyDescent="0.35">
      <c r="A31" t="s">
        <v>270</v>
      </c>
      <c r="B31">
        <v>1</v>
      </c>
      <c r="C31">
        <v>10</v>
      </c>
      <c r="D31" t="s">
        <v>90</v>
      </c>
    </row>
    <row r="32" spans="1:4" x14ac:dyDescent="0.35">
      <c r="A32" t="s">
        <v>272</v>
      </c>
      <c r="B32">
        <v>1</v>
      </c>
      <c r="C32">
        <v>10</v>
      </c>
      <c r="D32" t="s">
        <v>90</v>
      </c>
    </row>
    <row r="33" spans="1:4" x14ac:dyDescent="0.35">
      <c r="A33" t="s">
        <v>274</v>
      </c>
      <c r="B33">
        <v>1</v>
      </c>
      <c r="C33">
        <v>10</v>
      </c>
      <c r="D33" t="s">
        <v>90</v>
      </c>
    </row>
    <row r="34" spans="1:4" x14ac:dyDescent="0.35">
      <c r="A34" t="s">
        <v>276</v>
      </c>
      <c r="B34">
        <v>1</v>
      </c>
      <c r="C34">
        <v>10</v>
      </c>
      <c r="D34" t="s">
        <v>90</v>
      </c>
    </row>
    <row r="35" spans="1:4" x14ac:dyDescent="0.35">
      <c r="A35" t="s">
        <v>348</v>
      </c>
      <c r="B35">
        <v>1</v>
      </c>
      <c r="C35">
        <v>35</v>
      </c>
      <c r="D35" t="s">
        <v>352</v>
      </c>
    </row>
    <row r="36" spans="1:4" ht="29" x14ac:dyDescent="0.35">
      <c r="A36" t="s">
        <v>378</v>
      </c>
      <c r="B36">
        <v>6</v>
      </c>
      <c r="C36">
        <v>6</v>
      </c>
      <c r="D36" s="5" t="s">
        <v>397</v>
      </c>
    </row>
    <row r="37" spans="1:4" x14ac:dyDescent="0.35">
      <c r="A37" t="s">
        <v>462</v>
      </c>
      <c r="B37">
        <v>1</v>
      </c>
      <c r="C37">
        <v>12</v>
      </c>
      <c r="D37" t="s">
        <v>467</v>
      </c>
    </row>
    <row r="38" spans="1:4" x14ac:dyDescent="0.35">
      <c r="A38" t="s">
        <v>488</v>
      </c>
      <c r="B38">
        <v>1</v>
      </c>
      <c r="C38">
        <v>2</v>
      </c>
      <c r="D38" t="s">
        <v>498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topLeftCell="A28" zoomScale="70" zoomScaleNormal="70" workbookViewId="0">
      <selection activeCell="F44" sqref="F44"/>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2" s="2" customFormat="1" x14ac:dyDescent="0.35">
      <c r="A1" s="2" t="s">
        <v>91</v>
      </c>
      <c r="B1" s="2" t="s">
        <v>92</v>
      </c>
      <c r="C1" s="2" t="s">
        <v>93</v>
      </c>
      <c r="D1" s="2" t="s">
        <v>94</v>
      </c>
      <c r="E1" s="2" t="s">
        <v>95</v>
      </c>
      <c r="F1" s="2" t="s">
        <v>96</v>
      </c>
      <c r="G1" s="2" t="s">
        <v>97</v>
      </c>
    </row>
    <row r="2" spans="1:12" x14ac:dyDescent="0.35">
      <c r="A2">
        <v>1</v>
      </c>
      <c r="B2" t="s">
        <v>71</v>
      </c>
      <c r="C2">
        <v>1</v>
      </c>
      <c r="F2">
        <v>38</v>
      </c>
      <c r="G2" t="s">
        <v>98</v>
      </c>
    </row>
    <row r="3" spans="1:12" x14ac:dyDescent="0.35">
      <c r="A3">
        <v>2</v>
      </c>
      <c r="B3" t="s">
        <v>73</v>
      </c>
      <c r="C3">
        <v>1</v>
      </c>
      <c r="F3">
        <v>38</v>
      </c>
      <c r="G3" t="s">
        <v>98</v>
      </c>
    </row>
    <row r="4" spans="1:12" x14ac:dyDescent="0.35">
      <c r="A4">
        <v>1</v>
      </c>
      <c r="B4" t="s">
        <v>99</v>
      </c>
      <c r="C4">
        <v>1</v>
      </c>
      <c r="D4">
        <v>22.5</v>
      </c>
      <c r="E4" s="4">
        <f>78/(78+30)</f>
        <v>0.72222222222222221</v>
      </c>
      <c r="F4">
        <v>129</v>
      </c>
      <c r="G4" t="s">
        <v>100</v>
      </c>
    </row>
    <row r="5" spans="1:12" x14ac:dyDescent="0.35">
      <c r="A5">
        <v>1</v>
      </c>
      <c r="B5" t="s">
        <v>16</v>
      </c>
      <c r="C5">
        <v>3</v>
      </c>
      <c r="D5">
        <v>69.400000000000006</v>
      </c>
      <c r="E5" s="4">
        <f>51/(51+73)</f>
        <v>0.41129032258064518</v>
      </c>
      <c r="F5">
        <v>158</v>
      </c>
      <c r="G5" t="s">
        <v>101</v>
      </c>
    </row>
    <row r="6" spans="1:12" x14ac:dyDescent="0.35">
      <c r="A6">
        <v>1</v>
      </c>
      <c r="B6" t="s">
        <v>77</v>
      </c>
      <c r="C6">
        <v>1</v>
      </c>
      <c r="D6">
        <v>19.5</v>
      </c>
      <c r="E6" s="4">
        <f>47/50</f>
        <v>0.94</v>
      </c>
      <c r="F6">
        <v>47</v>
      </c>
      <c r="G6" t="s">
        <v>98</v>
      </c>
    </row>
    <row r="7" spans="1:12" x14ac:dyDescent="0.35">
      <c r="A7">
        <v>2</v>
      </c>
      <c r="B7" t="s">
        <v>79</v>
      </c>
      <c r="C7">
        <v>1</v>
      </c>
      <c r="D7">
        <v>20.5</v>
      </c>
      <c r="E7" s="4">
        <f>50/62</f>
        <v>0.80645161290322576</v>
      </c>
      <c r="F7">
        <v>60</v>
      </c>
      <c r="G7" t="s">
        <v>98</v>
      </c>
    </row>
    <row r="8" spans="1:12" x14ac:dyDescent="0.35">
      <c r="A8">
        <v>1</v>
      </c>
      <c r="B8" t="s">
        <v>30</v>
      </c>
      <c r="C8">
        <v>1</v>
      </c>
      <c r="D8">
        <v>24.17</v>
      </c>
      <c r="E8" s="4">
        <f>74/(74+44)</f>
        <v>0.6271186440677966</v>
      </c>
      <c r="F8">
        <v>121</v>
      </c>
      <c r="G8" t="s">
        <v>102</v>
      </c>
    </row>
    <row r="9" spans="1:12" x14ac:dyDescent="0.35">
      <c r="A9">
        <v>1</v>
      </c>
      <c r="B9" t="s">
        <v>81</v>
      </c>
      <c r="C9">
        <v>1</v>
      </c>
      <c r="F9">
        <v>221</v>
      </c>
      <c r="H9" t="s">
        <v>103</v>
      </c>
    </row>
    <row r="10" spans="1:12" x14ac:dyDescent="0.35">
      <c r="A10">
        <v>2</v>
      </c>
      <c r="B10" t="s">
        <v>83</v>
      </c>
      <c r="C10">
        <v>1</v>
      </c>
      <c r="F10">
        <v>222</v>
      </c>
      <c r="H10" t="s">
        <v>103</v>
      </c>
    </row>
    <row r="11" spans="1:12" x14ac:dyDescent="0.35">
      <c r="A11">
        <v>3</v>
      </c>
      <c r="B11" t="s">
        <v>85</v>
      </c>
      <c r="C11">
        <v>1</v>
      </c>
      <c r="F11" s="6" t="s">
        <v>104</v>
      </c>
      <c r="H11" t="s">
        <v>103</v>
      </c>
    </row>
    <row r="12" spans="1:12" x14ac:dyDescent="0.35">
      <c r="A12">
        <v>1</v>
      </c>
      <c r="B12" t="s">
        <v>42</v>
      </c>
      <c r="C12">
        <v>1</v>
      </c>
      <c r="D12">
        <v>37.1</v>
      </c>
      <c r="E12" s="4">
        <f>82/(82+47)</f>
        <v>0.63565891472868219</v>
      </c>
      <c r="F12">
        <v>179</v>
      </c>
      <c r="G12" t="s">
        <v>105</v>
      </c>
    </row>
    <row r="13" spans="1:12" x14ac:dyDescent="0.35">
      <c r="A13">
        <v>1</v>
      </c>
      <c r="B13" t="s">
        <v>48</v>
      </c>
      <c r="C13">
        <v>1</v>
      </c>
      <c r="D13">
        <v>22.4</v>
      </c>
      <c r="E13">
        <v>0.74099999999999999</v>
      </c>
      <c r="F13">
        <v>58</v>
      </c>
      <c r="G13" t="s">
        <v>106</v>
      </c>
    </row>
    <row r="14" spans="1:12" x14ac:dyDescent="0.35">
      <c r="A14">
        <v>1</v>
      </c>
      <c r="B14" t="s">
        <v>107</v>
      </c>
      <c r="C14">
        <v>1</v>
      </c>
      <c r="E14" s="4">
        <f xml:space="preserve"> 130/198</f>
        <v>0.65656565656565657</v>
      </c>
      <c r="F14">
        <v>201</v>
      </c>
      <c r="G14" t="s">
        <v>108</v>
      </c>
    </row>
    <row r="15" spans="1:12" x14ac:dyDescent="0.35">
      <c r="A15">
        <v>1</v>
      </c>
      <c r="B15" t="s">
        <v>234</v>
      </c>
      <c r="C15">
        <v>1</v>
      </c>
      <c r="D15">
        <v>18.690000000000001</v>
      </c>
      <c r="E15">
        <v>0.45900000000000002</v>
      </c>
      <c r="F15">
        <v>163</v>
      </c>
      <c r="G15" t="s">
        <v>98</v>
      </c>
      <c r="I15" s="10" t="s">
        <v>326</v>
      </c>
      <c r="J15" s="10"/>
      <c r="K15" s="10">
        <v>14</v>
      </c>
      <c r="L15" s="10"/>
    </row>
    <row r="16" spans="1:12" x14ac:dyDescent="0.35">
      <c r="B16" t="s">
        <v>238</v>
      </c>
      <c r="C16">
        <v>1</v>
      </c>
      <c r="D16">
        <v>19.05</v>
      </c>
      <c r="E16">
        <v>0.74199999999999999</v>
      </c>
      <c r="F16">
        <v>288</v>
      </c>
      <c r="G16" t="s">
        <v>98</v>
      </c>
      <c r="I16" s="10" t="s">
        <v>327</v>
      </c>
      <c r="J16" s="10"/>
      <c r="K16" s="10">
        <v>15</v>
      </c>
      <c r="L16" s="10"/>
    </row>
    <row r="17" spans="2:12" x14ac:dyDescent="0.35">
      <c r="B17" t="s">
        <v>240</v>
      </c>
      <c r="C17">
        <v>1</v>
      </c>
      <c r="D17">
        <v>18.649999999999999</v>
      </c>
      <c r="E17">
        <v>0.69599999999999995</v>
      </c>
      <c r="F17">
        <v>138</v>
      </c>
      <c r="G17" t="s">
        <v>98</v>
      </c>
      <c r="I17" s="10" t="s">
        <v>334</v>
      </c>
      <c r="J17" s="10"/>
      <c r="K17" s="10">
        <v>16</v>
      </c>
      <c r="L17" s="10"/>
    </row>
    <row r="18" spans="2:12" x14ac:dyDescent="0.35">
      <c r="B18" t="s">
        <v>242</v>
      </c>
      <c r="C18">
        <v>1</v>
      </c>
      <c r="D18">
        <v>18.68</v>
      </c>
      <c r="E18">
        <v>0.624</v>
      </c>
      <c r="F18">
        <v>196</v>
      </c>
      <c r="G18" t="s">
        <v>98</v>
      </c>
      <c r="I18" s="10" t="s">
        <v>347</v>
      </c>
      <c r="J18" s="10"/>
      <c r="K18" s="10">
        <v>17</v>
      </c>
      <c r="L18" s="10"/>
    </row>
    <row r="19" spans="2:12" x14ac:dyDescent="0.35">
      <c r="B19" t="s">
        <v>244</v>
      </c>
      <c r="C19">
        <v>1</v>
      </c>
      <c r="D19">
        <v>20.88</v>
      </c>
      <c r="E19">
        <v>0.77500000000000002</v>
      </c>
      <c r="F19">
        <v>93</v>
      </c>
      <c r="G19" t="s">
        <v>98</v>
      </c>
      <c r="I19" s="10" t="s">
        <v>335</v>
      </c>
      <c r="J19" s="10"/>
      <c r="K19" s="10">
        <v>18</v>
      </c>
      <c r="L19" s="10"/>
    </row>
    <row r="20" spans="2:12" x14ac:dyDescent="0.35">
      <c r="B20" t="s">
        <v>246</v>
      </c>
      <c r="C20">
        <v>1</v>
      </c>
      <c r="D20">
        <v>20.47</v>
      </c>
      <c r="E20">
        <v>0.73899999999999999</v>
      </c>
      <c r="F20">
        <v>117</v>
      </c>
      <c r="G20" t="s">
        <v>98</v>
      </c>
      <c r="I20" s="10" t="s">
        <v>329</v>
      </c>
      <c r="J20" s="10"/>
      <c r="K20" s="10">
        <v>19</v>
      </c>
      <c r="L20" s="10"/>
    </row>
    <row r="21" spans="2:12" x14ac:dyDescent="0.35">
      <c r="B21" t="s">
        <v>248</v>
      </c>
      <c r="C21">
        <v>1</v>
      </c>
      <c r="D21">
        <v>19.41</v>
      </c>
      <c r="E21">
        <v>0.78300000000000003</v>
      </c>
      <c r="F21">
        <v>127</v>
      </c>
      <c r="G21" t="s">
        <v>98</v>
      </c>
      <c r="I21" s="10" t="s">
        <v>330</v>
      </c>
      <c r="J21" s="10"/>
      <c r="K21" s="10">
        <v>20</v>
      </c>
      <c r="L21" s="10"/>
    </row>
    <row r="22" spans="2:12" x14ac:dyDescent="0.35">
      <c r="B22" t="s">
        <v>250</v>
      </c>
      <c r="C22">
        <v>1</v>
      </c>
      <c r="D22">
        <v>20.47</v>
      </c>
      <c r="E22">
        <v>0.71699999999999997</v>
      </c>
      <c r="F22">
        <v>145</v>
      </c>
      <c r="G22" t="s">
        <v>98</v>
      </c>
      <c r="I22" s="10" t="s">
        <v>331</v>
      </c>
      <c r="J22" s="10"/>
      <c r="K22" s="10">
        <v>21</v>
      </c>
      <c r="L22" s="10"/>
    </row>
    <row r="23" spans="2:12" x14ac:dyDescent="0.35">
      <c r="B23" t="s">
        <v>252</v>
      </c>
      <c r="C23">
        <v>1</v>
      </c>
      <c r="D23">
        <v>19.329999999999998</v>
      </c>
      <c r="E23">
        <v>0.78</v>
      </c>
      <c r="F23">
        <v>132</v>
      </c>
      <c r="G23" t="s">
        <v>98</v>
      </c>
      <c r="I23" s="10" t="s">
        <v>328</v>
      </c>
      <c r="J23" s="10"/>
      <c r="K23" s="10">
        <v>22</v>
      </c>
      <c r="L23" s="10"/>
    </row>
    <row r="24" spans="2:12" x14ac:dyDescent="0.35">
      <c r="B24" t="s">
        <v>254</v>
      </c>
      <c r="C24">
        <v>1</v>
      </c>
      <c r="D24">
        <v>19.45</v>
      </c>
      <c r="E24">
        <v>0.65800000000000003</v>
      </c>
      <c r="F24">
        <v>82</v>
      </c>
      <c r="G24" t="s">
        <v>338</v>
      </c>
      <c r="I24" s="10" t="s">
        <v>337</v>
      </c>
      <c r="J24" s="10"/>
      <c r="K24" s="10">
        <v>23</v>
      </c>
      <c r="L24" s="10"/>
    </row>
    <row r="25" spans="2:12" x14ac:dyDescent="0.35">
      <c r="B25" t="s">
        <v>256</v>
      </c>
      <c r="C25">
        <v>1</v>
      </c>
      <c r="D25">
        <v>18.79</v>
      </c>
      <c r="E25">
        <v>0.55200000000000005</v>
      </c>
      <c r="F25">
        <v>101</v>
      </c>
      <c r="G25" t="s">
        <v>98</v>
      </c>
      <c r="I25" s="10" t="s">
        <v>336</v>
      </c>
      <c r="J25" s="10"/>
      <c r="K25" s="10">
        <v>24</v>
      </c>
      <c r="L25" s="10"/>
    </row>
    <row r="26" spans="2:12" x14ac:dyDescent="0.35">
      <c r="B26" t="s">
        <v>258</v>
      </c>
      <c r="C26">
        <v>1</v>
      </c>
      <c r="D26">
        <v>18.75</v>
      </c>
      <c r="E26">
        <v>0.78</v>
      </c>
      <c r="F26">
        <v>119</v>
      </c>
      <c r="G26" t="s">
        <v>98</v>
      </c>
      <c r="I26" s="10" t="s">
        <v>343</v>
      </c>
      <c r="J26" s="10"/>
      <c r="K26" s="10">
        <v>25</v>
      </c>
      <c r="L26" s="10"/>
    </row>
    <row r="27" spans="2:12" x14ac:dyDescent="0.35">
      <c r="B27" t="s">
        <v>260</v>
      </c>
      <c r="C27">
        <v>1</v>
      </c>
      <c r="D27">
        <v>18.86</v>
      </c>
      <c r="E27">
        <v>0.76200000000000001</v>
      </c>
      <c r="F27">
        <v>101</v>
      </c>
      <c r="G27" t="s">
        <v>98</v>
      </c>
      <c r="I27" s="10" t="s">
        <v>339</v>
      </c>
      <c r="J27" s="10"/>
      <c r="K27" s="10">
        <v>26</v>
      </c>
      <c r="L27" s="10"/>
    </row>
    <row r="28" spans="2:12" x14ac:dyDescent="0.35">
      <c r="B28" t="s">
        <v>262</v>
      </c>
      <c r="C28">
        <v>1</v>
      </c>
      <c r="D28">
        <v>20.079999999999998</v>
      </c>
      <c r="E28">
        <v>0.74099999999999999</v>
      </c>
      <c r="F28">
        <v>120</v>
      </c>
      <c r="G28" t="s">
        <v>98</v>
      </c>
      <c r="I28" s="10" t="s">
        <v>340</v>
      </c>
      <c r="J28" s="10"/>
      <c r="K28" s="10">
        <v>27</v>
      </c>
      <c r="L28" s="10"/>
    </row>
    <row r="29" spans="2:12" x14ac:dyDescent="0.35">
      <c r="B29" t="s">
        <v>264</v>
      </c>
      <c r="C29">
        <v>1</v>
      </c>
      <c r="D29">
        <v>35.11</v>
      </c>
      <c r="E29">
        <v>0.48199999999999998</v>
      </c>
      <c r="F29">
        <v>621</v>
      </c>
      <c r="G29" t="s">
        <v>341</v>
      </c>
      <c r="I29" s="10"/>
      <c r="J29" s="10"/>
      <c r="K29" s="10">
        <v>28</v>
      </c>
      <c r="L29" s="10"/>
    </row>
    <row r="30" spans="2:12" x14ac:dyDescent="0.35">
      <c r="B30" t="s">
        <v>266</v>
      </c>
      <c r="C30">
        <v>1</v>
      </c>
      <c r="D30">
        <v>19.309999999999999</v>
      </c>
      <c r="E30">
        <v>0.65300000000000002</v>
      </c>
      <c r="F30">
        <v>97</v>
      </c>
      <c r="G30" t="s">
        <v>98</v>
      </c>
      <c r="I30" s="10" t="s">
        <v>342</v>
      </c>
      <c r="J30" s="10"/>
      <c r="K30" s="10">
        <v>29</v>
      </c>
      <c r="L30" s="10"/>
    </row>
    <row r="31" spans="2:12" x14ac:dyDescent="0.35">
      <c r="B31" t="s">
        <v>268</v>
      </c>
      <c r="C31">
        <v>1</v>
      </c>
      <c r="D31">
        <v>18.73</v>
      </c>
      <c r="E31">
        <v>0.627</v>
      </c>
      <c r="F31">
        <v>181</v>
      </c>
      <c r="G31" t="s">
        <v>98</v>
      </c>
      <c r="I31" s="10" t="s">
        <v>344</v>
      </c>
      <c r="J31" s="10"/>
      <c r="K31" s="10">
        <v>30</v>
      </c>
      <c r="L31" s="10"/>
    </row>
    <row r="32" spans="2:12" x14ac:dyDescent="0.35">
      <c r="B32" t="s">
        <v>270</v>
      </c>
      <c r="C32">
        <v>1</v>
      </c>
      <c r="D32">
        <v>18.75</v>
      </c>
      <c r="E32">
        <v>0.81</v>
      </c>
      <c r="F32">
        <v>84</v>
      </c>
      <c r="G32" t="s">
        <v>98</v>
      </c>
      <c r="I32" s="10" t="s">
        <v>345</v>
      </c>
      <c r="J32" s="10"/>
      <c r="K32" s="10">
        <v>31</v>
      </c>
      <c r="L32" s="10"/>
    </row>
    <row r="33" spans="2:19" x14ac:dyDescent="0.35">
      <c r="B33" t="s">
        <v>272</v>
      </c>
      <c r="C33">
        <v>1</v>
      </c>
      <c r="D33">
        <v>20.07</v>
      </c>
      <c r="E33">
        <v>0.71399999999999997</v>
      </c>
      <c r="F33">
        <v>51</v>
      </c>
      <c r="G33" t="s">
        <v>338</v>
      </c>
      <c r="I33" s="10" t="s">
        <v>332</v>
      </c>
      <c r="J33" s="10"/>
      <c r="K33" s="10">
        <v>32</v>
      </c>
      <c r="L33" s="10"/>
    </row>
    <row r="34" spans="2:19" x14ac:dyDescent="0.35">
      <c r="B34" t="s">
        <v>274</v>
      </c>
      <c r="C34">
        <v>1</v>
      </c>
      <c r="D34">
        <v>19.66</v>
      </c>
      <c r="E34">
        <v>65.3</v>
      </c>
      <c r="F34">
        <v>252</v>
      </c>
      <c r="G34" t="s">
        <v>98</v>
      </c>
      <c r="I34" s="10" t="s">
        <v>346</v>
      </c>
      <c r="J34" s="10"/>
      <c r="K34" s="10"/>
      <c r="L34" s="10"/>
    </row>
    <row r="35" spans="2:19" x14ac:dyDescent="0.35">
      <c r="B35" t="s">
        <v>276</v>
      </c>
      <c r="C35">
        <v>1</v>
      </c>
      <c r="D35">
        <v>19.7</v>
      </c>
      <c r="E35">
        <v>0.68300000000000005</v>
      </c>
      <c r="F35">
        <v>129</v>
      </c>
      <c r="G35" t="s">
        <v>98</v>
      </c>
      <c r="I35" s="10" t="s">
        <v>333</v>
      </c>
      <c r="J35" s="10"/>
      <c r="K35" s="10"/>
      <c r="L35" s="10"/>
    </row>
    <row r="36" spans="2:19" x14ac:dyDescent="0.35">
      <c r="B36" t="s">
        <v>348</v>
      </c>
      <c r="C36">
        <v>1</v>
      </c>
      <c r="D36">
        <v>34.1</v>
      </c>
      <c r="E36">
        <v>0.52</v>
      </c>
      <c r="F36">
        <v>522</v>
      </c>
      <c r="G36" t="s">
        <v>353</v>
      </c>
      <c r="I36" s="10"/>
      <c r="J36" s="10"/>
      <c r="K36" s="10"/>
      <c r="L36" s="10"/>
    </row>
    <row r="37" spans="2:19" x14ac:dyDescent="0.35">
      <c r="B37" t="s">
        <v>379</v>
      </c>
      <c r="C37">
        <v>1</v>
      </c>
      <c r="G37" t="s">
        <v>386</v>
      </c>
    </row>
    <row r="38" spans="2:19" x14ac:dyDescent="0.35">
      <c r="B38" t="s">
        <v>380</v>
      </c>
      <c r="C38">
        <v>2</v>
      </c>
      <c r="F38">
        <v>31</v>
      </c>
      <c r="G38" t="s">
        <v>387</v>
      </c>
    </row>
    <row r="39" spans="2:19" x14ac:dyDescent="0.35">
      <c r="B39" t="s">
        <v>381</v>
      </c>
      <c r="C39">
        <v>3</v>
      </c>
      <c r="F39">
        <v>30</v>
      </c>
      <c r="G39" t="s">
        <v>388</v>
      </c>
    </row>
    <row r="40" spans="2:19" x14ac:dyDescent="0.35">
      <c r="B40" t="s">
        <v>382</v>
      </c>
      <c r="C40">
        <v>4</v>
      </c>
      <c r="F40">
        <v>31</v>
      </c>
      <c r="G40" t="s">
        <v>389</v>
      </c>
    </row>
    <row r="41" spans="2:19" x14ac:dyDescent="0.35">
      <c r="B41" t="s">
        <v>383</v>
      </c>
      <c r="C41">
        <v>5</v>
      </c>
      <c r="F41">
        <v>33</v>
      </c>
      <c r="G41" t="s">
        <v>384</v>
      </c>
    </row>
    <row r="42" spans="2:19" x14ac:dyDescent="0.35">
      <c r="B42" t="s">
        <v>429</v>
      </c>
      <c r="C42">
        <v>6</v>
      </c>
      <c r="F42">
        <v>30</v>
      </c>
      <c r="G42" t="s">
        <v>385</v>
      </c>
      <c r="S42" s="10"/>
    </row>
    <row r="43" spans="2:19" x14ac:dyDescent="0.35">
      <c r="B43" t="s">
        <v>462</v>
      </c>
      <c r="C43">
        <v>1</v>
      </c>
      <c r="D43">
        <v>31.52</v>
      </c>
      <c r="E43">
        <v>0.65</v>
      </c>
      <c r="F43">
        <v>148</v>
      </c>
      <c r="G43" t="s">
        <v>468</v>
      </c>
      <c r="S43" s="10"/>
    </row>
    <row r="44" spans="2:19" x14ac:dyDescent="0.35">
      <c r="B44" t="s">
        <v>488</v>
      </c>
      <c r="C44">
        <v>1</v>
      </c>
      <c r="D44">
        <v>58</v>
      </c>
      <c r="E44">
        <v>0.66</v>
      </c>
      <c r="F44" t="s">
        <v>489</v>
      </c>
      <c r="G44" t="s">
        <v>495</v>
      </c>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47"/>
  <sheetViews>
    <sheetView topLeftCell="A31" zoomScale="85" zoomScaleNormal="85" workbookViewId="0">
      <selection activeCell="B48" sqref="B48"/>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431</v>
      </c>
      <c r="C6" t="s">
        <v>117</v>
      </c>
      <c r="D6" t="s">
        <v>124</v>
      </c>
    </row>
    <row r="7" spans="1:4" x14ac:dyDescent="0.35">
      <c r="A7">
        <v>1</v>
      </c>
      <c r="B7" t="s">
        <v>455</v>
      </c>
      <c r="C7" t="s">
        <v>117</v>
      </c>
      <c r="D7" t="s">
        <v>126</v>
      </c>
    </row>
    <row r="8" spans="1:4" x14ac:dyDescent="0.35">
      <c r="A8">
        <v>1</v>
      </c>
      <c r="B8" t="s">
        <v>456</v>
      </c>
      <c r="C8" t="s">
        <v>128</v>
      </c>
      <c r="D8" t="s">
        <v>129</v>
      </c>
    </row>
    <row r="9" spans="1:4" x14ac:dyDescent="0.35">
      <c r="A9">
        <v>1</v>
      </c>
      <c r="B9" t="s">
        <v>457</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row r="32" spans="1:4" x14ac:dyDescent="0.35">
      <c r="A32">
        <v>3</v>
      </c>
      <c r="B32" t="s">
        <v>354</v>
      </c>
      <c r="C32" t="s">
        <v>117</v>
      </c>
      <c r="D32" t="s">
        <v>357</v>
      </c>
    </row>
    <row r="33" spans="1:4" x14ac:dyDescent="0.35">
      <c r="A33">
        <v>3</v>
      </c>
      <c r="B33" t="s">
        <v>355</v>
      </c>
      <c r="C33" t="s">
        <v>356</v>
      </c>
      <c r="D33" t="s">
        <v>363</v>
      </c>
    </row>
    <row r="34" spans="1:4" x14ac:dyDescent="0.35">
      <c r="A34">
        <v>3</v>
      </c>
      <c r="B34" t="s">
        <v>390</v>
      </c>
      <c r="C34" t="s">
        <v>396</v>
      </c>
      <c r="D34" t="s">
        <v>399</v>
      </c>
    </row>
    <row r="35" spans="1:4" x14ac:dyDescent="0.35">
      <c r="A35">
        <v>3</v>
      </c>
      <c r="B35" t="s">
        <v>391</v>
      </c>
      <c r="C35" t="s">
        <v>396</v>
      </c>
      <c r="D35" t="s">
        <v>398</v>
      </c>
    </row>
    <row r="36" spans="1:4" x14ac:dyDescent="0.35">
      <c r="A36">
        <v>3</v>
      </c>
      <c r="B36" t="s">
        <v>392</v>
      </c>
      <c r="C36" t="s">
        <v>396</v>
      </c>
      <c r="D36" t="s">
        <v>400</v>
      </c>
    </row>
    <row r="37" spans="1:4" x14ac:dyDescent="0.35">
      <c r="A37">
        <v>3</v>
      </c>
      <c r="B37" t="s">
        <v>393</v>
      </c>
      <c r="C37" t="s">
        <v>396</v>
      </c>
      <c r="D37" t="s">
        <v>401</v>
      </c>
    </row>
    <row r="38" spans="1:4" x14ac:dyDescent="0.35">
      <c r="A38">
        <v>3</v>
      </c>
      <c r="B38" t="s">
        <v>394</v>
      </c>
      <c r="C38" t="s">
        <v>128</v>
      </c>
      <c r="D38" t="s">
        <v>402</v>
      </c>
    </row>
    <row r="39" spans="1:4" x14ac:dyDescent="0.35">
      <c r="A39">
        <v>3</v>
      </c>
      <c r="B39" t="s">
        <v>395</v>
      </c>
      <c r="C39" t="s">
        <v>396</v>
      </c>
      <c r="D39" t="s">
        <v>403</v>
      </c>
    </row>
    <row r="40" spans="1:4" x14ac:dyDescent="0.35">
      <c r="A40">
        <v>1</v>
      </c>
      <c r="B40" t="s">
        <v>458</v>
      </c>
      <c r="C40" t="s">
        <v>117</v>
      </c>
      <c r="D40" t="s">
        <v>124</v>
      </c>
    </row>
    <row r="41" spans="1:4" x14ac:dyDescent="0.35">
      <c r="A41">
        <v>1</v>
      </c>
      <c r="B41" t="s">
        <v>459</v>
      </c>
      <c r="C41" t="s">
        <v>117</v>
      </c>
      <c r="D41" t="s">
        <v>126</v>
      </c>
    </row>
    <row r="42" spans="1:4" x14ac:dyDescent="0.35">
      <c r="A42">
        <v>1</v>
      </c>
      <c r="B42" t="s">
        <v>460</v>
      </c>
      <c r="C42" t="s">
        <v>128</v>
      </c>
      <c r="D42" t="s">
        <v>129</v>
      </c>
    </row>
    <row r="43" spans="1:4" x14ac:dyDescent="0.35">
      <c r="A43">
        <v>1</v>
      </c>
      <c r="B43" t="s">
        <v>461</v>
      </c>
      <c r="C43" t="s">
        <v>131</v>
      </c>
      <c r="D43" t="s">
        <v>132</v>
      </c>
    </row>
    <row r="44" spans="1:4" x14ac:dyDescent="0.35">
      <c r="B44" t="s">
        <v>469</v>
      </c>
      <c r="C44" t="s">
        <v>117</v>
      </c>
      <c r="D44" t="s">
        <v>473</v>
      </c>
    </row>
    <row r="45" spans="1:4" x14ac:dyDescent="0.35">
      <c r="B45" t="s">
        <v>470</v>
      </c>
      <c r="C45" t="s">
        <v>128</v>
      </c>
      <c r="D45" t="s">
        <v>474</v>
      </c>
    </row>
    <row r="46" spans="1:4" x14ac:dyDescent="0.35">
      <c r="B46" t="s">
        <v>471</v>
      </c>
      <c r="C46" t="s">
        <v>472</v>
      </c>
      <c r="D46" t="s">
        <v>487</v>
      </c>
    </row>
    <row r="47" spans="1:4" x14ac:dyDescent="0.35">
      <c r="B47" t="s">
        <v>490</v>
      </c>
      <c r="C47" t="s">
        <v>131</v>
      </c>
      <c r="D47" t="s">
        <v>491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69"/>
  <sheetViews>
    <sheetView topLeftCell="A56" workbookViewId="0">
      <selection activeCell="B70" sqref="B70"/>
    </sheetView>
  </sheetViews>
  <sheetFormatPr baseColWidth="10" defaultColWidth="9.1796875" defaultRowHeight="14.5" x14ac:dyDescent="0.35"/>
  <cols>
    <col min="1" max="1" width="7.453125" customWidth="1"/>
    <col min="2" max="2" width="39.179687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s="13" t="s">
        <v>431</v>
      </c>
      <c r="C6" t="s">
        <v>103</v>
      </c>
      <c r="D6">
        <v>129</v>
      </c>
      <c r="E6">
        <v>4</v>
      </c>
      <c r="F6">
        <v>74</v>
      </c>
      <c r="G6">
        <v>1</v>
      </c>
      <c r="H6" t="s">
        <v>174</v>
      </c>
      <c r="I6" t="s">
        <v>182</v>
      </c>
      <c r="J6" s="3" t="s">
        <v>183</v>
      </c>
      <c r="K6" t="s">
        <v>438</v>
      </c>
    </row>
    <row r="7" spans="1:22" x14ac:dyDescent="0.35">
      <c r="A7">
        <v>1</v>
      </c>
      <c r="B7" s="13" t="s">
        <v>432</v>
      </c>
      <c r="C7" t="s">
        <v>103</v>
      </c>
      <c r="D7">
        <v>129</v>
      </c>
      <c r="E7">
        <v>4</v>
      </c>
      <c r="F7">
        <v>74</v>
      </c>
      <c r="G7">
        <v>1</v>
      </c>
      <c r="H7" t="s">
        <v>174</v>
      </c>
      <c r="I7" t="s">
        <v>182</v>
      </c>
      <c r="J7" s="3" t="s">
        <v>184</v>
      </c>
      <c r="K7" t="s">
        <v>437</v>
      </c>
    </row>
    <row r="8" spans="1:22" x14ac:dyDescent="0.35">
      <c r="A8">
        <v>1</v>
      </c>
      <c r="B8" s="13" t="s">
        <v>433</v>
      </c>
      <c r="C8" t="s">
        <v>103</v>
      </c>
      <c r="D8">
        <v>129</v>
      </c>
      <c r="E8">
        <v>4</v>
      </c>
      <c r="F8">
        <v>74</v>
      </c>
      <c r="G8">
        <v>1</v>
      </c>
      <c r="H8" t="s">
        <v>174</v>
      </c>
      <c r="I8" t="s">
        <v>182</v>
      </c>
      <c r="J8" s="3" t="s">
        <v>185</v>
      </c>
      <c r="K8" t="s">
        <v>436</v>
      </c>
    </row>
    <row r="9" spans="1:22" x14ac:dyDescent="0.35">
      <c r="A9">
        <v>1</v>
      </c>
      <c r="B9" s="13" t="s">
        <v>434</v>
      </c>
      <c r="C9" t="s">
        <v>103</v>
      </c>
      <c r="D9">
        <v>129</v>
      </c>
      <c r="E9">
        <v>4</v>
      </c>
      <c r="F9">
        <v>74</v>
      </c>
      <c r="G9">
        <v>1</v>
      </c>
      <c r="H9" t="s">
        <v>174</v>
      </c>
      <c r="I9" t="s">
        <v>182</v>
      </c>
      <c r="J9" s="3" t="s">
        <v>186</v>
      </c>
      <c r="K9" t="s">
        <v>435</v>
      </c>
    </row>
    <row r="10" spans="1:22" s="6" customFormat="1" x14ac:dyDescent="0.35">
      <c r="A10">
        <v>1</v>
      </c>
      <c r="B10" t="s">
        <v>133</v>
      </c>
      <c r="C10" t="s">
        <v>103</v>
      </c>
      <c r="D10">
        <v>47</v>
      </c>
      <c r="E10">
        <v>10</v>
      </c>
      <c r="F10">
        <v>144</v>
      </c>
      <c r="G10">
        <v>1</v>
      </c>
      <c r="H10" t="s">
        <v>103</v>
      </c>
      <c r="I10" t="s">
        <v>175</v>
      </c>
      <c r="J10" s="8" t="s">
        <v>187</v>
      </c>
      <c r="K10" t="s">
        <v>188</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189</v>
      </c>
      <c r="K11" t="s">
        <v>190</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191</v>
      </c>
      <c r="K12" t="s">
        <v>192</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193</v>
      </c>
      <c r="K13" t="s">
        <v>194</v>
      </c>
      <c r="L13"/>
      <c r="M13"/>
      <c r="N13"/>
      <c r="O13"/>
      <c r="P13"/>
      <c r="Q13"/>
      <c r="R13"/>
      <c r="S13"/>
      <c r="T13"/>
      <c r="U13"/>
      <c r="V13"/>
    </row>
    <row r="14" spans="1:22" x14ac:dyDescent="0.35">
      <c r="A14">
        <v>1</v>
      </c>
      <c r="B14" t="s">
        <v>138</v>
      </c>
      <c r="C14" t="s">
        <v>195</v>
      </c>
      <c r="D14">
        <v>121</v>
      </c>
      <c r="E14">
        <v>1</v>
      </c>
      <c r="F14">
        <v>144</v>
      </c>
      <c r="G14">
        <v>1</v>
      </c>
      <c r="H14" t="s">
        <v>103</v>
      </c>
      <c r="I14" t="s">
        <v>175</v>
      </c>
      <c r="J14" s="8" t="s">
        <v>196</v>
      </c>
      <c r="K14" t="s">
        <v>197</v>
      </c>
    </row>
    <row r="15" spans="1:22" x14ac:dyDescent="0.35">
      <c r="A15">
        <v>1</v>
      </c>
      <c r="B15" t="s">
        <v>139</v>
      </c>
      <c r="C15" t="s">
        <v>195</v>
      </c>
      <c r="D15">
        <v>121</v>
      </c>
      <c r="E15">
        <v>1</v>
      </c>
      <c r="F15">
        <v>200</v>
      </c>
      <c r="G15">
        <v>0</v>
      </c>
      <c r="H15" t="s">
        <v>174</v>
      </c>
      <c r="I15" t="s">
        <v>175</v>
      </c>
      <c r="J15" s="3" t="s">
        <v>198</v>
      </c>
      <c r="K15" t="s">
        <v>199</v>
      </c>
    </row>
    <row r="16" spans="1:22" x14ac:dyDescent="0.35">
      <c r="A16">
        <v>1</v>
      </c>
      <c r="B16" t="s">
        <v>200</v>
      </c>
      <c r="C16" t="s">
        <v>195</v>
      </c>
      <c r="D16">
        <v>121</v>
      </c>
      <c r="E16">
        <v>1</v>
      </c>
      <c r="F16">
        <v>144</v>
      </c>
      <c r="G16">
        <v>1</v>
      </c>
      <c r="H16" t="s">
        <v>103</v>
      </c>
      <c r="I16" t="s">
        <v>175</v>
      </c>
      <c r="J16" s="3" t="s">
        <v>201</v>
      </c>
      <c r="K16" t="s">
        <v>202</v>
      </c>
    </row>
    <row r="17" spans="1:11" x14ac:dyDescent="0.35">
      <c r="A17">
        <v>1</v>
      </c>
      <c r="B17" t="s">
        <v>143</v>
      </c>
      <c r="C17" t="s">
        <v>203</v>
      </c>
      <c r="D17">
        <v>221</v>
      </c>
      <c r="E17" s="7">
        <v>8</v>
      </c>
      <c r="F17" s="7">
        <v>120</v>
      </c>
      <c r="G17">
        <v>0</v>
      </c>
      <c r="H17" t="s">
        <v>204</v>
      </c>
      <c r="I17" t="s">
        <v>175</v>
      </c>
      <c r="J17" s="3" t="s">
        <v>205</v>
      </c>
      <c r="K17" t="s">
        <v>206</v>
      </c>
    </row>
    <row r="18" spans="1:11" x14ac:dyDescent="0.35">
      <c r="A18">
        <v>1</v>
      </c>
      <c r="B18" t="s">
        <v>144</v>
      </c>
      <c r="C18" t="s">
        <v>203</v>
      </c>
      <c r="D18">
        <v>221</v>
      </c>
      <c r="E18" s="7">
        <v>8</v>
      </c>
      <c r="F18" s="7">
        <v>120</v>
      </c>
      <c r="G18">
        <v>0</v>
      </c>
      <c r="H18" t="s">
        <v>204</v>
      </c>
      <c r="I18" t="s">
        <v>175</v>
      </c>
      <c r="J18" s="3" t="s">
        <v>205</v>
      </c>
      <c r="K18" t="s">
        <v>207</v>
      </c>
    </row>
    <row r="19" spans="1:11" x14ac:dyDescent="0.35">
      <c r="A19">
        <v>1</v>
      </c>
      <c r="B19" t="s">
        <v>146</v>
      </c>
      <c r="C19" t="s">
        <v>203</v>
      </c>
      <c r="D19">
        <v>221</v>
      </c>
      <c r="E19" s="7">
        <v>8</v>
      </c>
      <c r="F19" s="7">
        <v>120</v>
      </c>
      <c r="G19">
        <v>0</v>
      </c>
      <c r="H19" t="s">
        <v>204</v>
      </c>
      <c r="I19" t="s">
        <v>175</v>
      </c>
      <c r="J19" s="3" t="s">
        <v>205</v>
      </c>
      <c r="K19" t="s">
        <v>208</v>
      </c>
    </row>
    <row r="20" spans="1:11" x14ac:dyDescent="0.35">
      <c r="A20">
        <v>2</v>
      </c>
      <c r="B20" t="s">
        <v>148</v>
      </c>
      <c r="C20" t="s">
        <v>203</v>
      </c>
      <c r="D20">
        <v>222</v>
      </c>
      <c r="E20" s="7">
        <v>8</v>
      </c>
      <c r="F20" s="7">
        <v>120</v>
      </c>
      <c r="G20">
        <v>0</v>
      </c>
      <c r="H20" t="s">
        <v>209</v>
      </c>
      <c r="I20" t="s">
        <v>175</v>
      </c>
      <c r="J20" s="3" t="s">
        <v>210</v>
      </c>
      <c r="K20" t="s">
        <v>211</v>
      </c>
    </row>
    <row r="21" spans="1:11" x14ac:dyDescent="0.35">
      <c r="A21">
        <v>2</v>
      </c>
      <c r="B21" t="s">
        <v>149</v>
      </c>
      <c r="C21" t="s">
        <v>203</v>
      </c>
      <c r="D21">
        <v>222</v>
      </c>
      <c r="E21" s="7">
        <v>8</v>
      </c>
      <c r="F21" s="7">
        <v>120</v>
      </c>
      <c r="G21">
        <v>0</v>
      </c>
      <c r="H21" t="s">
        <v>204</v>
      </c>
      <c r="I21" t="s">
        <v>175</v>
      </c>
      <c r="J21" s="3" t="s">
        <v>212</v>
      </c>
      <c r="K21" t="s">
        <v>213</v>
      </c>
    </row>
    <row r="22" spans="1:11" x14ac:dyDescent="0.35">
      <c r="A22">
        <v>2</v>
      </c>
      <c r="B22" t="s">
        <v>150</v>
      </c>
      <c r="C22" t="s">
        <v>203</v>
      </c>
      <c r="D22">
        <v>222</v>
      </c>
      <c r="E22" s="7">
        <v>8</v>
      </c>
      <c r="F22" s="7">
        <v>120</v>
      </c>
      <c r="G22">
        <v>0</v>
      </c>
      <c r="H22" t="s">
        <v>209</v>
      </c>
      <c r="I22" t="s">
        <v>175</v>
      </c>
      <c r="J22" s="3" t="s">
        <v>214</v>
      </c>
      <c r="K22" t="s">
        <v>215</v>
      </c>
    </row>
    <row r="23" spans="1:11" x14ac:dyDescent="0.35">
      <c r="A23">
        <v>3</v>
      </c>
      <c r="B23" t="s">
        <v>151</v>
      </c>
      <c r="C23" t="s">
        <v>203</v>
      </c>
      <c r="D23">
        <v>222</v>
      </c>
      <c r="E23" s="7">
        <v>6</v>
      </c>
      <c r="F23" s="7">
        <v>120</v>
      </c>
      <c r="G23">
        <v>0</v>
      </c>
      <c r="H23" t="s">
        <v>204</v>
      </c>
      <c r="I23" t="s">
        <v>175</v>
      </c>
      <c r="J23" s="3" t="s">
        <v>216</v>
      </c>
      <c r="K23" t="s">
        <v>217</v>
      </c>
    </row>
    <row r="24" spans="1:11" x14ac:dyDescent="0.35">
      <c r="A24">
        <v>3</v>
      </c>
      <c r="B24" t="s">
        <v>152</v>
      </c>
      <c r="C24" t="s">
        <v>203</v>
      </c>
      <c r="D24">
        <v>221</v>
      </c>
      <c r="E24" s="7">
        <v>6</v>
      </c>
      <c r="F24" s="7">
        <v>120</v>
      </c>
      <c r="G24">
        <v>0</v>
      </c>
      <c r="H24" t="s">
        <v>209</v>
      </c>
      <c r="I24" t="s">
        <v>175</v>
      </c>
      <c r="J24" s="3" t="s">
        <v>218</v>
      </c>
      <c r="K24" t="s">
        <v>219</v>
      </c>
    </row>
    <row r="25" spans="1:11" x14ac:dyDescent="0.35">
      <c r="A25">
        <v>3</v>
      </c>
      <c r="B25" t="s">
        <v>153</v>
      </c>
      <c r="C25" t="s">
        <v>203</v>
      </c>
      <c r="D25">
        <v>224</v>
      </c>
      <c r="E25" s="7">
        <v>6</v>
      </c>
      <c r="F25" s="7">
        <v>120</v>
      </c>
      <c r="G25">
        <v>0</v>
      </c>
      <c r="H25" t="s">
        <v>209</v>
      </c>
      <c r="I25" t="s">
        <v>175</v>
      </c>
      <c r="J25" s="3" t="s">
        <v>220</v>
      </c>
      <c r="K25" t="s">
        <v>221</v>
      </c>
    </row>
    <row r="26" spans="1:11" x14ac:dyDescent="0.35">
      <c r="A26">
        <v>1</v>
      </c>
      <c r="B26" t="s">
        <v>222</v>
      </c>
      <c r="C26" t="s">
        <v>223</v>
      </c>
      <c r="D26">
        <v>179</v>
      </c>
      <c r="E26" s="9">
        <v>6</v>
      </c>
      <c r="F26" s="9">
        <v>480</v>
      </c>
      <c r="G26">
        <v>0</v>
      </c>
      <c r="H26" t="s">
        <v>224</v>
      </c>
      <c r="I26" t="s">
        <v>175</v>
      </c>
      <c r="J26" s="3" t="s">
        <v>225</v>
      </c>
      <c r="K26" t="s">
        <v>226</v>
      </c>
    </row>
    <row r="27" spans="1:11" x14ac:dyDescent="0.35">
      <c r="A27">
        <v>1</v>
      </c>
      <c r="B27" t="s">
        <v>48</v>
      </c>
      <c r="C27" t="s">
        <v>103</v>
      </c>
      <c r="D27">
        <v>58</v>
      </c>
      <c r="E27">
        <v>2</v>
      </c>
      <c r="F27">
        <v>120</v>
      </c>
      <c r="G27">
        <v>0</v>
      </c>
      <c r="H27" t="s">
        <v>174</v>
      </c>
      <c r="I27" t="s">
        <v>227</v>
      </c>
      <c r="J27" s="3" t="s">
        <v>228</v>
      </c>
      <c r="K27" t="s">
        <v>229</v>
      </c>
    </row>
    <row r="28" spans="1:11" x14ac:dyDescent="0.35">
      <c r="A28">
        <v>1</v>
      </c>
      <c r="B28" t="s">
        <v>157</v>
      </c>
      <c r="C28" t="s">
        <v>103</v>
      </c>
      <c r="D28">
        <v>201</v>
      </c>
      <c r="E28">
        <v>4</v>
      </c>
      <c r="F28">
        <v>100</v>
      </c>
      <c r="G28">
        <v>1</v>
      </c>
      <c r="H28" t="s">
        <v>103</v>
      </c>
      <c r="I28" t="s">
        <v>175</v>
      </c>
      <c r="J28" s="3" t="s">
        <v>230</v>
      </c>
      <c r="K28" t="s">
        <v>231</v>
      </c>
    </row>
    <row r="29" spans="1:11" x14ac:dyDescent="0.35">
      <c r="A29">
        <v>1</v>
      </c>
      <c r="B29" t="s">
        <v>159</v>
      </c>
      <c r="C29" t="s">
        <v>103</v>
      </c>
      <c r="D29">
        <v>199</v>
      </c>
      <c r="E29">
        <v>4</v>
      </c>
      <c r="F29">
        <v>100</v>
      </c>
      <c r="G29">
        <v>1</v>
      </c>
      <c r="H29" t="s">
        <v>103</v>
      </c>
      <c r="I29" t="s">
        <v>175</v>
      </c>
      <c r="J29" s="3" t="s">
        <v>232</v>
      </c>
      <c r="K29" t="s">
        <v>233</v>
      </c>
    </row>
    <row r="30" spans="1:11" x14ac:dyDescent="0.35">
      <c r="A30">
        <v>1</v>
      </c>
      <c r="B30" t="s">
        <v>161</v>
      </c>
      <c r="C30" s="6"/>
      <c r="D30" s="6"/>
      <c r="E30" s="6"/>
      <c r="F30" s="6"/>
      <c r="G30" s="6"/>
      <c r="H30" s="6"/>
      <c r="I30" s="6"/>
      <c r="J30" s="6"/>
      <c r="K30" s="6"/>
    </row>
    <row r="31" spans="1:11" x14ac:dyDescent="0.35">
      <c r="A31">
        <v>1</v>
      </c>
      <c r="B31" t="s">
        <v>234</v>
      </c>
      <c r="C31" t="s">
        <v>235</v>
      </c>
      <c r="D31">
        <v>163</v>
      </c>
      <c r="E31">
        <v>1</v>
      </c>
      <c r="F31">
        <v>63</v>
      </c>
      <c r="G31">
        <v>0</v>
      </c>
      <c r="H31" t="s">
        <v>103</v>
      </c>
      <c r="I31" t="s">
        <v>175</v>
      </c>
      <c r="J31" s="8" t="s">
        <v>236</v>
      </c>
      <c r="K31" t="s">
        <v>237</v>
      </c>
    </row>
    <row r="32" spans="1:11" x14ac:dyDescent="0.35">
      <c r="A32">
        <v>1</v>
      </c>
      <c r="B32" t="s">
        <v>238</v>
      </c>
      <c r="C32" t="s">
        <v>235</v>
      </c>
      <c r="D32">
        <v>288</v>
      </c>
      <c r="E32">
        <v>1</v>
      </c>
      <c r="F32">
        <v>63</v>
      </c>
      <c r="G32">
        <v>0</v>
      </c>
      <c r="H32" t="s">
        <v>103</v>
      </c>
      <c r="I32" t="s">
        <v>175</v>
      </c>
      <c r="J32" s="8" t="s">
        <v>236</v>
      </c>
      <c r="K32" t="s">
        <v>239</v>
      </c>
    </row>
    <row r="33" spans="1:11" x14ac:dyDescent="0.35">
      <c r="A33">
        <v>1</v>
      </c>
      <c r="B33" t="s">
        <v>240</v>
      </c>
      <c r="C33" t="s">
        <v>235</v>
      </c>
      <c r="D33">
        <v>138</v>
      </c>
      <c r="E33">
        <v>1</v>
      </c>
      <c r="F33">
        <v>63</v>
      </c>
      <c r="G33">
        <v>0</v>
      </c>
      <c r="H33" t="s">
        <v>103</v>
      </c>
      <c r="I33" t="s">
        <v>175</v>
      </c>
      <c r="J33" s="3" t="s">
        <v>236</v>
      </c>
      <c r="K33" t="s">
        <v>241</v>
      </c>
    </row>
    <row r="34" spans="1:11" x14ac:dyDescent="0.35">
      <c r="A34">
        <v>1</v>
      </c>
      <c r="B34" t="s">
        <v>242</v>
      </c>
      <c r="C34" t="s">
        <v>235</v>
      </c>
      <c r="D34">
        <v>196</v>
      </c>
      <c r="E34">
        <v>1</v>
      </c>
      <c r="F34">
        <v>63</v>
      </c>
      <c r="G34">
        <v>0</v>
      </c>
      <c r="H34" t="s">
        <v>103</v>
      </c>
      <c r="I34" t="s">
        <v>175</v>
      </c>
      <c r="J34" s="3" t="s">
        <v>236</v>
      </c>
      <c r="K34" t="s">
        <v>243</v>
      </c>
    </row>
    <row r="35" spans="1:11" x14ac:dyDescent="0.35">
      <c r="A35">
        <v>1</v>
      </c>
      <c r="B35" t="s">
        <v>244</v>
      </c>
      <c r="C35" t="s">
        <v>235</v>
      </c>
      <c r="D35">
        <v>93</v>
      </c>
      <c r="E35">
        <v>1</v>
      </c>
      <c r="F35">
        <v>63</v>
      </c>
      <c r="G35">
        <v>0</v>
      </c>
      <c r="H35" t="s">
        <v>103</v>
      </c>
      <c r="I35" t="s">
        <v>175</v>
      </c>
      <c r="J35" s="3" t="s">
        <v>236</v>
      </c>
      <c r="K35" t="s">
        <v>245</v>
      </c>
    </row>
    <row r="36" spans="1:11" x14ac:dyDescent="0.35">
      <c r="A36">
        <v>1</v>
      </c>
      <c r="B36" t="s">
        <v>246</v>
      </c>
      <c r="C36" t="s">
        <v>235</v>
      </c>
      <c r="D36">
        <v>177</v>
      </c>
      <c r="E36">
        <v>1</v>
      </c>
      <c r="F36">
        <v>63</v>
      </c>
      <c r="G36">
        <v>0</v>
      </c>
      <c r="H36" t="s">
        <v>103</v>
      </c>
      <c r="I36" t="s">
        <v>175</v>
      </c>
      <c r="J36" s="3" t="s">
        <v>236</v>
      </c>
      <c r="K36" t="s">
        <v>247</v>
      </c>
    </row>
    <row r="37" spans="1:11" x14ac:dyDescent="0.35">
      <c r="A37">
        <v>1</v>
      </c>
      <c r="B37" t="s">
        <v>248</v>
      </c>
      <c r="C37" t="s">
        <v>235</v>
      </c>
      <c r="D37">
        <v>127</v>
      </c>
      <c r="E37">
        <v>1</v>
      </c>
      <c r="F37">
        <v>63</v>
      </c>
      <c r="G37">
        <v>0</v>
      </c>
      <c r="H37" t="s">
        <v>103</v>
      </c>
      <c r="I37" t="s">
        <v>175</v>
      </c>
      <c r="J37" s="3" t="s">
        <v>236</v>
      </c>
      <c r="K37" t="s">
        <v>249</v>
      </c>
    </row>
    <row r="38" spans="1:11" x14ac:dyDescent="0.35">
      <c r="A38">
        <v>1</v>
      </c>
      <c r="B38" t="s">
        <v>250</v>
      </c>
      <c r="C38" t="s">
        <v>235</v>
      </c>
      <c r="D38">
        <v>145</v>
      </c>
      <c r="E38">
        <v>1</v>
      </c>
      <c r="F38">
        <v>63</v>
      </c>
      <c r="G38">
        <v>0</v>
      </c>
      <c r="H38" t="s">
        <v>103</v>
      </c>
      <c r="I38" t="s">
        <v>175</v>
      </c>
      <c r="J38" s="3" t="s">
        <v>236</v>
      </c>
      <c r="K38" t="s">
        <v>251</v>
      </c>
    </row>
    <row r="39" spans="1:11" x14ac:dyDescent="0.35">
      <c r="A39">
        <v>1</v>
      </c>
      <c r="B39" t="s">
        <v>252</v>
      </c>
      <c r="C39" t="s">
        <v>235</v>
      </c>
      <c r="D39">
        <v>132</v>
      </c>
      <c r="E39">
        <v>1</v>
      </c>
      <c r="F39">
        <v>63</v>
      </c>
      <c r="G39">
        <v>0</v>
      </c>
      <c r="H39" t="s">
        <v>103</v>
      </c>
      <c r="I39" t="s">
        <v>175</v>
      </c>
      <c r="J39" s="3" t="s">
        <v>236</v>
      </c>
      <c r="K39" t="s">
        <v>253</v>
      </c>
    </row>
    <row r="40" spans="1:11" x14ac:dyDescent="0.35">
      <c r="A40">
        <v>1</v>
      </c>
      <c r="B40" t="s">
        <v>254</v>
      </c>
      <c r="C40" t="s">
        <v>235</v>
      </c>
      <c r="D40">
        <v>82</v>
      </c>
      <c r="E40">
        <v>1</v>
      </c>
      <c r="F40">
        <v>63</v>
      </c>
      <c r="G40">
        <v>0</v>
      </c>
      <c r="H40" t="s">
        <v>103</v>
      </c>
      <c r="I40" t="s">
        <v>175</v>
      </c>
      <c r="J40" s="3" t="s">
        <v>236</v>
      </c>
      <c r="K40" t="s">
        <v>255</v>
      </c>
    </row>
    <row r="41" spans="1:11" x14ac:dyDescent="0.35">
      <c r="A41">
        <v>1</v>
      </c>
      <c r="B41" t="s">
        <v>256</v>
      </c>
      <c r="C41" t="s">
        <v>235</v>
      </c>
      <c r="D41">
        <v>101</v>
      </c>
      <c r="E41">
        <v>1</v>
      </c>
      <c r="F41">
        <v>63</v>
      </c>
      <c r="G41">
        <v>0</v>
      </c>
      <c r="H41" t="s">
        <v>103</v>
      </c>
      <c r="I41" t="s">
        <v>175</v>
      </c>
      <c r="J41" s="3" t="s">
        <v>236</v>
      </c>
      <c r="K41" t="s">
        <v>257</v>
      </c>
    </row>
    <row r="42" spans="1:11" x14ac:dyDescent="0.35">
      <c r="A42">
        <v>1</v>
      </c>
      <c r="B42" t="s">
        <v>258</v>
      </c>
      <c r="C42" t="s">
        <v>235</v>
      </c>
      <c r="D42">
        <v>119</v>
      </c>
      <c r="E42">
        <v>1</v>
      </c>
      <c r="F42">
        <v>63</v>
      </c>
      <c r="G42">
        <v>0</v>
      </c>
      <c r="H42" t="s">
        <v>103</v>
      </c>
      <c r="I42" t="s">
        <v>175</v>
      </c>
      <c r="J42" s="3" t="s">
        <v>236</v>
      </c>
      <c r="K42" t="s">
        <v>259</v>
      </c>
    </row>
    <row r="43" spans="1:11" x14ac:dyDescent="0.35">
      <c r="A43">
        <v>1</v>
      </c>
      <c r="B43" t="s">
        <v>260</v>
      </c>
      <c r="C43" t="s">
        <v>235</v>
      </c>
      <c r="D43">
        <v>101</v>
      </c>
      <c r="E43">
        <v>1</v>
      </c>
      <c r="F43">
        <v>63</v>
      </c>
      <c r="G43">
        <v>0</v>
      </c>
      <c r="H43" t="s">
        <v>103</v>
      </c>
      <c r="I43" t="s">
        <v>175</v>
      </c>
      <c r="J43" s="3" t="s">
        <v>236</v>
      </c>
      <c r="K43" t="s">
        <v>261</v>
      </c>
    </row>
    <row r="44" spans="1:11" x14ac:dyDescent="0.35">
      <c r="A44">
        <v>1</v>
      </c>
      <c r="B44" t="s">
        <v>262</v>
      </c>
      <c r="C44" t="s">
        <v>235</v>
      </c>
      <c r="D44">
        <v>120</v>
      </c>
      <c r="E44">
        <v>1</v>
      </c>
      <c r="F44">
        <v>63</v>
      </c>
      <c r="G44">
        <v>0</v>
      </c>
      <c r="H44" t="s">
        <v>103</v>
      </c>
      <c r="I44" t="s">
        <v>175</v>
      </c>
      <c r="J44" s="3" t="s">
        <v>236</v>
      </c>
      <c r="K44" t="s">
        <v>263</v>
      </c>
    </row>
    <row r="45" spans="1:11" x14ac:dyDescent="0.35">
      <c r="A45">
        <v>1</v>
      </c>
      <c r="B45" t="s">
        <v>264</v>
      </c>
      <c r="C45" t="s">
        <v>235</v>
      </c>
      <c r="D45">
        <v>621</v>
      </c>
      <c r="E45">
        <v>1</v>
      </c>
      <c r="F45">
        <v>63</v>
      </c>
      <c r="G45">
        <v>0</v>
      </c>
      <c r="H45" t="s">
        <v>103</v>
      </c>
      <c r="I45" t="s">
        <v>175</v>
      </c>
      <c r="J45" s="3" t="s">
        <v>236</v>
      </c>
      <c r="K45" t="s">
        <v>265</v>
      </c>
    </row>
    <row r="46" spans="1:11" x14ac:dyDescent="0.35">
      <c r="A46">
        <v>1</v>
      </c>
      <c r="B46" t="s">
        <v>266</v>
      </c>
      <c r="C46" t="s">
        <v>235</v>
      </c>
      <c r="D46">
        <v>97</v>
      </c>
      <c r="E46">
        <v>1</v>
      </c>
      <c r="F46">
        <v>63</v>
      </c>
      <c r="G46">
        <v>0</v>
      </c>
      <c r="H46" t="s">
        <v>103</v>
      </c>
      <c r="I46" t="s">
        <v>175</v>
      </c>
      <c r="J46" s="3" t="s">
        <v>236</v>
      </c>
      <c r="K46" t="s">
        <v>267</v>
      </c>
    </row>
    <row r="47" spans="1:11" x14ac:dyDescent="0.35">
      <c r="A47">
        <v>1</v>
      </c>
      <c r="B47" t="s">
        <v>268</v>
      </c>
      <c r="C47" t="s">
        <v>235</v>
      </c>
      <c r="D47">
        <v>181</v>
      </c>
      <c r="E47">
        <v>1</v>
      </c>
      <c r="F47">
        <v>63</v>
      </c>
      <c r="G47">
        <v>0</v>
      </c>
      <c r="H47" t="s">
        <v>103</v>
      </c>
      <c r="I47" t="s">
        <v>175</v>
      </c>
      <c r="J47" s="3" t="s">
        <v>236</v>
      </c>
      <c r="K47" t="s">
        <v>269</v>
      </c>
    </row>
    <row r="48" spans="1:11" x14ac:dyDescent="0.35">
      <c r="A48">
        <v>1</v>
      </c>
      <c r="B48" t="s">
        <v>270</v>
      </c>
      <c r="C48" t="s">
        <v>235</v>
      </c>
      <c r="D48">
        <v>84</v>
      </c>
      <c r="E48">
        <v>1</v>
      </c>
      <c r="F48">
        <v>63</v>
      </c>
      <c r="G48">
        <v>0</v>
      </c>
      <c r="H48" t="s">
        <v>103</v>
      </c>
      <c r="I48" t="s">
        <v>175</v>
      </c>
      <c r="J48" s="3" t="s">
        <v>236</v>
      </c>
      <c r="K48" t="s">
        <v>271</v>
      </c>
    </row>
    <row r="49" spans="1:11" x14ac:dyDescent="0.35">
      <c r="A49">
        <v>1</v>
      </c>
      <c r="B49" t="s">
        <v>272</v>
      </c>
      <c r="C49" t="s">
        <v>235</v>
      </c>
      <c r="D49">
        <v>51</v>
      </c>
      <c r="E49">
        <v>1</v>
      </c>
      <c r="F49">
        <v>63</v>
      </c>
      <c r="G49">
        <v>0</v>
      </c>
      <c r="H49" t="s">
        <v>103</v>
      </c>
      <c r="I49" t="s">
        <v>175</v>
      </c>
      <c r="J49" s="3" t="s">
        <v>236</v>
      </c>
      <c r="K49" t="s">
        <v>273</v>
      </c>
    </row>
    <row r="50" spans="1:11" x14ac:dyDescent="0.35">
      <c r="A50">
        <v>1</v>
      </c>
      <c r="B50" t="s">
        <v>274</v>
      </c>
      <c r="C50" t="s">
        <v>235</v>
      </c>
      <c r="D50">
        <v>252</v>
      </c>
      <c r="E50">
        <v>1</v>
      </c>
      <c r="F50">
        <v>63</v>
      </c>
      <c r="G50">
        <v>0</v>
      </c>
      <c r="H50" t="s">
        <v>103</v>
      </c>
      <c r="I50" t="s">
        <v>175</v>
      </c>
      <c r="J50" s="3" t="s">
        <v>236</v>
      </c>
      <c r="K50" t="s">
        <v>275</v>
      </c>
    </row>
    <row r="51" spans="1:11" x14ac:dyDescent="0.35">
      <c r="A51">
        <v>1</v>
      </c>
      <c r="B51" t="s">
        <v>276</v>
      </c>
      <c r="C51" t="s">
        <v>235</v>
      </c>
      <c r="D51">
        <v>129</v>
      </c>
      <c r="E51">
        <v>1</v>
      </c>
      <c r="F51">
        <v>63</v>
      </c>
      <c r="G51">
        <v>0</v>
      </c>
      <c r="H51" t="s">
        <v>103</v>
      </c>
      <c r="I51" t="s">
        <v>175</v>
      </c>
      <c r="J51" s="3" t="s">
        <v>236</v>
      </c>
      <c r="K51" t="s">
        <v>277</v>
      </c>
    </row>
    <row r="52" spans="1:11" x14ac:dyDescent="0.35">
      <c r="A52">
        <v>1</v>
      </c>
      <c r="B52" t="s">
        <v>354</v>
      </c>
      <c r="C52" t="s">
        <v>103</v>
      </c>
      <c r="D52">
        <v>522</v>
      </c>
      <c r="E52">
        <v>1</v>
      </c>
      <c r="F52">
        <v>96</v>
      </c>
      <c r="G52">
        <v>0</v>
      </c>
      <c r="H52" t="s">
        <v>103</v>
      </c>
      <c r="I52" t="s">
        <v>175</v>
      </c>
      <c r="J52" s="3" t="s">
        <v>358</v>
      </c>
      <c r="K52" t="s">
        <v>366</v>
      </c>
    </row>
    <row r="53" spans="1:11" x14ac:dyDescent="0.35">
      <c r="A53">
        <v>1</v>
      </c>
      <c r="B53" t="s">
        <v>355</v>
      </c>
      <c r="C53" t="s">
        <v>364</v>
      </c>
      <c r="D53">
        <v>522</v>
      </c>
      <c r="E53">
        <v>1</v>
      </c>
      <c r="F53">
        <v>100</v>
      </c>
      <c r="G53">
        <v>0</v>
      </c>
      <c r="H53" t="s">
        <v>103</v>
      </c>
      <c r="I53" t="s">
        <v>175</v>
      </c>
      <c r="J53" s="3" t="s">
        <v>365</v>
      </c>
      <c r="K53" t="s">
        <v>371</v>
      </c>
    </row>
    <row r="54" spans="1:11" x14ac:dyDescent="0.35">
      <c r="A54">
        <v>3</v>
      </c>
      <c r="B54" t="s">
        <v>354</v>
      </c>
    </row>
    <row r="55" spans="1:11" x14ac:dyDescent="0.35">
      <c r="A55">
        <v>3</v>
      </c>
      <c r="B55" t="s">
        <v>355</v>
      </c>
    </row>
    <row r="56" spans="1:11" x14ac:dyDescent="0.35">
      <c r="A56">
        <v>3</v>
      </c>
      <c r="B56" t="s">
        <v>390</v>
      </c>
      <c r="C56" t="s">
        <v>404</v>
      </c>
      <c r="D56" t="s">
        <v>104</v>
      </c>
      <c r="H56" t="s">
        <v>103</v>
      </c>
      <c r="I56" t="s">
        <v>412</v>
      </c>
      <c r="J56" s="3" t="s">
        <v>405</v>
      </c>
      <c r="K56" t="s">
        <v>406</v>
      </c>
    </row>
    <row r="57" spans="1:11" x14ac:dyDescent="0.35">
      <c r="A57">
        <v>3</v>
      </c>
      <c r="B57" t="s">
        <v>391</v>
      </c>
      <c r="C57" t="s">
        <v>404</v>
      </c>
      <c r="D57">
        <v>31</v>
      </c>
      <c r="E57">
        <v>36</v>
      </c>
      <c r="F57">
        <v>12</v>
      </c>
      <c r="G57">
        <v>0</v>
      </c>
      <c r="H57" t="s">
        <v>103</v>
      </c>
      <c r="I57" t="s">
        <v>412</v>
      </c>
      <c r="J57" s="3" t="s">
        <v>405</v>
      </c>
      <c r="K57" t="s">
        <v>407</v>
      </c>
    </row>
    <row r="58" spans="1:11" x14ac:dyDescent="0.35">
      <c r="A58">
        <v>3</v>
      </c>
      <c r="B58" t="s">
        <v>392</v>
      </c>
      <c r="C58" t="s">
        <v>404</v>
      </c>
      <c r="D58">
        <v>30</v>
      </c>
      <c r="E58">
        <v>36</v>
      </c>
      <c r="F58">
        <v>12</v>
      </c>
      <c r="G58">
        <v>0</v>
      </c>
      <c r="H58" t="s">
        <v>103</v>
      </c>
      <c r="I58" t="s">
        <v>412</v>
      </c>
      <c r="J58" s="3" t="s">
        <v>405</v>
      </c>
      <c r="K58" t="s">
        <v>408</v>
      </c>
    </row>
    <row r="59" spans="1:11" x14ac:dyDescent="0.35">
      <c r="A59">
        <v>3</v>
      </c>
      <c r="B59" t="s">
        <v>393</v>
      </c>
      <c r="C59" t="s">
        <v>404</v>
      </c>
      <c r="D59">
        <v>31</v>
      </c>
      <c r="E59">
        <v>36</v>
      </c>
      <c r="F59">
        <v>12</v>
      </c>
      <c r="G59">
        <v>0</v>
      </c>
      <c r="H59" t="s">
        <v>103</v>
      </c>
      <c r="I59" t="s">
        <v>412</v>
      </c>
      <c r="J59" s="3" t="s">
        <v>405</v>
      </c>
      <c r="K59" t="s">
        <v>409</v>
      </c>
    </row>
    <row r="60" spans="1:11" x14ac:dyDescent="0.35">
      <c r="A60">
        <v>3</v>
      </c>
      <c r="B60" t="s">
        <v>394</v>
      </c>
      <c r="C60" t="s">
        <v>404</v>
      </c>
      <c r="D60">
        <v>33</v>
      </c>
      <c r="E60">
        <v>36</v>
      </c>
      <c r="F60">
        <v>12</v>
      </c>
      <c r="G60">
        <v>0</v>
      </c>
      <c r="H60" t="s">
        <v>103</v>
      </c>
      <c r="I60" t="s">
        <v>412</v>
      </c>
      <c r="J60" s="3" t="s">
        <v>405</v>
      </c>
      <c r="K60" t="s">
        <v>410</v>
      </c>
    </row>
    <row r="61" spans="1:11" x14ac:dyDescent="0.35">
      <c r="A61">
        <v>3</v>
      </c>
      <c r="B61" t="s">
        <v>395</v>
      </c>
      <c r="C61" t="s">
        <v>404</v>
      </c>
      <c r="D61">
        <v>30</v>
      </c>
      <c r="E61">
        <v>36</v>
      </c>
      <c r="F61">
        <v>12</v>
      </c>
      <c r="G61">
        <v>0</v>
      </c>
      <c r="H61" t="s">
        <v>103</v>
      </c>
      <c r="I61" t="s">
        <v>412</v>
      </c>
      <c r="J61" s="3" t="s">
        <v>405</v>
      </c>
      <c r="K61" t="s">
        <v>411</v>
      </c>
    </row>
    <row r="62" spans="1:11" x14ac:dyDescent="0.35">
      <c r="A62">
        <v>1</v>
      </c>
      <c r="B62" t="s">
        <v>439</v>
      </c>
      <c r="C62" t="s">
        <v>103</v>
      </c>
      <c r="D62">
        <v>158</v>
      </c>
      <c r="E62">
        <v>4</v>
      </c>
      <c r="F62">
        <v>74</v>
      </c>
      <c r="G62">
        <v>1</v>
      </c>
      <c r="H62" t="s">
        <v>174</v>
      </c>
      <c r="I62" t="s">
        <v>182</v>
      </c>
      <c r="J62" s="3" t="s">
        <v>183</v>
      </c>
      <c r="K62" t="s">
        <v>443</v>
      </c>
    </row>
    <row r="63" spans="1:11" x14ac:dyDescent="0.35">
      <c r="A63">
        <v>1</v>
      </c>
      <c r="B63" t="s">
        <v>440</v>
      </c>
      <c r="C63" t="s">
        <v>103</v>
      </c>
      <c r="D63">
        <v>156</v>
      </c>
      <c r="E63">
        <v>4</v>
      </c>
      <c r="F63">
        <v>74</v>
      </c>
      <c r="G63">
        <v>1</v>
      </c>
      <c r="H63" t="s">
        <v>174</v>
      </c>
      <c r="I63" t="s">
        <v>182</v>
      </c>
      <c r="J63" s="3" t="s">
        <v>184</v>
      </c>
      <c r="K63" t="s">
        <v>444</v>
      </c>
    </row>
    <row r="64" spans="1:11" x14ac:dyDescent="0.35">
      <c r="A64">
        <v>1</v>
      </c>
      <c r="B64" t="s">
        <v>441</v>
      </c>
      <c r="C64" t="s">
        <v>103</v>
      </c>
      <c r="D64">
        <v>158</v>
      </c>
      <c r="E64">
        <v>4</v>
      </c>
      <c r="F64">
        <v>74</v>
      </c>
      <c r="G64">
        <v>1</v>
      </c>
      <c r="H64" t="s">
        <v>174</v>
      </c>
      <c r="I64" t="s">
        <v>182</v>
      </c>
      <c r="J64" s="3" t="s">
        <v>185</v>
      </c>
      <c r="K64" t="s">
        <v>445</v>
      </c>
    </row>
    <row r="65" spans="1:11" x14ac:dyDescent="0.35">
      <c r="A65">
        <v>1</v>
      </c>
      <c r="B65" t="s">
        <v>442</v>
      </c>
      <c r="C65" t="s">
        <v>103</v>
      </c>
      <c r="D65">
        <v>157</v>
      </c>
      <c r="E65">
        <v>4</v>
      </c>
      <c r="F65">
        <v>74</v>
      </c>
      <c r="G65">
        <v>1</v>
      </c>
      <c r="H65" t="s">
        <v>174</v>
      </c>
      <c r="I65" t="s">
        <v>182</v>
      </c>
      <c r="J65" s="3" t="s">
        <v>186</v>
      </c>
      <c r="K65" t="s">
        <v>446</v>
      </c>
    </row>
    <row r="66" spans="1:11" x14ac:dyDescent="0.35">
      <c r="A66">
        <v>1</v>
      </c>
      <c r="B66" t="s">
        <v>476</v>
      </c>
      <c r="C66" t="s">
        <v>103</v>
      </c>
      <c r="D66">
        <v>148</v>
      </c>
      <c r="E66">
        <v>1</v>
      </c>
      <c r="F66">
        <v>192</v>
      </c>
      <c r="G66">
        <v>0</v>
      </c>
      <c r="H66" t="s">
        <v>103</v>
      </c>
      <c r="I66" t="s">
        <v>175</v>
      </c>
      <c r="J66" t="s">
        <v>483</v>
      </c>
      <c r="K66" t="s">
        <v>478</v>
      </c>
    </row>
    <row r="67" spans="1:11" x14ac:dyDescent="0.35">
      <c r="A67">
        <v>1</v>
      </c>
      <c r="B67" t="s">
        <v>475</v>
      </c>
      <c r="C67" t="s">
        <v>103</v>
      </c>
      <c r="D67">
        <v>147</v>
      </c>
      <c r="E67">
        <v>1</v>
      </c>
      <c r="F67">
        <v>192</v>
      </c>
      <c r="G67">
        <v>0</v>
      </c>
      <c r="H67" t="s">
        <v>103</v>
      </c>
      <c r="I67" t="s">
        <v>175</v>
      </c>
      <c r="J67" t="s">
        <v>482</v>
      </c>
      <c r="K67" t="s">
        <v>477</v>
      </c>
    </row>
    <row r="68" spans="1:11" x14ac:dyDescent="0.35">
      <c r="A68">
        <v>1</v>
      </c>
      <c r="B68" t="s">
        <v>480</v>
      </c>
      <c r="C68" t="s">
        <v>364</v>
      </c>
      <c r="D68">
        <v>142</v>
      </c>
      <c r="E68">
        <v>1</v>
      </c>
      <c r="F68">
        <v>192</v>
      </c>
      <c r="G68">
        <v>0</v>
      </c>
      <c r="H68" t="s">
        <v>103</v>
      </c>
      <c r="I68" t="s">
        <v>175</v>
      </c>
      <c r="J68" t="s">
        <v>485</v>
      </c>
      <c r="K68" t="s">
        <v>484</v>
      </c>
    </row>
    <row r="69" spans="1:11" x14ac:dyDescent="0.35">
      <c r="B69" t="s">
        <v>492</v>
      </c>
      <c r="C69" t="s">
        <v>364</v>
      </c>
      <c r="E69" t="s">
        <v>496</v>
      </c>
      <c r="F69">
        <v>60</v>
      </c>
      <c r="H69" t="s">
        <v>103</v>
      </c>
      <c r="I69" t="s">
        <v>412</v>
      </c>
      <c r="J69" t="s">
        <v>497</v>
      </c>
      <c r="K69" t="s">
        <v>493</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 ref="J52" r:id="rId50" xr:uid="{02E21F3F-A79D-4E4D-B123-FB6E9F80DD62}"/>
    <hyperlink ref="J53" r:id="rId51" xr:uid="{DEE600D3-A019-46D1-9DC3-9A6FDEE878D8}"/>
    <hyperlink ref="J56" r:id="rId52" xr:uid="{008F5847-4465-49F8-9A77-1D744DA01444}"/>
    <hyperlink ref="J57" r:id="rId53" xr:uid="{864E1D2E-A086-4BE7-82DF-794CE1732C9D}"/>
    <hyperlink ref="J58" r:id="rId54" xr:uid="{4D65D99D-5735-4D4A-ACC3-857256C8639D}"/>
    <hyperlink ref="J59" r:id="rId55" xr:uid="{CE4B6D3A-CEF7-44CB-AC73-740F7CFC5E01}"/>
    <hyperlink ref="J60" r:id="rId56" xr:uid="{992FA71F-3DB4-4C96-AB9E-13D6BE604AAC}"/>
    <hyperlink ref="J61" r:id="rId57" xr:uid="{DA7FE050-E207-4231-B433-4E90CAB92A1A}"/>
    <hyperlink ref="J62" r:id="rId58" xr:uid="{1576BAA7-96DE-41FC-9924-1E9FDC6C95E8}"/>
    <hyperlink ref="J63" r:id="rId59" xr:uid="{C9D15297-2947-4FFF-A390-BC4C5EC649E5}"/>
    <hyperlink ref="J64" r:id="rId60" xr:uid="{34E07ECA-2FE3-4B63-B4DE-0BE259FBAC27}"/>
    <hyperlink ref="J65" r:id="rId61" xr:uid="{9543C0EC-B435-47CE-9D9A-F88D908304C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90"/>
  <sheetViews>
    <sheetView topLeftCell="A80" workbookViewId="0">
      <selection activeCell="B91" sqref="B91"/>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278</v>
      </c>
      <c r="C1" s="2" t="s">
        <v>279</v>
      </c>
      <c r="D1" s="2" t="s">
        <v>280</v>
      </c>
    </row>
    <row r="2" spans="1:4" x14ac:dyDescent="0.35">
      <c r="A2">
        <v>1</v>
      </c>
      <c r="B2" t="s">
        <v>113</v>
      </c>
      <c r="C2">
        <v>1</v>
      </c>
      <c r="D2" s="5" t="s">
        <v>281</v>
      </c>
    </row>
    <row r="3" spans="1:4" x14ac:dyDescent="0.35">
      <c r="A3">
        <v>1</v>
      </c>
      <c r="B3" t="s">
        <v>116</v>
      </c>
      <c r="C3">
        <v>1</v>
      </c>
      <c r="D3" s="5" t="s">
        <v>281</v>
      </c>
    </row>
    <row r="4" spans="1:4" x14ac:dyDescent="0.35">
      <c r="A4">
        <v>2</v>
      </c>
      <c r="B4" t="s">
        <v>119</v>
      </c>
      <c r="C4">
        <v>1</v>
      </c>
      <c r="D4" s="5" t="s">
        <v>281</v>
      </c>
    </row>
    <row r="5" spans="1:4" x14ac:dyDescent="0.35">
      <c r="A5">
        <v>2</v>
      </c>
      <c r="B5" t="s">
        <v>121</v>
      </c>
      <c r="C5">
        <v>1</v>
      </c>
      <c r="D5" s="5" t="s">
        <v>281</v>
      </c>
    </row>
    <row r="6" spans="1:4" x14ac:dyDescent="0.35">
      <c r="A6">
        <v>1</v>
      </c>
      <c r="B6" t="s">
        <v>123</v>
      </c>
      <c r="C6">
        <v>1</v>
      </c>
      <c r="D6" s="5" t="s">
        <v>281</v>
      </c>
    </row>
    <row r="7" spans="1:4" x14ac:dyDescent="0.35">
      <c r="A7">
        <v>1</v>
      </c>
      <c r="B7" t="s">
        <v>125</v>
      </c>
      <c r="C7">
        <v>1</v>
      </c>
      <c r="D7" s="5" t="s">
        <v>281</v>
      </c>
    </row>
    <row r="8" spans="1:4" x14ac:dyDescent="0.35">
      <c r="A8">
        <v>1</v>
      </c>
      <c r="B8" t="s">
        <v>127</v>
      </c>
      <c r="C8">
        <v>1</v>
      </c>
      <c r="D8" s="5" t="s">
        <v>281</v>
      </c>
    </row>
    <row r="9" spans="1:4" x14ac:dyDescent="0.35">
      <c r="A9">
        <v>1</v>
      </c>
      <c r="B9" t="s">
        <v>130</v>
      </c>
      <c r="C9">
        <v>1</v>
      </c>
      <c r="D9" s="5" t="s">
        <v>281</v>
      </c>
    </row>
    <row r="10" spans="1:4" x14ac:dyDescent="0.35">
      <c r="A10">
        <v>1</v>
      </c>
      <c r="B10" t="s">
        <v>133</v>
      </c>
      <c r="C10">
        <v>1</v>
      </c>
      <c r="D10" t="s">
        <v>282</v>
      </c>
    </row>
    <row r="11" spans="1:4" x14ac:dyDescent="0.35">
      <c r="A11">
        <v>1</v>
      </c>
      <c r="B11" t="s">
        <v>133</v>
      </c>
      <c r="C11">
        <v>2</v>
      </c>
      <c r="D11" t="s">
        <v>283</v>
      </c>
    </row>
    <row r="12" spans="1:4" x14ac:dyDescent="0.35">
      <c r="A12">
        <v>1</v>
      </c>
      <c r="B12" t="s">
        <v>134</v>
      </c>
      <c r="C12">
        <v>1</v>
      </c>
      <c r="D12" t="s">
        <v>282</v>
      </c>
    </row>
    <row r="13" spans="1:4" x14ac:dyDescent="0.35">
      <c r="A13">
        <v>1</v>
      </c>
      <c r="B13" t="s">
        <v>134</v>
      </c>
      <c r="C13">
        <v>2</v>
      </c>
      <c r="D13" t="s">
        <v>283</v>
      </c>
    </row>
    <row r="14" spans="1:4" x14ac:dyDescent="0.35">
      <c r="A14">
        <v>2</v>
      </c>
      <c r="B14" t="s">
        <v>136</v>
      </c>
      <c r="C14">
        <v>1</v>
      </c>
      <c r="D14" t="s">
        <v>282</v>
      </c>
    </row>
    <row r="15" spans="1:4" x14ac:dyDescent="0.35">
      <c r="A15">
        <v>2</v>
      </c>
      <c r="B15" t="s">
        <v>136</v>
      </c>
      <c r="C15">
        <v>2</v>
      </c>
      <c r="D15" t="s">
        <v>283</v>
      </c>
    </row>
    <row r="16" spans="1:4" x14ac:dyDescent="0.35">
      <c r="A16">
        <v>2</v>
      </c>
      <c r="B16" t="s">
        <v>137</v>
      </c>
      <c r="C16">
        <v>1</v>
      </c>
      <c r="D16" t="s">
        <v>282</v>
      </c>
    </row>
    <row r="17" spans="1:4" x14ac:dyDescent="0.35">
      <c r="A17">
        <v>2</v>
      </c>
      <c r="B17" t="s">
        <v>137</v>
      </c>
      <c r="C17">
        <v>2</v>
      </c>
      <c r="D17" t="s">
        <v>283</v>
      </c>
    </row>
    <row r="18" spans="1:4" x14ac:dyDescent="0.35">
      <c r="A18">
        <v>1</v>
      </c>
      <c r="B18" t="s">
        <v>138</v>
      </c>
      <c r="C18">
        <v>1</v>
      </c>
      <c r="D18" s="5" t="s">
        <v>281</v>
      </c>
    </row>
    <row r="19" spans="1:4" x14ac:dyDescent="0.35">
      <c r="A19">
        <v>1</v>
      </c>
      <c r="B19" t="s">
        <v>139</v>
      </c>
      <c r="C19">
        <v>1</v>
      </c>
      <c r="D19" s="5" t="s">
        <v>281</v>
      </c>
    </row>
    <row r="20" spans="1:4" x14ac:dyDescent="0.35">
      <c r="A20">
        <v>1</v>
      </c>
      <c r="B20" t="s">
        <v>141</v>
      </c>
      <c r="C20">
        <v>1</v>
      </c>
      <c r="D20" s="5" t="s">
        <v>281</v>
      </c>
    </row>
    <row r="21" spans="1:4" x14ac:dyDescent="0.35">
      <c r="A21">
        <v>1</v>
      </c>
      <c r="B21" t="s">
        <v>143</v>
      </c>
      <c r="C21">
        <v>1</v>
      </c>
      <c r="D21" s="5" t="s">
        <v>281</v>
      </c>
    </row>
    <row r="22" spans="1:4" x14ac:dyDescent="0.35">
      <c r="A22">
        <v>1</v>
      </c>
      <c r="B22" t="s">
        <v>144</v>
      </c>
      <c r="C22">
        <v>1</v>
      </c>
      <c r="D22" s="5" t="s">
        <v>281</v>
      </c>
    </row>
    <row r="23" spans="1:4" x14ac:dyDescent="0.35">
      <c r="A23">
        <v>1</v>
      </c>
      <c r="B23" t="s">
        <v>146</v>
      </c>
      <c r="C23">
        <v>1</v>
      </c>
      <c r="D23" s="5" t="s">
        <v>281</v>
      </c>
    </row>
    <row r="24" spans="1:4" x14ac:dyDescent="0.35">
      <c r="A24">
        <v>2</v>
      </c>
      <c r="B24" t="s">
        <v>148</v>
      </c>
      <c r="C24">
        <v>1</v>
      </c>
      <c r="D24" s="5" t="s">
        <v>281</v>
      </c>
    </row>
    <row r="25" spans="1:4" x14ac:dyDescent="0.35">
      <c r="A25">
        <v>2</v>
      </c>
      <c r="B25" t="s">
        <v>149</v>
      </c>
      <c r="C25">
        <v>1</v>
      </c>
      <c r="D25" s="5" t="s">
        <v>281</v>
      </c>
    </row>
    <row r="26" spans="1:4" x14ac:dyDescent="0.35">
      <c r="A26">
        <v>2</v>
      </c>
      <c r="B26" t="s">
        <v>150</v>
      </c>
      <c r="C26">
        <v>1</v>
      </c>
      <c r="D26" s="5" t="s">
        <v>281</v>
      </c>
    </row>
    <row r="27" spans="1:4" x14ac:dyDescent="0.35">
      <c r="A27">
        <v>3</v>
      </c>
      <c r="B27" t="s">
        <v>151</v>
      </c>
      <c r="C27">
        <v>1</v>
      </c>
      <c r="D27" s="5" t="s">
        <v>281</v>
      </c>
    </row>
    <row r="28" spans="1:4" x14ac:dyDescent="0.35">
      <c r="A28">
        <v>3</v>
      </c>
      <c r="B28" t="s">
        <v>152</v>
      </c>
      <c r="C28">
        <v>1</v>
      </c>
      <c r="D28" s="5" t="s">
        <v>281</v>
      </c>
    </row>
    <row r="29" spans="1:4" x14ac:dyDescent="0.35">
      <c r="A29">
        <v>3</v>
      </c>
      <c r="B29" t="s">
        <v>153</v>
      </c>
      <c r="C29">
        <v>1</v>
      </c>
      <c r="D29" s="5" t="s">
        <v>281</v>
      </c>
    </row>
    <row r="30" spans="1:4" x14ac:dyDescent="0.35">
      <c r="A30">
        <v>1</v>
      </c>
      <c r="B30" t="s">
        <v>284</v>
      </c>
      <c r="C30">
        <v>1</v>
      </c>
      <c r="D30" t="s">
        <v>285</v>
      </c>
    </row>
    <row r="31" spans="1:4" x14ac:dyDescent="0.35">
      <c r="A31">
        <v>1</v>
      </c>
      <c r="B31" t="s">
        <v>286</v>
      </c>
      <c r="C31">
        <v>2</v>
      </c>
      <c r="D31" t="s">
        <v>287</v>
      </c>
    </row>
    <row r="32" spans="1:4" x14ac:dyDescent="0.35">
      <c r="A32">
        <v>1</v>
      </c>
      <c r="B32" t="s">
        <v>288</v>
      </c>
      <c r="C32">
        <v>3</v>
      </c>
      <c r="D32" t="s">
        <v>289</v>
      </c>
    </row>
    <row r="33" spans="1:4" x14ac:dyDescent="0.35">
      <c r="A33">
        <v>1</v>
      </c>
      <c r="B33" t="s">
        <v>290</v>
      </c>
      <c r="C33">
        <v>4</v>
      </c>
      <c r="D33" t="s">
        <v>291</v>
      </c>
    </row>
    <row r="34" spans="1:4" x14ac:dyDescent="0.35">
      <c r="A34">
        <v>1</v>
      </c>
      <c r="B34" t="s">
        <v>292</v>
      </c>
      <c r="C34">
        <v>5</v>
      </c>
      <c r="D34" t="s">
        <v>293</v>
      </c>
    </row>
    <row r="35" spans="1:4" x14ac:dyDescent="0.35">
      <c r="A35">
        <v>1</v>
      </c>
      <c r="B35" t="s">
        <v>294</v>
      </c>
      <c r="C35">
        <v>6</v>
      </c>
      <c r="D35" t="s">
        <v>295</v>
      </c>
    </row>
    <row r="36" spans="1:4" x14ac:dyDescent="0.35">
      <c r="A36">
        <v>1</v>
      </c>
      <c r="B36" t="s">
        <v>296</v>
      </c>
      <c r="C36">
        <v>7</v>
      </c>
      <c r="D36" t="s">
        <v>297</v>
      </c>
    </row>
    <row r="37" spans="1:4" x14ac:dyDescent="0.35">
      <c r="A37">
        <v>1</v>
      </c>
      <c r="B37" t="s">
        <v>298</v>
      </c>
      <c r="C37">
        <v>8</v>
      </c>
      <c r="D37" t="s">
        <v>299</v>
      </c>
    </row>
    <row r="38" spans="1:4" x14ac:dyDescent="0.35">
      <c r="A38">
        <v>1</v>
      </c>
      <c r="B38" t="s">
        <v>300</v>
      </c>
      <c r="C38">
        <v>9</v>
      </c>
      <c r="D38" t="s">
        <v>301</v>
      </c>
    </row>
    <row r="39" spans="1:4" x14ac:dyDescent="0.35">
      <c r="A39">
        <v>1</v>
      </c>
      <c r="B39" t="s">
        <v>302</v>
      </c>
      <c r="C39">
        <v>10</v>
      </c>
      <c r="D39" t="s">
        <v>303</v>
      </c>
    </row>
    <row r="40" spans="1:4" x14ac:dyDescent="0.35">
      <c r="A40">
        <v>1</v>
      </c>
      <c r="B40" t="s">
        <v>304</v>
      </c>
      <c r="C40">
        <v>11</v>
      </c>
      <c r="D40" t="s">
        <v>305</v>
      </c>
    </row>
    <row r="41" spans="1:4" x14ac:dyDescent="0.35">
      <c r="A41">
        <v>1</v>
      </c>
      <c r="B41" t="s">
        <v>306</v>
      </c>
      <c r="C41">
        <v>12</v>
      </c>
      <c r="D41" t="s">
        <v>307</v>
      </c>
    </row>
    <row r="42" spans="1:4" x14ac:dyDescent="0.35">
      <c r="A42">
        <v>1</v>
      </c>
      <c r="B42" t="s">
        <v>308</v>
      </c>
      <c r="C42">
        <v>13</v>
      </c>
      <c r="D42" t="s">
        <v>309</v>
      </c>
    </row>
    <row r="43" spans="1:4" x14ac:dyDescent="0.35">
      <c r="A43">
        <v>1</v>
      </c>
      <c r="B43" t="s">
        <v>310</v>
      </c>
      <c r="C43">
        <v>14</v>
      </c>
      <c r="D43" t="s">
        <v>311</v>
      </c>
    </row>
    <row r="44" spans="1:4" x14ac:dyDescent="0.35">
      <c r="A44">
        <v>1</v>
      </c>
      <c r="B44" t="s">
        <v>48</v>
      </c>
      <c r="C44">
        <v>1</v>
      </c>
      <c r="D44" s="5" t="s">
        <v>281</v>
      </c>
    </row>
    <row r="45" spans="1:4" x14ac:dyDescent="0.35">
      <c r="A45">
        <v>1</v>
      </c>
      <c r="B45" t="s">
        <v>157</v>
      </c>
      <c r="C45">
        <v>1</v>
      </c>
      <c r="D45" s="5" t="s">
        <v>281</v>
      </c>
    </row>
    <row r="46" spans="1:4" x14ac:dyDescent="0.35">
      <c r="A46">
        <v>1</v>
      </c>
      <c r="B46" t="s">
        <v>159</v>
      </c>
      <c r="C46">
        <v>1</v>
      </c>
      <c r="D46" s="5" t="s">
        <v>281</v>
      </c>
    </row>
    <row r="47" spans="1:4" x14ac:dyDescent="0.35">
      <c r="A47">
        <v>1</v>
      </c>
      <c r="B47" t="s">
        <v>161</v>
      </c>
      <c r="D47" s="6"/>
    </row>
    <row r="48" spans="1:4" x14ac:dyDescent="0.35">
      <c r="A48">
        <v>1</v>
      </c>
      <c r="B48" t="s">
        <v>234</v>
      </c>
      <c r="C48">
        <v>1</v>
      </c>
      <c r="D48" s="5" t="s">
        <v>281</v>
      </c>
    </row>
    <row r="49" spans="1:4" x14ac:dyDescent="0.35">
      <c r="A49">
        <v>1</v>
      </c>
      <c r="B49" t="s">
        <v>238</v>
      </c>
      <c r="C49">
        <v>1</v>
      </c>
      <c r="D49" s="5" t="s">
        <v>281</v>
      </c>
    </row>
    <row r="50" spans="1:4" x14ac:dyDescent="0.35">
      <c r="A50">
        <v>1</v>
      </c>
      <c r="B50" t="s">
        <v>240</v>
      </c>
      <c r="C50">
        <v>1</v>
      </c>
      <c r="D50" s="5" t="s">
        <v>281</v>
      </c>
    </row>
    <row r="51" spans="1:4" x14ac:dyDescent="0.35">
      <c r="A51">
        <v>1</v>
      </c>
      <c r="B51" t="s">
        <v>242</v>
      </c>
      <c r="C51">
        <v>1</v>
      </c>
      <c r="D51" s="5" t="s">
        <v>281</v>
      </c>
    </row>
    <row r="52" spans="1:4" x14ac:dyDescent="0.35">
      <c r="A52">
        <v>1</v>
      </c>
      <c r="B52" t="s">
        <v>244</v>
      </c>
      <c r="C52">
        <v>1</v>
      </c>
      <c r="D52" s="5" t="s">
        <v>281</v>
      </c>
    </row>
    <row r="53" spans="1:4" x14ac:dyDescent="0.35">
      <c r="A53">
        <v>1</v>
      </c>
      <c r="B53" t="s">
        <v>246</v>
      </c>
      <c r="C53">
        <v>1</v>
      </c>
      <c r="D53" s="5" t="s">
        <v>281</v>
      </c>
    </row>
    <row r="54" spans="1:4" x14ac:dyDescent="0.35">
      <c r="A54">
        <v>1</v>
      </c>
      <c r="B54" t="s">
        <v>248</v>
      </c>
      <c r="C54">
        <v>1</v>
      </c>
      <c r="D54" s="5" t="s">
        <v>281</v>
      </c>
    </row>
    <row r="55" spans="1:4" x14ac:dyDescent="0.35">
      <c r="A55">
        <v>1</v>
      </c>
      <c r="B55" t="s">
        <v>250</v>
      </c>
      <c r="C55">
        <v>1</v>
      </c>
      <c r="D55" s="5" t="s">
        <v>281</v>
      </c>
    </row>
    <row r="56" spans="1:4" x14ac:dyDescent="0.35">
      <c r="A56">
        <v>1</v>
      </c>
      <c r="B56" t="s">
        <v>252</v>
      </c>
      <c r="C56">
        <v>1</v>
      </c>
      <c r="D56" s="5" t="s">
        <v>281</v>
      </c>
    </row>
    <row r="57" spans="1:4" x14ac:dyDescent="0.35">
      <c r="A57">
        <v>1</v>
      </c>
      <c r="B57" t="s">
        <v>254</v>
      </c>
      <c r="C57">
        <v>1</v>
      </c>
      <c r="D57" s="5" t="s">
        <v>281</v>
      </c>
    </row>
    <row r="58" spans="1:4" x14ac:dyDescent="0.35">
      <c r="A58">
        <v>1</v>
      </c>
      <c r="B58" t="s">
        <v>256</v>
      </c>
      <c r="C58">
        <v>1</v>
      </c>
      <c r="D58" s="5" t="s">
        <v>281</v>
      </c>
    </row>
    <row r="59" spans="1:4" x14ac:dyDescent="0.35">
      <c r="A59">
        <v>1</v>
      </c>
      <c r="B59" t="s">
        <v>258</v>
      </c>
      <c r="C59">
        <v>1</v>
      </c>
      <c r="D59" s="5" t="s">
        <v>281</v>
      </c>
    </row>
    <row r="60" spans="1:4" x14ac:dyDescent="0.35">
      <c r="A60">
        <v>1</v>
      </c>
      <c r="B60" t="s">
        <v>260</v>
      </c>
      <c r="C60">
        <v>1</v>
      </c>
      <c r="D60" s="5" t="s">
        <v>281</v>
      </c>
    </row>
    <row r="61" spans="1:4" x14ac:dyDescent="0.35">
      <c r="A61">
        <v>1</v>
      </c>
      <c r="B61" t="s">
        <v>262</v>
      </c>
      <c r="C61">
        <v>1</v>
      </c>
      <c r="D61" s="5" t="s">
        <v>281</v>
      </c>
    </row>
    <row r="62" spans="1:4" x14ac:dyDescent="0.35">
      <c r="A62">
        <v>1</v>
      </c>
      <c r="B62" t="s">
        <v>264</v>
      </c>
      <c r="C62">
        <v>1</v>
      </c>
      <c r="D62" s="5" t="s">
        <v>281</v>
      </c>
    </row>
    <row r="63" spans="1:4" x14ac:dyDescent="0.35">
      <c r="A63">
        <v>1</v>
      </c>
      <c r="B63" t="s">
        <v>266</v>
      </c>
      <c r="C63">
        <v>1</v>
      </c>
      <c r="D63" s="5" t="s">
        <v>281</v>
      </c>
    </row>
    <row r="64" spans="1:4" x14ac:dyDescent="0.35">
      <c r="A64">
        <v>1</v>
      </c>
      <c r="B64" t="s">
        <v>268</v>
      </c>
      <c r="C64">
        <v>1</v>
      </c>
      <c r="D64" s="5" t="s">
        <v>281</v>
      </c>
    </row>
    <row r="65" spans="1:4" x14ac:dyDescent="0.35">
      <c r="A65">
        <v>1</v>
      </c>
      <c r="B65" t="s">
        <v>270</v>
      </c>
      <c r="C65">
        <v>1</v>
      </c>
      <c r="D65" s="5" t="s">
        <v>281</v>
      </c>
    </row>
    <row r="66" spans="1:4" x14ac:dyDescent="0.35">
      <c r="A66">
        <v>1</v>
      </c>
      <c r="B66" t="s">
        <v>272</v>
      </c>
      <c r="C66">
        <v>1</v>
      </c>
      <c r="D66" s="5" t="s">
        <v>281</v>
      </c>
    </row>
    <row r="67" spans="1:4" x14ac:dyDescent="0.35">
      <c r="A67">
        <v>1</v>
      </c>
      <c r="B67" t="s">
        <v>274</v>
      </c>
      <c r="C67">
        <v>1</v>
      </c>
      <c r="D67" s="5" t="s">
        <v>281</v>
      </c>
    </row>
    <row r="68" spans="1:4" x14ac:dyDescent="0.35">
      <c r="A68">
        <v>1</v>
      </c>
      <c r="B68" t="s">
        <v>276</v>
      </c>
      <c r="C68">
        <v>1</v>
      </c>
      <c r="D68" s="5" t="s">
        <v>281</v>
      </c>
    </row>
    <row r="69" spans="1:4" x14ac:dyDescent="0.35">
      <c r="A69">
        <v>1</v>
      </c>
      <c r="B69" t="s">
        <v>359</v>
      </c>
      <c r="C69">
        <v>1</v>
      </c>
      <c r="D69" t="s">
        <v>361</v>
      </c>
    </row>
    <row r="70" spans="1:4" ht="29.5" customHeight="1" x14ac:dyDescent="0.35">
      <c r="A70">
        <v>1</v>
      </c>
      <c r="B70" t="s">
        <v>360</v>
      </c>
      <c r="C70">
        <v>2</v>
      </c>
      <c r="D70" t="s">
        <v>362</v>
      </c>
    </row>
    <row r="71" spans="1:4" x14ac:dyDescent="0.35">
      <c r="A71">
        <v>1</v>
      </c>
      <c r="B71" t="s">
        <v>367</v>
      </c>
      <c r="C71">
        <v>1</v>
      </c>
      <c r="D71" t="s">
        <v>361</v>
      </c>
    </row>
    <row r="72" spans="1:4" x14ac:dyDescent="0.35">
      <c r="A72">
        <v>1</v>
      </c>
      <c r="B72" t="s">
        <v>368</v>
      </c>
      <c r="C72">
        <v>2</v>
      </c>
      <c r="D72" t="s">
        <v>362</v>
      </c>
    </row>
    <row r="73" spans="1:4" x14ac:dyDescent="0.35">
      <c r="B73" t="s">
        <v>413</v>
      </c>
      <c r="C73">
        <v>1</v>
      </c>
      <c r="D73" t="s">
        <v>420</v>
      </c>
    </row>
    <row r="74" spans="1:4" x14ac:dyDescent="0.35">
      <c r="B74" t="s">
        <v>415</v>
      </c>
      <c r="C74">
        <v>2</v>
      </c>
      <c r="D74" t="s">
        <v>422</v>
      </c>
    </row>
    <row r="75" spans="1:4" x14ac:dyDescent="0.35">
      <c r="B75" t="s">
        <v>414</v>
      </c>
      <c r="C75">
        <v>1</v>
      </c>
      <c r="D75" t="s">
        <v>421</v>
      </c>
    </row>
    <row r="76" spans="1:4" x14ac:dyDescent="0.35">
      <c r="B76" t="s">
        <v>416</v>
      </c>
      <c r="C76">
        <v>2</v>
      </c>
      <c r="D76" t="s">
        <v>423</v>
      </c>
    </row>
    <row r="77" spans="1:4" x14ac:dyDescent="0.35">
      <c r="B77" t="s">
        <v>392</v>
      </c>
      <c r="C77">
        <v>1</v>
      </c>
      <c r="D77" t="s">
        <v>417</v>
      </c>
    </row>
    <row r="78" spans="1:4" x14ac:dyDescent="0.35">
      <c r="B78" t="s">
        <v>418</v>
      </c>
      <c r="C78">
        <v>1</v>
      </c>
      <c r="D78" t="s">
        <v>420</v>
      </c>
    </row>
    <row r="79" spans="1:4" x14ac:dyDescent="0.35">
      <c r="B79" t="s">
        <v>419</v>
      </c>
      <c r="C79">
        <v>2</v>
      </c>
      <c r="D79" t="s">
        <v>424</v>
      </c>
    </row>
    <row r="80" spans="1:4" x14ac:dyDescent="0.35">
      <c r="B80" t="s">
        <v>394</v>
      </c>
      <c r="C80">
        <v>1</v>
      </c>
      <c r="D80" t="s">
        <v>281</v>
      </c>
    </row>
    <row r="81" spans="2:4" x14ac:dyDescent="0.35">
      <c r="B81" t="s">
        <v>425</v>
      </c>
      <c r="C81">
        <v>1</v>
      </c>
      <c r="D81" t="s">
        <v>427</v>
      </c>
    </row>
    <row r="82" spans="2:4" x14ac:dyDescent="0.35">
      <c r="B82" t="s">
        <v>426</v>
      </c>
      <c r="C82">
        <v>2</v>
      </c>
      <c r="D82" t="s">
        <v>428</v>
      </c>
    </row>
    <row r="83" spans="2:4" x14ac:dyDescent="0.35">
      <c r="B83" t="s">
        <v>439</v>
      </c>
      <c r="C83">
        <v>1</v>
      </c>
      <c r="D83" s="5" t="s">
        <v>281</v>
      </c>
    </row>
    <row r="84" spans="2:4" x14ac:dyDescent="0.35">
      <c r="B84" t="s">
        <v>440</v>
      </c>
      <c r="C84">
        <v>1</v>
      </c>
      <c r="D84" s="5" t="s">
        <v>281</v>
      </c>
    </row>
    <row r="85" spans="2:4" x14ac:dyDescent="0.35">
      <c r="B85" t="s">
        <v>441</v>
      </c>
      <c r="C85">
        <v>1</v>
      </c>
      <c r="D85" s="5" t="s">
        <v>281</v>
      </c>
    </row>
    <row r="86" spans="2:4" x14ac:dyDescent="0.35">
      <c r="B86" t="s">
        <v>442</v>
      </c>
      <c r="C86">
        <v>1</v>
      </c>
      <c r="D86" s="5" t="s">
        <v>281</v>
      </c>
    </row>
    <row r="87" spans="2:4" x14ac:dyDescent="0.35">
      <c r="B87" t="s">
        <v>481</v>
      </c>
      <c r="C87">
        <v>1</v>
      </c>
      <c r="D87" s="5" t="s">
        <v>281</v>
      </c>
    </row>
    <row r="88" spans="2:4" x14ac:dyDescent="0.35">
      <c r="B88" t="s">
        <v>479</v>
      </c>
      <c r="C88">
        <v>1</v>
      </c>
      <c r="D88" s="5" t="s">
        <v>281</v>
      </c>
    </row>
    <row r="89" spans="2:4" x14ac:dyDescent="0.35">
      <c r="B89" t="s">
        <v>480</v>
      </c>
      <c r="C89">
        <v>1</v>
      </c>
      <c r="D89" s="5" t="s">
        <v>281</v>
      </c>
    </row>
    <row r="90" spans="2:4" x14ac:dyDescent="0.35">
      <c r="B90" t="s">
        <v>494</v>
      </c>
      <c r="C90">
        <v>1</v>
      </c>
      <c r="D90" s="5" t="s">
        <v>281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95"/>
  <sheetViews>
    <sheetView topLeftCell="A89" workbookViewId="0">
      <selection activeCell="B95" sqref="B95"/>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312</v>
      </c>
      <c r="C1" s="2" t="s">
        <v>313</v>
      </c>
      <c r="D1" s="2" t="s">
        <v>314</v>
      </c>
      <c r="E1" s="2" t="s">
        <v>315</v>
      </c>
      <c r="F1" s="2" t="s">
        <v>316</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447</v>
      </c>
    </row>
    <row r="7" spans="1:6" x14ac:dyDescent="0.35">
      <c r="A7">
        <v>1</v>
      </c>
      <c r="B7" t="s">
        <v>451</v>
      </c>
      <c r="E7" s="9"/>
    </row>
    <row r="8" spans="1:6" x14ac:dyDescent="0.35">
      <c r="A8">
        <v>1</v>
      </c>
      <c r="B8" t="s">
        <v>448</v>
      </c>
      <c r="E8" s="9"/>
    </row>
    <row r="9" spans="1:6" x14ac:dyDescent="0.35">
      <c r="A9">
        <v>1</v>
      </c>
      <c r="B9" t="s">
        <v>452</v>
      </c>
      <c r="E9" s="9"/>
    </row>
    <row r="10" spans="1:6" x14ac:dyDescent="0.35">
      <c r="A10">
        <v>1</v>
      </c>
      <c r="B10" t="s">
        <v>449</v>
      </c>
      <c r="E10" s="9"/>
    </row>
    <row r="11" spans="1:6" x14ac:dyDescent="0.35">
      <c r="A11">
        <v>1</v>
      </c>
      <c r="B11" t="s">
        <v>453</v>
      </c>
      <c r="E11" s="9"/>
    </row>
    <row r="12" spans="1:6" x14ac:dyDescent="0.35">
      <c r="A12">
        <v>1</v>
      </c>
      <c r="B12" t="s">
        <v>450</v>
      </c>
      <c r="E12" s="9"/>
    </row>
    <row r="13" spans="1:6" x14ac:dyDescent="0.35">
      <c r="A13">
        <v>1</v>
      </c>
      <c r="B13" t="s">
        <v>454</v>
      </c>
      <c r="E13" s="9"/>
    </row>
    <row r="14" spans="1:6" x14ac:dyDescent="0.35">
      <c r="A14">
        <v>1</v>
      </c>
      <c r="B14" t="s">
        <v>317</v>
      </c>
    </row>
    <row r="15" spans="1:6" x14ac:dyDescent="0.35">
      <c r="A15">
        <v>1</v>
      </c>
      <c r="B15" t="s">
        <v>318</v>
      </c>
    </row>
    <row r="16" spans="1:6" x14ac:dyDescent="0.35">
      <c r="A16">
        <v>1</v>
      </c>
      <c r="B16" t="s">
        <v>319</v>
      </c>
    </row>
    <row r="17" spans="1:2" x14ac:dyDescent="0.35">
      <c r="A17">
        <v>1</v>
      </c>
      <c r="B17" t="s">
        <v>320</v>
      </c>
    </row>
    <row r="18" spans="1:2" x14ac:dyDescent="0.35">
      <c r="A18">
        <v>2</v>
      </c>
      <c r="B18" t="s">
        <v>321</v>
      </c>
    </row>
    <row r="19" spans="1:2" x14ac:dyDescent="0.35">
      <c r="A19">
        <v>2</v>
      </c>
      <c r="B19" t="s">
        <v>322</v>
      </c>
    </row>
    <row r="20" spans="1:2" x14ac:dyDescent="0.35">
      <c r="A20">
        <v>2</v>
      </c>
      <c r="B20" t="s">
        <v>323</v>
      </c>
    </row>
    <row r="21" spans="1:2" x14ac:dyDescent="0.35">
      <c r="A21">
        <v>2</v>
      </c>
      <c r="B21" t="s">
        <v>324</v>
      </c>
    </row>
    <row r="22" spans="1:2" x14ac:dyDescent="0.35">
      <c r="A22">
        <v>1</v>
      </c>
      <c r="B22" t="s">
        <v>138</v>
      </c>
    </row>
    <row r="23" spans="1:2" x14ac:dyDescent="0.35">
      <c r="A23">
        <v>1</v>
      </c>
      <c r="B23" t="s">
        <v>325</v>
      </c>
    </row>
    <row r="24" spans="1:2" x14ac:dyDescent="0.35">
      <c r="A24">
        <v>1</v>
      </c>
      <c r="B24" t="s">
        <v>200</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284</v>
      </c>
    </row>
    <row r="35" spans="1:2" x14ac:dyDescent="0.35">
      <c r="A35">
        <v>1</v>
      </c>
      <c r="B35" t="s">
        <v>286</v>
      </c>
    </row>
    <row r="36" spans="1:2" x14ac:dyDescent="0.35">
      <c r="A36">
        <v>1</v>
      </c>
      <c r="B36" t="s">
        <v>288</v>
      </c>
    </row>
    <row r="37" spans="1:2" x14ac:dyDescent="0.35">
      <c r="A37">
        <v>1</v>
      </c>
      <c r="B37" t="s">
        <v>290</v>
      </c>
    </row>
    <row r="38" spans="1:2" x14ac:dyDescent="0.35">
      <c r="A38">
        <v>1</v>
      </c>
      <c r="B38" t="s">
        <v>292</v>
      </c>
    </row>
    <row r="39" spans="1:2" x14ac:dyDescent="0.35">
      <c r="A39">
        <v>1</v>
      </c>
      <c r="B39" t="s">
        <v>294</v>
      </c>
    </row>
    <row r="40" spans="1:2" x14ac:dyDescent="0.35">
      <c r="A40">
        <v>1</v>
      </c>
      <c r="B40" t="s">
        <v>296</v>
      </c>
    </row>
    <row r="41" spans="1:2" x14ac:dyDescent="0.35">
      <c r="A41">
        <v>1</v>
      </c>
      <c r="B41" t="s">
        <v>298</v>
      </c>
    </row>
    <row r="42" spans="1:2" x14ac:dyDescent="0.35">
      <c r="A42">
        <v>1</v>
      </c>
      <c r="B42" t="s">
        <v>300</v>
      </c>
    </row>
    <row r="43" spans="1:2" x14ac:dyDescent="0.35">
      <c r="A43">
        <v>1</v>
      </c>
      <c r="B43" t="s">
        <v>302</v>
      </c>
    </row>
    <row r="44" spans="1:2" x14ac:dyDescent="0.35">
      <c r="A44">
        <v>1</v>
      </c>
      <c r="B44" t="s">
        <v>304</v>
      </c>
    </row>
    <row r="45" spans="1:2" x14ac:dyDescent="0.35">
      <c r="A45">
        <v>1</v>
      </c>
      <c r="B45" t="s">
        <v>306</v>
      </c>
    </row>
    <row r="46" spans="1:2" x14ac:dyDescent="0.35">
      <c r="A46">
        <v>1</v>
      </c>
      <c r="B46" t="s">
        <v>308</v>
      </c>
    </row>
    <row r="47" spans="1:2" x14ac:dyDescent="0.35">
      <c r="A47">
        <v>1</v>
      </c>
      <c r="B47" t="s">
        <v>310</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234</v>
      </c>
    </row>
    <row r="53" spans="1:2" x14ac:dyDescent="0.35">
      <c r="A53">
        <v>1</v>
      </c>
      <c r="B53" t="s">
        <v>238</v>
      </c>
    </row>
    <row r="54" spans="1:2" x14ac:dyDescent="0.35">
      <c r="A54">
        <v>1</v>
      </c>
      <c r="B54" t="s">
        <v>240</v>
      </c>
    </row>
    <row r="55" spans="1:2" x14ac:dyDescent="0.35">
      <c r="A55">
        <v>1</v>
      </c>
      <c r="B55" t="s">
        <v>242</v>
      </c>
    </row>
    <row r="56" spans="1:2" x14ac:dyDescent="0.35">
      <c r="A56">
        <v>1</v>
      </c>
      <c r="B56" t="s">
        <v>244</v>
      </c>
    </row>
    <row r="57" spans="1:2" x14ac:dyDescent="0.35">
      <c r="A57">
        <v>1</v>
      </c>
      <c r="B57" t="s">
        <v>246</v>
      </c>
    </row>
    <row r="58" spans="1:2" x14ac:dyDescent="0.35">
      <c r="A58">
        <v>1</v>
      </c>
      <c r="B58" t="s">
        <v>248</v>
      </c>
    </row>
    <row r="59" spans="1:2" x14ac:dyDescent="0.35">
      <c r="A59">
        <v>1</v>
      </c>
      <c r="B59" t="s">
        <v>250</v>
      </c>
    </row>
    <row r="60" spans="1:2" x14ac:dyDescent="0.35">
      <c r="A60">
        <v>1</v>
      </c>
      <c r="B60" t="s">
        <v>252</v>
      </c>
    </row>
    <row r="61" spans="1:2" x14ac:dyDescent="0.35">
      <c r="A61">
        <v>1</v>
      </c>
      <c r="B61" t="s">
        <v>254</v>
      </c>
    </row>
    <row r="62" spans="1:2" x14ac:dyDescent="0.35">
      <c r="A62">
        <v>1</v>
      </c>
      <c r="B62" t="s">
        <v>256</v>
      </c>
    </row>
    <row r="63" spans="1:2" x14ac:dyDescent="0.35">
      <c r="A63">
        <v>1</v>
      </c>
      <c r="B63" t="s">
        <v>258</v>
      </c>
    </row>
    <row r="64" spans="1:2" x14ac:dyDescent="0.35">
      <c r="A64">
        <v>1</v>
      </c>
      <c r="B64" t="s">
        <v>260</v>
      </c>
    </row>
    <row r="65" spans="1:4" x14ac:dyDescent="0.35">
      <c r="A65">
        <v>1</v>
      </c>
      <c r="B65" t="s">
        <v>262</v>
      </c>
    </row>
    <row r="66" spans="1:4" x14ac:dyDescent="0.35">
      <c r="A66">
        <v>1</v>
      </c>
      <c r="B66" t="s">
        <v>264</v>
      </c>
    </row>
    <row r="67" spans="1:4" x14ac:dyDescent="0.35">
      <c r="A67">
        <v>1</v>
      </c>
      <c r="B67" t="s">
        <v>266</v>
      </c>
    </row>
    <row r="68" spans="1:4" x14ac:dyDescent="0.35">
      <c r="A68">
        <v>1</v>
      </c>
      <c r="B68" t="s">
        <v>268</v>
      </c>
    </row>
    <row r="69" spans="1:4" x14ac:dyDescent="0.35">
      <c r="A69">
        <v>1</v>
      </c>
      <c r="B69" t="s">
        <v>270</v>
      </c>
    </row>
    <row r="70" spans="1:4" x14ac:dyDescent="0.35">
      <c r="A70">
        <v>1</v>
      </c>
      <c r="B70" t="s">
        <v>272</v>
      </c>
    </row>
    <row r="71" spans="1:4" x14ac:dyDescent="0.35">
      <c r="A71">
        <v>1</v>
      </c>
      <c r="B71" t="s">
        <v>274</v>
      </c>
    </row>
    <row r="72" spans="1:4" x14ac:dyDescent="0.35">
      <c r="A72">
        <v>1</v>
      </c>
      <c r="B72" t="s">
        <v>276</v>
      </c>
    </row>
    <row r="73" spans="1:4" x14ac:dyDescent="0.35">
      <c r="A73">
        <v>1</v>
      </c>
      <c r="B73" t="s">
        <v>354</v>
      </c>
    </row>
    <row r="74" spans="1:4" x14ac:dyDescent="0.35">
      <c r="A74">
        <v>1</v>
      </c>
      <c r="B74" t="s">
        <v>359</v>
      </c>
    </row>
    <row r="75" spans="1:4" x14ac:dyDescent="0.35">
      <c r="A75">
        <v>1</v>
      </c>
      <c r="B75" t="s">
        <v>360</v>
      </c>
    </row>
    <row r="76" spans="1:4" x14ac:dyDescent="0.35">
      <c r="A76">
        <v>1</v>
      </c>
      <c r="B76" t="s">
        <v>367</v>
      </c>
    </row>
    <row r="77" spans="1:4" x14ac:dyDescent="0.35">
      <c r="A77">
        <v>1</v>
      </c>
      <c r="B77" t="s">
        <v>368</v>
      </c>
    </row>
    <row r="78" spans="1:4" x14ac:dyDescent="0.35">
      <c r="A78">
        <v>3</v>
      </c>
      <c r="B78" s="11" t="s">
        <v>359</v>
      </c>
      <c r="C78" s="11">
        <v>1</v>
      </c>
      <c r="D78" s="11" t="s">
        <v>361</v>
      </c>
    </row>
    <row r="79" spans="1:4" x14ac:dyDescent="0.35">
      <c r="A79">
        <v>3</v>
      </c>
      <c r="B79" s="11" t="s">
        <v>360</v>
      </c>
      <c r="C79" s="11">
        <v>2</v>
      </c>
      <c r="D79" s="11" t="s">
        <v>362</v>
      </c>
    </row>
    <row r="80" spans="1:4" x14ac:dyDescent="0.35">
      <c r="A80">
        <v>3</v>
      </c>
      <c r="B80" s="11" t="s">
        <v>367</v>
      </c>
      <c r="C80" s="11">
        <v>1</v>
      </c>
      <c r="D80" s="11" t="s">
        <v>361</v>
      </c>
    </row>
    <row r="81" spans="1:4" x14ac:dyDescent="0.35">
      <c r="A81">
        <v>3</v>
      </c>
      <c r="B81" s="11" t="s">
        <v>368</v>
      </c>
      <c r="C81" s="11">
        <v>2</v>
      </c>
      <c r="D81" s="11" t="s">
        <v>362</v>
      </c>
    </row>
    <row r="82" spans="1:4" x14ac:dyDescent="0.35">
      <c r="A82">
        <v>3</v>
      </c>
      <c r="B82" s="11" t="s">
        <v>413</v>
      </c>
      <c r="C82" s="11">
        <v>1</v>
      </c>
      <c r="D82" s="11" t="s">
        <v>420</v>
      </c>
    </row>
    <row r="83" spans="1:4" x14ac:dyDescent="0.35">
      <c r="A83">
        <v>3</v>
      </c>
      <c r="B83" s="11" t="s">
        <v>415</v>
      </c>
      <c r="C83" s="11">
        <v>2</v>
      </c>
      <c r="D83" s="11" t="s">
        <v>422</v>
      </c>
    </row>
    <row r="84" spans="1:4" x14ac:dyDescent="0.35">
      <c r="A84">
        <v>3</v>
      </c>
      <c r="B84" s="11" t="s">
        <v>414</v>
      </c>
      <c r="C84" s="11">
        <v>1</v>
      </c>
      <c r="D84" s="11" t="s">
        <v>421</v>
      </c>
    </row>
    <row r="85" spans="1:4" x14ac:dyDescent="0.35">
      <c r="A85">
        <v>3</v>
      </c>
      <c r="B85" s="11" t="s">
        <v>416</v>
      </c>
      <c r="C85" s="11">
        <v>2</v>
      </c>
      <c r="D85" s="11" t="s">
        <v>423</v>
      </c>
    </row>
    <row r="86" spans="1:4" x14ac:dyDescent="0.35">
      <c r="A86">
        <v>3</v>
      </c>
      <c r="B86" s="11" t="s">
        <v>392</v>
      </c>
      <c r="C86" s="11">
        <v>1</v>
      </c>
      <c r="D86" s="11" t="s">
        <v>417</v>
      </c>
    </row>
    <row r="87" spans="1:4" x14ac:dyDescent="0.35">
      <c r="A87">
        <v>3</v>
      </c>
      <c r="B87" s="11" t="s">
        <v>418</v>
      </c>
      <c r="C87" s="11">
        <v>1</v>
      </c>
      <c r="D87" s="11" t="s">
        <v>420</v>
      </c>
    </row>
    <row r="88" spans="1:4" x14ac:dyDescent="0.35">
      <c r="A88">
        <v>3</v>
      </c>
      <c r="B88" s="11" t="s">
        <v>419</v>
      </c>
      <c r="C88" s="11">
        <v>2</v>
      </c>
      <c r="D88" s="11" t="s">
        <v>424</v>
      </c>
    </row>
    <row r="89" spans="1:4" x14ac:dyDescent="0.35">
      <c r="A89">
        <v>3</v>
      </c>
      <c r="B89" s="11" t="s">
        <v>394</v>
      </c>
      <c r="C89" s="11">
        <v>1</v>
      </c>
      <c r="D89" s="11" t="s">
        <v>281</v>
      </c>
    </row>
    <row r="90" spans="1:4" x14ac:dyDescent="0.35">
      <c r="A90">
        <v>3</v>
      </c>
      <c r="B90" s="11" t="s">
        <v>425</v>
      </c>
      <c r="C90" s="11">
        <v>1</v>
      </c>
      <c r="D90" s="11" t="s">
        <v>427</v>
      </c>
    </row>
    <row r="91" spans="1:4" x14ac:dyDescent="0.35">
      <c r="A91">
        <v>3</v>
      </c>
      <c r="B91" s="11" t="s">
        <v>426</v>
      </c>
      <c r="C91" s="11">
        <v>2</v>
      </c>
      <c r="D91" s="11" t="s">
        <v>428</v>
      </c>
    </row>
    <row r="92" spans="1:4" x14ac:dyDescent="0.35">
      <c r="B92" s="11" t="s">
        <v>470</v>
      </c>
    </row>
    <row r="93" spans="1:4" x14ac:dyDescent="0.35">
      <c r="B93" s="11" t="s">
        <v>469</v>
      </c>
    </row>
    <row r="94" spans="1:4" x14ac:dyDescent="0.35">
      <c r="B94" s="11" t="s">
        <v>480</v>
      </c>
    </row>
    <row r="95" spans="1:4" x14ac:dyDescent="0.35">
      <c r="B95" s="11" t="s">
        <v>494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Madlen Hoffstadt</cp:lastModifiedBy>
  <cp:revision/>
  <dcterms:created xsi:type="dcterms:W3CDTF">2023-03-22T09:49:59Z</dcterms:created>
  <dcterms:modified xsi:type="dcterms:W3CDTF">2023-12-14T09:51:47Z</dcterms:modified>
  <cp:category/>
  <cp:contentStatus/>
</cp:coreProperties>
</file>