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626"/>
  <workbookPr defaultThemeVersion="166925"/>
  <mc:AlternateContent xmlns:mc="http://schemas.openxmlformats.org/markup-compatibility/2006">
    <mc:Choice Requires="x15">
      <x15ac:absPath xmlns:x15ac="http://schemas.microsoft.com/office/spreadsheetml/2010/11/ac" url="C:\Users\Michael\Documents\GitHub\acdc-database\Create_db\add_data\"/>
    </mc:Choice>
  </mc:AlternateContent>
  <xr:revisionPtr revIDLastSave="0" documentId="13_ncr:1_{27AB5628-CB58-4AA8-9C21-96ACE656D061}" xr6:coauthVersionLast="47" xr6:coauthVersionMax="47" xr10:uidLastSave="{00000000-0000-0000-0000-000000000000}"/>
  <bookViews>
    <workbookView xWindow="8270" yWindow="21490" windowWidth="19420" windowHeight="10300" firstSheet="2" activeTab="3" xr2:uid="{00000000-000D-0000-FFFF-FFFF00000000}"/>
  </bookViews>
  <sheets>
    <sheet name="publication_table" sheetId="1" r:id="rId1"/>
    <sheet name="study_table" sheetId="2" r:id="rId2"/>
    <sheet name="group_table" sheetId="3" r:id="rId3"/>
    <sheet name="task" sheetId="7" r:id="rId4"/>
    <sheet name="dataset_overview_table" sheetId="4" r:id="rId5"/>
    <sheet name="within_table" sheetId="5" r:id="rId6"/>
    <sheet name="condition_descriptives" sheetId="6" r:id="rId7"/>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4" i="3" l="1"/>
  <c r="E8" i="3"/>
  <c r="E12" i="3"/>
  <c r="E7" i="3"/>
  <c r="E6" i="3"/>
  <c r="E5" i="3"/>
  <c r="E4" i="3"/>
</calcChain>
</file>

<file path=xl/sharedStrings.xml><?xml version="1.0" encoding="utf-8"?>
<sst xmlns="http://schemas.openxmlformats.org/spreadsheetml/2006/main" count="892" uniqueCount="388">
  <si>
    <t>study</t>
  </si>
  <si>
    <t>authors</t>
  </si>
  <si>
    <t>conducted</t>
  </si>
  <si>
    <t>added</t>
  </si>
  <si>
    <t>country</t>
  </si>
  <si>
    <t>contact</t>
  </si>
  <si>
    <t>keywords</t>
  </si>
  <si>
    <t>APA-reference</t>
  </si>
  <si>
    <t>publication_code</t>
  </si>
  <si>
    <t>Pratte</t>
  </si>
  <si>
    <t xml:space="preserve">Michael S. Pratte, Jeffrey N. Rouder, Richard D. Morey, Chuning Feng </t>
  </si>
  <si>
    <t>US</t>
  </si>
  <si>
    <t>prattems@gmail.com</t>
  </si>
  <si>
    <t xml:space="preserve">congruency effect, stroop task, simon effect, stroop effect, simon task </t>
  </si>
  <si>
    <t>Pratte, M. S., Rouder, J. N., Morey, R. D., &amp; Feng, C. (2010). Exploring the differences in distributional properties between Stroop and Simon effects using delta plots. Attention, Perception &amp; Psychophysics, 72(7), 2013–2025. https://doi.org/10.3758/app.72.7.2013</t>
  </si>
  <si>
    <t>pratte_2010_exploring</t>
  </si>
  <si>
    <t>Rey-Mermet</t>
  </si>
  <si>
    <t>Alodie Rey-Mermet, Miriam Gade, Klaus Oberauer</t>
  </si>
  <si>
    <t xml:space="preserve">Switzerland </t>
  </si>
  <si>
    <t>alodie.rey-mermet@ku.de</t>
  </si>
  <si>
    <t>executive functions, cognitive control, adult aging, structural equation modeling, Bayesian hypothesis testing</t>
  </si>
  <si>
    <t>Rey-Mermet, A., Gade, M., &amp; Oberauer, K. (2017). Should we stop thinking about inhibition? Searching for individual and age differences in inhibition ability. Journal of Experimental Psychology: Learning, Memory and Cognition, 44(4), 501–526. https://doi.org/10.1037/xlm0000450</t>
  </si>
  <si>
    <t xml:space="preserve">mermet_2018_should </t>
  </si>
  <si>
    <t>Hedge</t>
  </si>
  <si>
    <t>Craig Hedge, Georgina Powell, Petroc Sumner</t>
  </si>
  <si>
    <t>UK</t>
  </si>
  <si>
    <t>hedgec@cardiff.ac.uk</t>
  </si>
  <si>
    <t>difference scores, individual differences, reaction time, reliability, response control</t>
  </si>
  <si>
    <t>Hedge, C., Powell, G., &amp; Sumner, P. (2018). The reliability paradox: Why robust cognitive tasks do not produce reliable individual differences. Behavior Research Methods, 50(3), 1166–1186. https://doi.org/10.3758/s13428-017-0935-1</t>
  </si>
  <si>
    <t>hedge_2018_reliability</t>
  </si>
  <si>
    <t>von Bastiaan</t>
  </si>
  <si>
    <t>Claudia C. von Bastian, Alessandra S. Souza, Miriam Gade</t>
  </si>
  <si>
    <t>USA</t>
  </si>
  <si>
    <t>claudia.vonbastian@colorado.edu</t>
  </si>
  <si>
    <t>bilingual advantage, executive functions, cognitive control</t>
  </si>
  <si>
    <t>Von Bastian, C. C., Souza, A. S., &amp; Gade, M. (2016). No evidence for bilingual cognitive advantages: A test of four hypotheses. Journal of Experimental Psychology, 145(2), 246–258. https://doi.org/10.1037/xge0000120</t>
  </si>
  <si>
    <t>vonbastiaan_2015_evidence</t>
  </si>
  <si>
    <t>Whitehead</t>
  </si>
  <si>
    <t xml:space="preserve">Peter S. Whitehead, Gene A. Brewer, Chris Blais </t>
  </si>
  <si>
    <t xml:space="preserve">attentional control, conflict effect, individual differences, cognitive control </t>
  </si>
  <si>
    <t>Whitehead, P. J., Brewer, G. A., &amp; Blais, C. (2020). Reliability and Convergence of Conflict Effects. Experimental Psychology, 67(5), 303–313. https://doi.org/10.1027/1618-3169/a000497</t>
  </si>
  <si>
    <t>whitehead_2020</t>
  </si>
  <si>
    <t xml:space="preserve">Snijder </t>
  </si>
  <si>
    <t>Rongxiang Tang, Julie M. Bugg, Jean-Paul Snijder, Andrew R. A. Conway, Todd S. Braver</t>
  </si>
  <si>
    <t>tbraver@wustl.edu</t>
  </si>
  <si>
    <t>cognitive control, stroop, context processing, task-switching, working memory</t>
  </si>
  <si>
    <t>Tang, R., Bugg, J. M., Snijder, J., Conway, A. R. A., &amp; Braver, T. S. (2022). The Dual Mechanisms of Cognitive Control (DMCC) project: Validation of an online behavioural task battery. Quarterly Journal of Experimental Psychology, 174702182211147. https://doi.org/10.1177/17470218221114769</t>
  </si>
  <si>
    <t>tang_2022_dual</t>
  </si>
  <si>
    <t>Chetverikov</t>
  </si>
  <si>
    <t>Andrey Chetverikov, Polina Iamschinina, Alena Begler, Ivan Ivanchei, Margarita Filippova, Maria Kuvaldina</t>
  </si>
  <si>
    <t>Iceland</t>
  </si>
  <si>
    <t>andrey@hi.is</t>
  </si>
  <si>
    <t xml:space="preserve">error-related devaluation, error, conflict, negative affect, flanker </t>
  </si>
  <si>
    <t>Chetverikov, A., Iamschinina, P., Begler, A., Ivanchei, I., Filippova, M., &amp; Kuvaldina, M. (2017). Blame everyone: Error-related devaluation in Eriksen flanker task. Acta Psychologica. https://doi.org/10.1016/j.actpsy.2017.09.008</t>
  </si>
  <si>
    <t>chetverikov_2017_blame</t>
  </si>
  <si>
    <t xml:space="preserve">Stahl </t>
  </si>
  <si>
    <t xml:space="preserve">Christoph Stahl, Andreas Voss, Florian Schmitz, Mandy Nuszbaum, Oliver Tüscher, Klaus Lieb, Karl Christop Klauer </t>
  </si>
  <si>
    <t>Germany</t>
  </si>
  <si>
    <t>christoph.stahl@uni-koeln.de</t>
  </si>
  <si>
    <t>impulsivity, impulse control, distracter interference, proactive interference, response interference</t>
  </si>
  <si>
    <t>Stahl, C., Voss, A., Schmitz, F., Nuszbaum, M., Tüscher, O., Lieb, K., &amp; Klauer, K. C. (2014). Behavioral components of impulsivity. Journal of Experimental Psychology, 143(2), 850–886. https://doi.org/10.1037/a0033981</t>
  </si>
  <si>
    <t>stahl_2014_behavioral</t>
  </si>
  <si>
    <t xml:space="preserve">Many Labs </t>
  </si>
  <si>
    <t>Charles R. Ebersole, Olivia E. Atherton, Aimee L. Belanger, Hayley M. Skulborstad, Jill M. Allen, Jonathan B. Banks, Erica Baranski, Michael J. Bernstein, Diane B.V. Bonfiglio, Leanne Boucher,  Elizabeth R. Brown, Nancy I. Budiman, Athena H. Cairo, Colin A. Capaldi, Christopher R. Chartier, Joanne M. Chung, David C. Cicero, Jennifer A. Coleman, John G. Conway, William E. Davis, Thierry Devos, Melody M. Fletcher, Komi German, Jon E. Grahe, Anthony D. Hermann, Joshua A. Hicks, Nathan Honeycutt, Brandon Humphrey, Matthew Janus, David J. Johnson, Jennifer A. Joy-Gaba, Hannah Juzeler, Ashley Keres, Diana Kinney, Jacqeline Kirshenbaum, Richard A. Klein, Richard E. Lucas, Christopher J.N. Lustgraaf, Daniel Martin, Madhavi Menon, Mitchell Metzger, Jaclyn M. Moloney, Patrick J. Morse, Radmila Prislin, Timothy Razza, Daniel E. Re, Nicholas O. Rule, Donald F. Sacco, Kyle Sauerberger, Emily Shrider, Megan Shultz, Courtney Siemsen, Karin Sobocko, R. Weylin Sternglanz, Amy Summerville, Konstantin O. Tskhay, Zack van Allen, Leigh Ann Vaughn, Ryan J. Walker, Ashley Weinberg, John Paul Wilson, James H. Wirth, Jessica Wortman, Brian A. Nosek</t>
  </si>
  <si>
    <t>cebersole@virginia.edu</t>
  </si>
  <si>
    <t>social psychology, cognitive psychology, replication, participant pool, individual differences, sampling effects, situational effects</t>
  </si>
  <si>
    <t>Ebersole, C. R., Atherton, O. E., Belanger, A. E., Skulborstad, H. M., Allen, J. N., Banks, J. C., Baranski, E., Bernstein, M. S., Bonfiglio, D. B. V., Boucher, L., Brown, E. R., Budiman, N. I., Cairo, A. H., Capaldi, C. A., Chartier, C. R., Chung, J. W., Cicero, D. C., Coleman, J. A., Conway, J., . . . Nosek, B. A. (2016). Many Labs 3: Evaluating participant pool quality across the academic semester via replication. Journal of Experimental Social Psychology, 67, 68–82. https://doi.org/10.1016/j.jesp.2015.10.012</t>
  </si>
  <si>
    <t>ebersole_2016_many</t>
  </si>
  <si>
    <t>n_groups</t>
  </si>
  <si>
    <t>n_tasks</t>
  </si>
  <si>
    <t>comment</t>
  </si>
  <si>
    <t>Pratte exp 1 (simon &amp; stroop)</t>
  </si>
  <si>
    <t>Task battery with simon task (identifying color of red or greeen squares presented on right/ left side) followed by stroop task (identifying color of color words)</t>
  </si>
  <si>
    <t xml:space="preserve">Pratte exp 2 (simon &amp; stroop) </t>
  </si>
  <si>
    <t>Task battery with alternating blocks of stroop task (identify location of word; either left or right) and simon task (identify semantic meaning of target word; either LEFT or RIGHT). Target words where LEFT and RIGHT and appeared on either right or left side of fixation point</t>
  </si>
  <si>
    <t>Rey_Mermet</t>
  </si>
  <si>
    <t>Task battery including 2 version of stroop task (classical color and numeric),2 versions of flanker task (arrow and letter), as well as antisaccade, stop-signal, simon, global-local, positive compatibility, negative compatibility and n-2 repetition cost tasks</t>
  </si>
  <si>
    <t>Hedge study 1</t>
  </si>
  <si>
    <t>Task battery of Eriksen flanker task, Stroop task, go/no-go task, and the stop-signal task (only stroop and flanker task part included in data base)</t>
  </si>
  <si>
    <t>Hedge study 2</t>
  </si>
  <si>
    <t>Task battery of Stroop, Flanker, and Simon task, 3 mixing and shifting tasks, 1 working memory monitoring task, 3 updating tasks, 3 working memory capacity tasks, 5 time-restricted reasoning tests, 3 processing speed tasks, and 2 questionaires on language background and demographics</t>
  </si>
  <si>
    <t>Whitehead study 1</t>
  </si>
  <si>
    <t>Task battery of stroop, flanker, and simon task in random order</t>
  </si>
  <si>
    <t>Whitehead study 2</t>
  </si>
  <si>
    <t>Task battery of stroop, flanker, and simon task in pseudo-randomized order</t>
  </si>
  <si>
    <t>Whitehead study 3</t>
  </si>
  <si>
    <t>Task battery of stroop, flanker, and simon task this order</t>
  </si>
  <si>
    <t>Task battery of stroop task, AX-CPT, cued task switching, and sternberg item-recognition task; collected in 30 sessions in 6 weeks</t>
  </si>
  <si>
    <t>A modified flanker task to test whether eror-related devaluation only occurs for attended stimuli</t>
  </si>
  <si>
    <t xml:space="preserve">Investigation of 5 behavioral components of impulsivity; using a task battery consisting of a matching stroop task, flanker task, simon task, and shape matching task, a variant of Sternberg's paradigm, a priming paradigm, a task switching paradigm, an information sampling paradigm, a delay discounting paradigm, the Antisaccade task, Stop-Signal task, Go/No-Go task, measures of working memory, processing speed, and intelligence, and self-reports on impulsivity </t>
  </si>
  <si>
    <t>Crowdsourced research project investigating time of semester variation in effect magnitudes of known effects over the course of the academic semester. Twenty participant pools completed a task battery of 10 tasks and questionnaires on 10 individual difference measures and demographics.</t>
  </si>
  <si>
    <t>study_in_publication</t>
  </si>
  <si>
    <t>study_description</t>
  </si>
  <si>
    <t>between_id</t>
  </si>
  <si>
    <t>mean_age</t>
  </si>
  <si>
    <t>percentage_female</t>
  </si>
  <si>
    <t>n_members</t>
  </si>
  <si>
    <t>group_description</t>
  </si>
  <si>
    <t>University students (US)</t>
  </si>
  <si>
    <t xml:space="preserve">Rey-Mermet </t>
  </si>
  <si>
    <t>young adults aged 18 to 28</t>
  </si>
  <si>
    <t>older adults aged 65 to 75</t>
  </si>
  <si>
    <t>University students (Swiss)</t>
  </si>
  <si>
    <t>no info</t>
  </si>
  <si>
    <t>.</t>
  </si>
  <si>
    <t xml:space="preserve">recruited from MTurk </t>
  </si>
  <si>
    <t>University students (Russia)</t>
  </si>
  <si>
    <t>Stahl</t>
  </si>
  <si>
    <t>Adults aged 18 - 48</t>
  </si>
  <si>
    <t>study_within_pub</t>
  </si>
  <si>
    <t>Dataset</t>
  </si>
  <si>
    <t>task</t>
  </si>
  <si>
    <t>task_description</t>
  </si>
  <si>
    <t>Pratte exp 1 (SIMON part)</t>
  </si>
  <si>
    <t>simon</t>
  </si>
  <si>
    <t>Participants had to identify the color of squares (red/green) appearing either right or left of the fixation point. 'green' responses were given by pressing key with right hand; 'red' with left hand</t>
  </si>
  <si>
    <t>Pratte exp 1 (STROOP part)</t>
  </si>
  <si>
    <t>stroop</t>
  </si>
  <si>
    <t>Classical color stroop task with manual response (pressing keys) rather than verbal response</t>
  </si>
  <si>
    <t>Pratte exp 2 (SIMON part)</t>
  </si>
  <si>
    <t xml:space="preserve">Participants had to identify semantic meaning of target words (LEFT and RIGHT) which appeared on left or right side of the fixation point; responses were given by pressing left and right key respectively; </t>
  </si>
  <si>
    <t xml:space="preserve">Pratte exp 2 (STROOP part) </t>
  </si>
  <si>
    <t xml:space="preserve">Spatial stroop task where participants had to identify the location of target word presentation (left or right); irrelevant stimulus was the semantic meaning of target word (left or right); responses were given by pressing left or right key </t>
  </si>
  <si>
    <t>Rey-Mermet (COLOR STROOP part)</t>
  </si>
  <si>
    <t xml:space="preserve">Classical color stroop task with manual response (pressing keys) rather than verbal response </t>
  </si>
  <si>
    <t>Rey-Mermet (NUMBER STROOP part)</t>
  </si>
  <si>
    <t>Numeric stroop task: Participant had to identify the number of one to four digits appearing on the screen; the irrelevant stimulus was the numeric value of digits appearing; responses were given manually by pressing the keys 1,2,3, or 4</t>
  </si>
  <si>
    <t>Rey-Mermet (ARROW FLANKER TASK)</t>
  </si>
  <si>
    <t>flanker</t>
  </si>
  <si>
    <t xml:space="preserve">Arrow flanker task: Participants had to identify the direction of the central arrow (left or right); irreleveant stimulus was the direction of the four flanking arrows; responses were given by pressing A with the left hand or L with the right hand for left and right responses respectively </t>
  </si>
  <si>
    <t>Rey-Mermet (LETTER FLANKER TASK)</t>
  </si>
  <si>
    <t xml:space="preserve">flanker </t>
  </si>
  <si>
    <t xml:space="preserve">Letter flanker task: Participants had to decide whether central letter was a vowel (E or U) or a consonant (S or H); irrelevant stimulus was the letter type of the flanking letters; responses were given by pressing A or L with left or right hand respectively </t>
  </si>
  <si>
    <t>Hedge study 1 stroop</t>
  </si>
  <si>
    <t>Hedge study 1 flanker</t>
  </si>
  <si>
    <t>Arrow flanker task: Participants had to identify the direction of the central arrow (left or right); irreleveant stimulus was the direction of the four flanking arrows; responses were given by pressing the / or \ key; on neutral trials the flanking stimuli were straight lines</t>
  </si>
  <si>
    <t>Hedge study 2 stroop</t>
  </si>
  <si>
    <t>Hedge study 2 flanker</t>
  </si>
  <si>
    <t>von Bastiaan stroop</t>
  </si>
  <si>
    <t>von Bastiaan simon</t>
  </si>
  <si>
    <t>Participants had to respond to color of circle (green or red) appearing on the right or left side of the fixation point; irrelevant stimulus was the actual location of the circle; responses were given by pressing the left or right key respectively;</t>
  </si>
  <si>
    <t xml:space="preserve">von Bastiaan flanker </t>
  </si>
  <si>
    <t xml:space="preserve">Letter flanker task: Participants had to decide whether central letter was a vowel (A or E) or a consonant (S or T); irrelevant stimulus was the letter type of the flanking letters; responses were given by pressing the left or right arrow key respectively </t>
  </si>
  <si>
    <t>Whitehead study 1 stroop</t>
  </si>
  <si>
    <t>Whitehead study 1 simon</t>
  </si>
  <si>
    <t xml:space="preserve">Participants had to respond to semantic meaning of target word (RIGHT, LEFT, UP or DOWN) appearing on the right, left, above, or below the fixation point; the irrelevant stimulus was the actual location of the target word; responses were given by pressing the arrow keys on a computer keyboard </t>
  </si>
  <si>
    <t xml:space="preserve">Whitehead study 1 flanker </t>
  </si>
  <si>
    <t>Letter flanker task: participants have to identify central letter (D,F,J, or K); irrelevant stimulus were the flanking letters; responses were given by pressing the respecitive keys on a QWERTY keyboard</t>
  </si>
  <si>
    <t>Whitehead study 2 stroop</t>
  </si>
  <si>
    <t>Whitehead study 2 simon</t>
  </si>
  <si>
    <t xml:space="preserve">Whitehead study 2 flanker </t>
  </si>
  <si>
    <t>Whitehead study 3 stroop</t>
  </si>
  <si>
    <t>Whitehead study 3 simon</t>
  </si>
  <si>
    <t xml:space="preserve">Whitehead study 3 flanker </t>
  </si>
  <si>
    <t>Snijder Stroop task</t>
  </si>
  <si>
    <t>Classical color stroop task with vocal response</t>
  </si>
  <si>
    <t xml:space="preserve">Modified flanker task in which participants were presented with gray-scaled pictures of female or male faces tinted in either green or blue. They had to determine the color of the centrally presented face; the irrelevant stimulus was the color of the flanking faces; responses were given by pressing the keys A or D (labelled green and blue, respectively) </t>
  </si>
  <si>
    <t>Stahl stroop</t>
  </si>
  <si>
    <t>Color stroop matching task; participants had to classify whether the semantic meaning of a probe word ("red", "yellow", "green", "blue") matched the color of a target word; responses were given by pressing the right(match) or left(mismatch) response key</t>
  </si>
  <si>
    <t>Stahl flanker</t>
  </si>
  <si>
    <t>Letter flanker task: Participants had to classify as a central letter was either "H" or "T" or if it was "F" or "L"; the irrelevant stimulus was the letter type of the flanking letters; responses were given by pressing the left response key for "H" and "T" and the right for "F" and "L"</t>
  </si>
  <si>
    <t>Stahl simon</t>
  </si>
  <si>
    <t>Classical color stroop task: Participants categorized the color of target words ; irrelevant stimulus was their semantic meaning</t>
  </si>
  <si>
    <t>study_within_publication</t>
  </si>
  <si>
    <t>data</t>
  </si>
  <si>
    <t>data_excl</t>
  </si>
  <si>
    <t>n_participants</t>
  </si>
  <si>
    <t>n_blocks</t>
  </si>
  <si>
    <t>n_trials</t>
  </si>
  <si>
    <t>neutral_trials</t>
  </si>
  <si>
    <t>fixaction_cross</t>
  </si>
  <si>
    <t>time_limit</t>
  </si>
  <si>
    <t>github</t>
  </si>
  <si>
    <t>dataset in R</t>
  </si>
  <si>
    <t>cross</t>
  </si>
  <si>
    <t>none</t>
  </si>
  <si>
    <t>https://raw.githubusercontent.com/jstbcs/inhibitiontasks/adding-new-data/data/pratte_2010_exploring/allsi2.dat.txt</t>
  </si>
  <si>
    <t>dataset8</t>
  </si>
  <si>
    <t>dataset2</t>
  </si>
  <si>
    <t>https://raw.githubusercontent.com/jstbcs/inhibitiontasks/adding-new-data/data/pratte_2010_exploring/allsi7.dat.txt</t>
  </si>
  <si>
    <t>dataset9</t>
  </si>
  <si>
    <t>dataset3</t>
  </si>
  <si>
    <t xml:space="preserve">Rey-Mermet (COLOR STROOP part) </t>
  </si>
  <si>
    <t>2000 ms</t>
  </si>
  <si>
    <t>https://raw.githubusercontent.com/jstbcs/inhibitiontasks/adding-new-data/data/mermet_2018_should/colStroop.dat.txt</t>
  </si>
  <si>
    <t>dataset5</t>
  </si>
  <si>
    <t xml:space="preserve">Rey-Mermet (NUMBER STROOP part) </t>
  </si>
  <si>
    <t>https://raw.githubusercontent.com/jstbcs/inhibitiontasks/adding-new-data/data/mermet_2018_should/numStroop.dat.txt</t>
  </si>
  <si>
    <t>dataset4</t>
  </si>
  <si>
    <t xml:space="preserve">Rey-Mermet (ARROW FLANKER TASK) </t>
  </si>
  <si>
    <t>https://raw.githubusercontent.com/jstbcs/inhibitiontasks/adding-new-data/data/mermet_2018_should/arrowFlanker.dat.txt</t>
  </si>
  <si>
    <t>dataset11</t>
  </si>
  <si>
    <t xml:space="preserve">Rey-Mermet (LETTER FLANKER TASK) </t>
  </si>
  <si>
    <t>https://raw.githubusercontent.com/jstbcs/inhibitiontasks/adding-new-data/data/mermet_2018_should/letFlanker.dat.txt</t>
  </si>
  <si>
    <t>dataset12</t>
  </si>
  <si>
    <t>https://github.com/jstbcs/inhibitiontasks/tree/adding-new-data/data/hedge_2018_reliability/Study1-Stroop</t>
  </si>
  <si>
    <t>dataset6</t>
  </si>
  <si>
    <t>https://github.com/jstbcs/inhibitiontasks/tree/adding-new-data/data/hedge_2018_reliability/Study1-Flanker</t>
  </si>
  <si>
    <t>dataset13</t>
  </si>
  <si>
    <t>https://github.com/jstbcs/inhibitiontasks/tree/adding-new-data/data/hedge_2018_reliability/Study2-Stroop</t>
  </si>
  <si>
    <t>dataset49</t>
  </si>
  <si>
    <t>https://github.com/jstbcs/inhibitiontasks/tree/adding-new-data/data/hedge_2018_reliability/Study2-Flanker</t>
  </si>
  <si>
    <t>dataset50</t>
  </si>
  <si>
    <t>experimenter error; missing demographic information</t>
  </si>
  <si>
    <t>https://raw.githubusercontent.com/jstbcs/inhibitiontasks/adding-new-data/data/vonbastian_2015_evidence/LEF_stroop.csv</t>
  </si>
  <si>
    <t>dataset1</t>
  </si>
  <si>
    <t>https://raw.githubusercontent.com/jstbcs/inhibitiontasks/adding-new-data/data/vonbastian_2015_evidence/LEF_simon.csv</t>
  </si>
  <si>
    <t>dataset7</t>
  </si>
  <si>
    <t>von Bastiaan flanker</t>
  </si>
  <si>
    <t>https://raw.githubusercontent.com/jstbcs/inhibitiontasks/adding-new-data/data/vonbastian_2015_evidence/LEF_flanker.csv</t>
  </si>
  <si>
    <t>dataset10</t>
  </si>
  <si>
    <t>Less than 70% accuracy and response times higher than 3,000 ms and lower than 200 ms were excluded</t>
  </si>
  <si>
    <t>+ or -</t>
  </si>
  <si>
    <t>https://raw.githubusercontent.com/jstbcs/inhibitiontasks/adding-new-data/data/whitehead_2020/Experiment1.csv</t>
  </si>
  <si>
    <t>dataset48</t>
  </si>
  <si>
    <t>dataset46</t>
  </si>
  <si>
    <t>dataset47</t>
  </si>
  <si>
    <t xml:space="preserve">+ or - </t>
  </si>
  <si>
    <t>https://raw.githubusercontent.com/jstbcs/inhibitiontasks/adding-new-data/data/whitehead_2020/StroopExp2.csv</t>
  </si>
  <si>
    <t>dataset39</t>
  </si>
  <si>
    <t>https://raw.githubusercontent.com/jstbcs/inhibitiontasks/adding-new-data/data/whitehead_2020/SimonExp2.csv</t>
  </si>
  <si>
    <t>dataset37</t>
  </si>
  <si>
    <t>https://raw.githubusercontent.com/jstbcs/inhibitiontasks/adding-new-data/data/whitehead_2020/FlankerExp2.csv</t>
  </si>
  <si>
    <t>dataset35</t>
  </si>
  <si>
    <t>https://raw.githubusercontent.com/jstbcs/inhibitiontasks/adding-new-data/data/whitehead_2020/StroopExp3.csv</t>
  </si>
  <si>
    <t>dataset40</t>
  </si>
  <si>
    <t>https://raw.githubusercontent.com/jstbcs/inhibitiontasks/adding-new-data/data/whitehead_2020/SimonExp3.csv</t>
  </si>
  <si>
    <t>dataset38</t>
  </si>
  <si>
    <t>https://raw.githubusercontent.com/jstbcs/inhibitiontasks/adding-new-data/data/whitehead_2020/FlankerExp3.csv</t>
  </si>
  <si>
    <t>dataset36</t>
  </si>
  <si>
    <t xml:space="preserve">Snijder stroop </t>
  </si>
  <si>
    <t>incomplete sessions; technical problems; failure to comply with task instructions were excluded</t>
  </si>
  <si>
    <t>3 crosses</t>
  </si>
  <si>
    <t>https://raw.githubusercontent.com/jstbcs/inhibitiontasks/adding-new-data/data/tang_2022_dual/destroop-raw.csv</t>
  </si>
  <si>
    <t>dataset41</t>
  </si>
  <si>
    <t>600 ms</t>
  </si>
  <si>
    <t>https://raw.githubusercontent.com/jstbcs/inhibitiontasks/adding-new-data/data/chetverikov_2017_blame/flanker_data.csv</t>
  </si>
  <si>
    <t>dataset42</t>
  </si>
  <si>
    <t>https://raw.githubusercontent.com/jstbcs/inhibitiontasks/adding-new-data/data/stahl_2014_behavioral/stroop.dat</t>
  </si>
  <si>
    <t>dataset43</t>
  </si>
  <si>
    <t>https://raw.githubusercontent.com/jstbcs/inhibitiontasks/adding-new-data/data/stahl_2014_behavioral/flanker.dat</t>
  </si>
  <si>
    <t>dataset45</t>
  </si>
  <si>
    <t>Many Labs 1</t>
  </si>
  <si>
    <t>response times over 10,000 ms were removed</t>
  </si>
  <si>
    <t>https://raw.githubusercontent.com/jstbcs/inhibitiontasks/adding-new-data/data/ebersole_2016_many/StroopCleanSet.csv</t>
  </si>
  <si>
    <t>dataset14</t>
  </si>
  <si>
    <t>Many Labs 2</t>
  </si>
  <si>
    <t>dataset15</t>
  </si>
  <si>
    <t>Many Labs 3</t>
  </si>
  <si>
    <t>dataset16</t>
  </si>
  <si>
    <t>Many Labs 4</t>
  </si>
  <si>
    <t>dataset17</t>
  </si>
  <si>
    <t>Many Labs 5</t>
  </si>
  <si>
    <t>dataset18</t>
  </si>
  <si>
    <t>Many Labs 6</t>
  </si>
  <si>
    <t>dataset19</t>
  </si>
  <si>
    <t>Many Labs 7</t>
  </si>
  <si>
    <t>dataset20</t>
  </si>
  <si>
    <t>Many Labs 8</t>
  </si>
  <si>
    <t>dataset21</t>
  </si>
  <si>
    <t>Many Labs 9</t>
  </si>
  <si>
    <t>dataset22</t>
  </si>
  <si>
    <t>Many Labs 10</t>
  </si>
  <si>
    <t>dataset23</t>
  </si>
  <si>
    <t>Many Labs 11</t>
  </si>
  <si>
    <t>dataset24</t>
  </si>
  <si>
    <t>Many Labs 12</t>
  </si>
  <si>
    <t>dataset25</t>
  </si>
  <si>
    <t>Many Labs 13</t>
  </si>
  <si>
    <t>dataset26</t>
  </si>
  <si>
    <t>Many Labs 14</t>
  </si>
  <si>
    <t>dataset27</t>
  </si>
  <si>
    <t>Many Labs 15</t>
  </si>
  <si>
    <t>dataset28</t>
  </si>
  <si>
    <t>Many Labs 16</t>
  </si>
  <si>
    <t>dataset29</t>
  </si>
  <si>
    <t>Many Labs 17</t>
  </si>
  <si>
    <t>dataset30</t>
  </si>
  <si>
    <t>Many Labs 18</t>
  </si>
  <si>
    <t>dataset31</t>
  </si>
  <si>
    <t>Many Labs 19</t>
  </si>
  <si>
    <t>dataset32</t>
  </si>
  <si>
    <t>Many Labs 20</t>
  </si>
  <si>
    <t>dataset33</t>
  </si>
  <si>
    <t>Many Labs 21</t>
  </si>
  <si>
    <t>dataset34</t>
  </si>
  <si>
    <t xml:space="preserve">data set </t>
  </si>
  <si>
    <t>within_id</t>
  </si>
  <si>
    <t>within_desciption</t>
  </si>
  <si>
    <t>no within manipulation</t>
  </si>
  <si>
    <t>first session (test)</t>
  </si>
  <si>
    <t>second session (re-test after 3 weeks)</t>
  </si>
  <si>
    <t>Snijder test.baseline.MC</t>
  </si>
  <si>
    <t xml:space="preserve">test phase; baseline session; mostly congruent set </t>
  </si>
  <si>
    <t xml:space="preserve">Snijder test.baseline.PC50  </t>
  </si>
  <si>
    <t>test phase; baseline session; PC-50 set (meaning 50% congruency)</t>
  </si>
  <si>
    <t>Snijder test.reactive.MC</t>
  </si>
  <si>
    <t>test phase; reactive session; mostly congruent set (100% congruent)</t>
  </si>
  <si>
    <t>Snijder test.reactive.PC50</t>
  </si>
  <si>
    <t>test phase; reactive session; PC-50 set (meaning 50% congruency)</t>
  </si>
  <si>
    <t>Snijder test.reactive.MI</t>
  </si>
  <si>
    <t xml:space="preserve">test phase; reactive session; mostly incongruent set </t>
  </si>
  <si>
    <t>Snijder test.proactive.PC50</t>
  </si>
  <si>
    <t>test phase; proactive session; PC-50 set (meaning 50% congruency)</t>
  </si>
  <si>
    <t>Snijder test.proactive.MI</t>
  </si>
  <si>
    <t xml:space="preserve">test phase; proactive session; mostly incongruent set </t>
  </si>
  <si>
    <t>Snijder retest.baseline.MC</t>
  </si>
  <si>
    <t xml:space="preserve">retest phase; baseline session; mostly congruent set </t>
  </si>
  <si>
    <t>Snijder retest.baseline.PC50</t>
  </si>
  <si>
    <t>retest phase; baseline session; PC-50 set (meaning 50% congruent)</t>
  </si>
  <si>
    <t>Snijder retest.reactive.MC</t>
  </si>
  <si>
    <t>retest phase; reactive session; mostly congruent set</t>
  </si>
  <si>
    <t>Snijder retest.reactive.PC50</t>
  </si>
  <si>
    <t>retest phase; reactive session; PC-50 set (meaning 50% congruent)</t>
  </si>
  <si>
    <t>Snijder retest.reactive.MI</t>
  </si>
  <si>
    <t>retest phase; reactive session; mostly incongruent set</t>
  </si>
  <si>
    <t>Snijder retest.proactive.PC50</t>
  </si>
  <si>
    <t>retest phase; proactive session; PC-50 set (meaning 50% congruent)</t>
  </si>
  <si>
    <t>Snijder retest.proactive.MI</t>
  </si>
  <si>
    <t>retest phase; proactive session; mostly incongruent set</t>
  </si>
  <si>
    <t xml:space="preserve">dataset &amp; condition </t>
  </si>
  <si>
    <t>percentage_congr</t>
  </si>
  <si>
    <t>percentage_neutral</t>
  </si>
  <si>
    <t>mean_obs_pp</t>
  </si>
  <si>
    <t>n_obs</t>
  </si>
  <si>
    <t>Rey-Mermet (COLOR STROOP part) young</t>
  </si>
  <si>
    <t>Rey-Mermet (COLOR STROOP part) old</t>
  </si>
  <si>
    <t>Rey-Mermet (NUMBER STROOP part) young</t>
  </si>
  <si>
    <t>Rey-Mermet (NUMBER STROOP part) old</t>
  </si>
  <si>
    <t>Rey-Mermet (ARROW FLANKER TASK) young</t>
  </si>
  <si>
    <t>Rey-Mermet (ARROW FLANKER TASK) old</t>
  </si>
  <si>
    <t>Rey-Mermet (LETTER FLANKER TASK) young</t>
  </si>
  <si>
    <t>Rey-Mermet (LETTER FLANKER TASK) old</t>
  </si>
  <si>
    <t>Hedge study 1 stroop test</t>
  </si>
  <si>
    <t>Hedge study 1 stroop retest</t>
  </si>
  <si>
    <t>Hedge study 1 flanker test</t>
  </si>
  <si>
    <t>Hedge study 1 flanker retest</t>
  </si>
  <si>
    <t>Hedge study 2 stroop test</t>
  </si>
  <si>
    <t>Hedge study 2 stroop retest</t>
  </si>
  <si>
    <t>Hedge study 2 flanker test</t>
  </si>
  <si>
    <t xml:space="preserve">Hedge study 2 flanker retest </t>
  </si>
  <si>
    <t>von Bastian simon</t>
  </si>
  <si>
    <t xml:space="preserve">Ohio  State University </t>
  </si>
  <si>
    <t xml:space="preserve">Ithaca College </t>
  </si>
  <si>
    <t xml:space="preserve">Nova Southeastern </t>
  </si>
  <si>
    <t>Penn State Abington</t>
  </si>
  <si>
    <t>Michigan State University</t>
  </si>
  <si>
    <t>San Diego State University</t>
  </si>
  <si>
    <t>Carleton</t>
  </si>
  <si>
    <t xml:space="preserve">Montana </t>
  </si>
  <si>
    <t>University of Florida</t>
  </si>
  <si>
    <t>Univeristy of Southern Missisipi</t>
  </si>
  <si>
    <t xml:space="preserve">Miami University </t>
  </si>
  <si>
    <t>University of Toronto</t>
  </si>
  <si>
    <t>University students (Canada)</t>
  </si>
  <si>
    <t>Pacific Lutheran</t>
  </si>
  <si>
    <t>UC Davis</t>
  </si>
  <si>
    <t xml:space="preserve">Mturk sample </t>
  </si>
  <si>
    <t>Virginia Commonwealth</t>
  </si>
  <si>
    <t>Bradley University</t>
  </si>
  <si>
    <t xml:space="preserve">Texas </t>
  </si>
  <si>
    <t xml:space="preserve">Ashland </t>
  </si>
  <si>
    <t xml:space="preserve">CA riverside </t>
  </si>
  <si>
    <t>Univeristy of Virginia</t>
  </si>
  <si>
    <t>Enkavi</t>
  </si>
  <si>
    <t>zenkavi@stanford.edu</t>
  </si>
  <si>
    <t>self regulation, retest reliability, individual differences</t>
  </si>
  <si>
    <t>enkavi_2019_large</t>
  </si>
  <si>
    <t>Large-scale investigation into retest-reliabilities of self-regulation measures based on a) a literature review of reported reliability measures and b) newly collected data of the same task battery</t>
  </si>
  <si>
    <t xml:space="preserve">Partipants recruited on Mturk </t>
  </si>
  <si>
    <t>Enkavi stroop</t>
  </si>
  <si>
    <t>Enkavi simon</t>
  </si>
  <si>
    <t xml:space="preserve">simon </t>
  </si>
  <si>
    <t>Color stroop task: Participants categorized the color of a presented word using one of three keys; irrelevant stimulus was the words' semantic meaning</t>
  </si>
  <si>
    <t>https://raw.githubusercontent.com/jstbcs/acdc-database/main/data/enkavi_2019_large/stroop.csv</t>
  </si>
  <si>
    <t>Enkavi stroop wave 1</t>
  </si>
  <si>
    <t>Enkavi stroop wave 2</t>
  </si>
  <si>
    <t>Test phase; first measurement wave (July - September 2016)</t>
  </si>
  <si>
    <t>Retest phase; 2nd measurement wave (November 2016 - March 2017)</t>
  </si>
  <si>
    <t>Participants had to identify the color of a box (relevant stimulus) which appeared to the left or right side of the screen (location: irrelevant stimulus) by pressing a LEFT or RIGHT arrow on a computer keyboard. In congruent trials the location of the target word matched the response key; in incongruent trials it did not</t>
  </si>
  <si>
    <t xml:space="preserve">no info </t>
  </si>
  <si>
    <t>https://raw.githubusercontent.com/jstbcs/acdc-database/main/data/enkavi_2019_large/simon.csv</t>
  </si>
  <si>
    <t>dataset51</t>
  </si>
  <si>
    <t>Enkavi simon wave 1</t>
  </si>
  <si>
    <t>Enkavi simon wave 2</t>
  </si>
  <si>
    <t>Enkavi, A. Z., Eisenberg, I. W., Bissett, P. G., Mazza, G. L., MacKinnon, D. P., Marsch, L. A., &amp; Poldrack, R. A. (2019). Large-scale analysis of test–retest reliabilities of self-regulation measures. Proceedings of the National Academy of Sciences of the National Academy of Sciences of the United States of America, 116(12), 5472–5477. https://doi.org/10.1073/pnas.1818430116</t>
  </si>
  <si>
    <t>A. Zeynep Enkavi, Ian W. Eisenberg, Patrick G. Bissett, Gina L. Mazza, David P. MacKinnon, Lisa A. Marsc, Russell A. Poldrack</t>
  </si>
  <si>
    <t>dataset52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</si>
</sst>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7" x14ac:knownFonts="1">
    <font>
      <sz val="11"/>
      <color theme="1"/>
      <name val="Calibri"/>
      <family val="2"/>
      <scheme val="minor"/>
    </font>
    <font>
      <sz val="11"/>
      <color theme="1"/>
      <name val="Calibri"/>
      <family val="2"/>
      <charset val="1"/>
    </font>
    <font>
      <b/>
      <sz val="11"/>
      <color theme="1"/>
      <name val="Calibri"/>
      <family val="2"/>
      <scheme val="minor"/>
    </font>
    <font>
      <u/>
      <sz val="11"/>
      <color theme="10"/>
      <name val="Calibri"/>
      <family val="2"/>
      <scheme val="minor"/>
    </font>
    <font>
      <sz val="11"/>
      <color rgb="FFFF0000"/>
      <name val="Calibri"/>
      <family val="2"/>
      <scheme val="minor"/>
    </font>
    <font>
      <sz val="11"/>
      <color rgb="FF000000"/>
      <name val="Calibri"/>
      <family val="2"/>
      <scheme val="minor"/>
    </font>
    <font>
      <sz val="11"/>
      <color theme="0" tint="-0.499984740745262"/>
      <name val="Calibri"/>
      <family val="2"/>
      <scheme val="minor"/>
    </font>
  </fonts>
  <fills count="3">
    <fill>
      <patternFill patternType="none"/>
    </fill>
    <fill>
      <patternFill patternType="gray125"/>
    </fill>
    <fill>
      <patternFill patternType="solid">
        <fgColor rgb="FFDDEBF7"/>
        <bgColor indexed="64"/>
      </patternFill>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12">
    <xf numFmtId="0" fontId="0" fillId="0" borderId="0" xfId="0"/>
    <xf numFmtId="0" fontId="1" fillId="0" borderId="0" xfId="0" applyFont="1"/>
    <xf numFmtId="0" fontId="2" fillId="0" borderId="0" xfId="0" applyFont="1"/>
    <xf numFmtId="0" fontId="3" fillId="0" borderId="0" xfId="1"/>
    <xf numFmtId="164" fontId="0" fillId="0" borderId="0" xfId="0" applyNumberFormat="1"/>
    <xf numFmtId="0" fontId="0" fillId="0" borderId="0" xfId="0" applyAlignment="1">
      <alignment wrapText="1"/>
    </xf>
    <xf numFmtId="0" fontId="0" fillId="2" borderId="0" xfId="0" applyFill="1"/>
    <xf numFmtId="0" fontId="4" fillId="2" borderId="0" xfId="0" applyFont="1" applyFill="1"/>
    <xf numFmtId="0" fontId="3" fillId="0" borderId="0" xfId="1" applyFill="1"/>
    <xf numFmtId="0" fontId="5" fillId="0" borderId="0" xfId="0" applyFont="1"/>
    <xf numFmtId="0" fontId="6" fillId="0" borderId="0" xfId="0" applyFont="1"/>
    <xf numFmtId="0" fontId="0" fillId="0" borderId="0" xfId="0" applyFill="1"/>
  </cellXfs>
  <cellStyles count="2">
    <cellStyle name="Link" xfId="1" builtinId="8"/>
    <cellStyle name="Standard"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mailto:claudia.vonbastian@colorado.edu" TargetMode="External"/><Relationship Id="rId3" Type="http://schemas.openxmlformats.org/officeDocument/2006/relationships/hyperlink" Target="mailto:prattems@gmail.com" TargetMode="External"/><Relationship Id="rId7" Type="http://schemas.openxmlformats.org/officeDocument/2006/relationships/hyperlink" Target="mailto:andrey@hi.is" TargetMode="External"/><Relationship Id="rId2" Type="http://schemas.openxmlformats.org/officeDocument/2006/relationships/hyperlink" Target="mailto:christoph.stahl@uni-koeln.de" TargetMode="External"/><Relationship Id="rId1" Type="http://schemas.openxmlformats.org/officeDocument/2006/relationships/hyperlink" Target="mailto:hedgec@cardiff.ac.uk" TargetMode="External"/><Relationship Id="rId6" Type="http://schemas.openxmlformats.org/officeDocument/2006/relationships/hyperlink" Target="mailto:tbraver@wustl.edu" TargetMode="External"/><Relationship Id="rId5" Type="http://schemas.openxmlformats.org/officeDocument/2006/relationships/hyperlink" Target="mailto:cebersole@virginia.edu" TargetMode="External"/><Relationship Id="rId4" Type="http://schemas.openxmlformats.org/officeDocument/2006/relationships/hyperlink" Target="mailto:alodie.rey-mermet@ku.de" TargetMode="External"/><Relationship Id="rId9" Type="http://schemas.openxmlformats.org/officeDocument/2006/relationships/hyperlink" Target="mailto:zenkavi@stanford.edu" TargetMode="External"/></Relationships>
</file>

<file path=xl/worksheets/_rels/sheet5.xml.rels><?xml version="1.0" encoding="UTF-8" standalone="yes"?>
<Relationships xmlns="http://schemas.openxmlformats.org/package/2006/relationships"><Relationship Id="rId13" Type="http://schemas.openxmlformats.org/officeDocument/2006/relationships/hyperlink" Target="https://raw.githubusercontent.com/jstbcs/inhibitiontasks/adding-new-data/data/vonbastian_2015_evidence/LEF_flanker.csv" TargetMode="External"/><Relationship Id="rId18" Type="http://schemas.openxmlformats.org/officeDocument/2006/relationships/hyperlink" Target="https://raw.githubusercontent.com/jstbcs/inhibitiontasks/adding-new-data/data/stahl_2014_behavioral/flanker.dat" TargetMode="External"/><Relationship Id="rId26" Type="http://schemas.openxmlformats.org/officeDocument/2006/relationships/hyperlink" Target="https://raw.githubusercontent.com/jstbcs/inhibitiontasks/adding-new-data/data/ebersole_2016_many/StroopCleanSet.csv" TargetMode="External"/><Relationship Id="rId39" Type="http://schemas.openxmlformats.org/officeDocument/2006/relationships/hyperlink" Target="https://raw.githubusercontent.com/jstbcs/inhibitiontasks/adding-new-data/data/ebersole_2016_many/StroopCleanSet.csv" TargetMode="External"/><Relationship Id="rId21" Type="http://schemas.openxmlformats.org/officeDocument/2006/relationships/hyperlink" Target="https://raw.githubusercontent.com/jstbcs/inhibitiontasks/adding-new-data/data/whitehead_2020/StroopExp2.csv" TargetMode="External"/><Relationship Id="rId34" Type="http://schemas.openxmlformats.org/officeDocument/2006/relationships/hyperlink" Target="https://raw.githubusercontent.com/jstbcs/inhibitiontasks/adding-new-data/data/ebersole_2016_many/StroopCleanSet.csv" TargetMode="External"/><Relationship Id="rId42" Type="http://schemas.openxmlformats.org/officeDocument/2006/relationships/hyperlink" Target="https://raw.githubusercontent.com/jstbcs/inhibitiontasks/adding-new-data/data/ebersole_2016_many/StroopCleanSet.csv" TargetMode="External"/><Relationship Id="rId47" Type="http://schemas.openxmlformats.org/officeDocument/2006/relationships/hyperlink" Target="https://github.com/jstbcs/inhibitiontasks/tree/adding-new-data/data/hedge_2018_reliability/Study1-Stroop" TargetMode="External"/><Relationship Id="rId50" Type="http://schemas.openxmlformats.org/officeDocument/2006/relationships/hyperlink" Target="https://raw.githubusercontent.com/jstbcs/acdc-database/main/data/enkavi_2019_large/stroop.csv" TargetMode="External"/><Relationship Id="rId7" Type="http://schemas.openxmlformats.org/officeDocument/2006/relationships/hyperlink" Target="https://raw.githubusercontent.com/jstbcs/inhibitiontasks/adding-new-data/data/mermet_2018_should/arrowFlanker.dat.txt" TargetMode="External"/><Relationship Id="rId2" Type="http://schemas.openxmlformats.org/officeDocument/2006/relationships/hyperlink" Target="https://raw.githubusercontent.com/jstbcs/inhibitiontasks/adding-new-data/data/pratte_2010_exploring/allsi2.dat.txt" TargetMode="External"/><Relationship Id="rId16" Type="http://schemas.openxmlformats.org/officeDocument/2006/relationships/hyperlink" Target="https://raw.githubusercontent.com/jstbcs/inhibitiontasks/adding-new-data/data/chetverikov_2017_blame/flanker_data.csv" TargetMode="External"/><Relationship Id="rId29" Type="http://schemas.openxmlformats.org/officeDocument/2006/relationships/hyperlink" Target="https://raw.githubusercontent.com/jstbcs/inhibitiontasks/adding-new-data/data/ebersole_2016_many/StroopCleanSet.csv" TargetMode="External"/><Relationship Id="rId11" Type="http://schemas.openxmlformats.org/officeDocument/2006/relationships/hyperlink" Target="https://raw.githubusercontent.com/jstbcs/inhibitiontasks/adding-new-data/data/whitehead_2020/Experiment1.csv" TargetMode="External"/><Relationship Id="rId24" Type="http://schemas.openxmlformats.org/officeDocument/2006/relationships/hyperlink" Target="https://raw.githubusercontent.com/jstbcs/inhibitiontasks/adding-new-data/data/whitehead_2020/StroopExp3.csv" TargetMode="External"/><Relationship Id="rId32" Type="http://schemas.openxmlformats.org/officeDocument/2006/relationships/hyperlink" Target="https://raw.githubusercontent.com/jstbcs/inhibitiontasks/adding-new-data/data/ebersole_2016_many/StroopCleanSet.csv" TargetMode="External"/><Relationship Id="rId37" Type="http://schemas.openxmlformats.org/officeDocument/2006/relationships/hyperlink" Target="https://raw.githubusercontent.com/jstbcs/inhibitiontasks/adding-new-data/data/ebersole_2016_many/StroopCleanSet.csv" TargetMode="External"/><Relationship Id="rId40" Type="http://schemas.openxmlformats.org/officeDocument/2006/relationships/hyperlink" Target="https://raw.githubusercontent.com/jstbcs/inhibitiontasks/adding-new-data/data/ebersole_2016_many/StroopCleanSet.csv" TargetMode="External"/><Relationship Id="rId45" Type="http://schemas.openxmlformats.org/officeDocument/2006/relationships/hyperlink" Target="https://raw.githubusercontent.com/jstbcs/inhibitiontasks/adding-new-data/data/ebersole_2016_many/StroopCleanSet.csv" TargetMode="External"/><Relationship Id="rId5" Type="http://schemas.openxmlformats.org/officeDocument/2006/relationships/hyperlink" Target="https://raw.githubusercontent.com/jstbcs/inhibitiontasks/adding-new-data/data/mermet_2018_should/colStroop.dat.txt" TargetMode="External"/><Relationship Id="rId15" Type="http://schemas.openxmlformats.org/officeDocument/2006/relationships/hyperlink" Target="https://raw.githubusercontent.com/jstbcs/inhibitiontasks/adding-new-data/data/vonbastian_2015_evidence/LEF_stroop.csv" TargetMode="External"/><Relationship Id="rId23" Type="http://schemas.openxmlformats.org/officeDocument/2006/relationships/hyperlink" Target="https://raw.githubusercontent.com/jstbcs/inhibitiontasks/adding-new-data/data/whitehead_2020/SimonExp3.csv" TargetMode="External"/><Relationship Id="rId28" Type="http://schemas.openxmlformats.org/officeDocument/2006/relationships/hyperlink" Target="https://raw.githubusercontent.com/jstbcs/inhibitiontasks/adding-new-data/data/ebersole_2016_many/StroopCleanSet.csv" TargetMode="External"/><Relationship Id="rId36" Type="http://schemas.openxmlformats.org/officeDocument/2006/relationships/hyperlink" Target="https://raw.githubusercontent.com/jstbcs/inhibitiontasks/adding-new-data/data/ebersole_2016_many/StroopCleanSet.csv" TargetMode="External"/><Relationship Id="rId49" Type="http://schemas.openxmlformats.org/officeDocument/2006/relationships/hyperlink" Target="https://github.com/jstbcs/inhibitiontasks/tree/adding-new-data/data/hedge_2018_reliability/Study2-Stroop" TargetMode="External"/><Relationship Id="rId10" Type="http://schemas.openxmlformats.org/officeDocument/2006/relationships/hyperlink" Target="https://raw.githubusercontent.com/jstbcs/inhibitiontasks/adding-new-data/data/whitehead_2020/Experiment1.csv" TargetMode="External"/><Relationship Id="rId19" Type="http://schemas.openxmlformats.org/officeDocument/2006/relationships/hyperlink" Target="https://raw.githubusercontent.com/jstbcs/inhibitiontasks/adding-new-data/data/whitehead_2020/FlankerExp2.csv" TargetMode="External"/><Relationship Id="rId31" Type="http://schemas.openxmlformats.org/officeDocument/2006/relationships/hyperlink" Target="https://raw.githubusercontent.com/jstbcs/inhibitiontasks/adding-new-data/data/ebersole_2016_many/StroopCleanSet.csv" TargetMode="External"/><Relationship Id="rId44" Type="http://schemas.openxmlformats.org/officeDocument/2006/relationships/hyperlink" Target="https://raw.githubusercontent.com/jstbcs/inhibitiontasks/adding-new-data/data/ebersole_2016_many/StroopCleanSet.csv" TargetMode="External"/><Relationship Id="rId4" Type="http://schemas.openxmlformats.org/officeDocument/2006/relationships/hyperlink" Target="https://raw.githubusercontent.com/jstbcs/inhibitiontasks/adding-new-data/data/pratte_2010_exploring/allsi7.dat.txt" TargetMode="External"/><Relationship Id="rId9" Type="http://schemas.openxmlformats.org/officeDocument/2006/relationships/hyperlink" Target="https://raw.githubusercontent.com/jstbcs/inhibitiontasks/adding-new-data/data/whitehead_2020/Experiment1.csv" TargetMode="External"/><Relationship Id="rId14" Type="http://schemas.openxmlformats.org/officeDocument/2006/relationships/hyperlink" Target="https://raw.githubusercontent.com/jstbcs/inhibitiontasks/adding-new-data/data/vonbastian_2015_evidence/LEF_simon.csv" TargetMode="External"/><Relationship Id="rId22" Type="http://schemas.openxmlformats.org/officeDocument/2006/relationships/hyperlink" Target="https://raw.githubusercontent.com/jstbcs/inhibitiontasks/adding-new-data/data/whitehead_2020/FlankerExp3.csv" TargetMode="External"/><Relationship Id="rId27" Type="http://schemas.openxmlformats.org/officeDocument/2006/relationships/hyperlink" Target="https://raw.githubusercontent.com/jstbcs/inhibitiontasks/adding-new-data/data/ebersole_2016_many/StroopCleanSet.csv" TargetMode="External"/><Relationship Id="rId30" Type="http://schemas.openxmlformats.org/officeDocument/2006/relationships/hyperlink" Target="https://raw.githubusercontent.com/jstbcs/inhibitiontasks/adding-new-data/data/ebersole_2016_many/StroopCleanSet.csv" TargetMode="External"/><Relationship Id="rId35" Type="http://schemas.openxmlformats.org/officeDocument/2006/relationships/hyperlink" Target="https://raw.githubusercontent.com/jstbcs/inhibitiontasks/adding-new-data/data/ebersole_2016_many/StroopCleanSet.csv" TargetMode="External"/><Relationship Id="rId43" Type="http://schemas.openxmlformats.org/officeDocument/2006/relationships/hyperlink" Target="https://raw.githubusercontent.com/jstbcs/inhibitiontasks/adding-new-data/data/ebersole_2016_many/StroopCleanSet.csv" TargetMode="External"/><Relationship Id="rId48" Type="http://schemas.openxmlformats.org/officeDocument/2006/relationships/hyperlink" Target="https://github.com/jstbcs/inhibitiontasks/tree/adding-new-data/data/hedge_2018_reliability/Study2-Flanker" TargetMode="External"/><Relationship Id="rId8" Type="http://schemas.openxmlformats.org/officeDocument/2006/relationships/hyperlink" Target="https://raw.githubusercontent.com/jstbcs/inhibitiontasks/adding-new-data/data/mermet_2018_should/letFlanker.dat.txt" TargetMode="External"/><Relationship Id="rId51" Type="http://schemas.openxmlformats.org/officeDocument/2006/relationships/hyperlink" Target="https://raw.githubusercontent.com/jstbcs/acdc-database/main/data/enkavi_2019_large/simon.csv" TargetMode="External"/><Relationship Id="rId3" Type="http://schemas.openxmlformats.org/officeDocument/2006/relationships/hyperlink" Target="https://raw.githubusercontent.com/jstbcs/inhibitiontasks/adding-new-data/data/pratte_2010_exploring/allsi7.dat.txt" TargetMode="External"/><Relationship Id="rId12" Type="http://schemas.openxmlformats.org/officeDocument/2006/relationships/hyperlink" Target="https://raw.githubusercontent.com/jstbcs/inhibitiontasks/adding-new-data/data/tang_2022_dual/destroop-raw.csv" TargetMode="External"/><Relationship Id="rId17" Type="http://schemas.openxmlformats.org/officeDocument/2006/relationships/hyperlink" Target="https://raw.githubusercontent.com/jstbcs/inhibitiontasks/adding-new-data/data/stahl_2014_behavioral/stroop.dat" TargetMode="External"/><Relationship Id="rId25" Type="http://schemas.openxmlformats.org/officeDocument/2006/relationships/hyperlink" Target="https://raw.githubusercontent.com/jstbcs/inhibitiontasks/adding-new-data/data/ebersole_2016_many/StroopCleanSet.csv" TargetMode="External"/><Relationship Id="rId33" Type="http://schemas.openxmlformats.org/officeDocument/2006/relationships/hyperlink" Target="https://raw.githubusercontent.com/jstbcs/inhibitiontasks/adding-new-data/data/ebersole_2016_many/StroopCleanSet.csv" TargetMode="External"/><Relationship Id="rId38" Type="http://schemas.openxmlformats.org/officeDocument/2006/relationships/hyperlink" Target="https://raw.githubusercontent.com/jstbcs/inhibitiontasks/adding-new-data/data/ebersole_2016_many/StroopCleanSet.csv" TargetMode="External"/><Relationship Id="rId46" Type="http://schemas.openxmlformats.org/officeDocument/2006/relationships/hyperlink" Target="https://github.com/jstbcs/inhibitiontasks/tree/adding-new-data/data/hedge_2018_reliability/Study1-Flanker" TargetMode="External"/><Relationship Id="rId20" Type="http://schemas.openxmlformats.org/officeDocument/2006/relationships/hyperlink" Target="https://raw.githubusercontent.com/jstbcs/inhibitiontasks/adding-new-data/data/whitehead_2020/SimonExp2.csv" TargetMode="External"/><Relationship Id="rId41" Type="http://schemas.openxmlformats.org/officeDocument/2006/relationships/hyperlink" Target="https://raw.githubusercontent.com/jstbcs/inhibitiontasks/adding-new-data/data/ebersole_2016_many/StroopCleanSet.csv" TargetMode="External"/><Relationship Id="rId1" Type="http://schemas.openxmlformats.org/officeDocument/2006/relationships/hyperlink" Target="https://raw.githubusercontent.com/jstbcs/inhibitiontasks/adding-new-data/data/pratte_2010_exploring/allsi2.dat.txt" TargetMode="External"/><Relationship Id="rId6" Type="http://schemas.openxmlformats.org/officeDocument/2006/relationships/hyperlink" Target="https://raw.githubusercontent.com/jstbcs/inhibitiontasks/adding-new-data/data/mermet_2018_should/numStroop.dat.t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1"/>
  <sheetViews>
    <sheetView workbookViewId="0">
      <selection activeCell="B11" sqref="B11"/>
    </sheetView>
  </sheetViews>
  <sheetFormatPr baseColWidth="10" defaultColWidth="9.1796875" defaultRowHeight="14.5" x14ac:dyDescent="0.35"/>
  <cols>
    <col min="1" max="1" width="11.453125" customWidth="1"/>
    <col min="5" max="5" width="12.54296875" customWidth="1"/>
    <col min="9" max="9" width="21.26953125" customWidth="1"/>
  </cols>
  <sheetData>
    <row r="1" spans="1:9" s="2" customFormat="1" x14ac:dyDescent="0.35">
      <c r="A1" s="2" t="s">
        <v>0</v>
      </c>
      <c r="B1" s="2" t="s">
        <v>1</v>
      </c>
      <c r="C1" s="2" t="s">
        <v>2</v>
      </c>
      <c r="D1" s="2" t="s">
        <v>3</v>
      </c>
      <c r="E1" s="2" t="s">
        <v>4</v>
      </c>
      <c r="F1" s="2" t="s">
        <v>5</v>
      </c>
      <c r="G1" s="2" t="s">
        <v>6</v>
      </c>
      <c r="H1" s="2" t="s">
        <v>7</v>
      </c>
      <c r="I1" s="2" t="s">
        <v>8</v>
      </c>
    </row>
    <row r="2" spans="1:9" x14ac:dyDescent="0.35">
      <c r="A2" t="s">
        <v>9</v>
      </c>
      <c r="B2" t="s">
        <v>10</v>
      </c>
      <c r="C2">
        <v>2010</v>
      </c>
      <c r="E2" t="s">
        <v>11</v>
      </c>
      <c r="F2" s="3" t="s">
        <v>12</v>
      </c>
      <c r="G2" t="s">
        <v>13</v>
      </c>
      <c r="H2" t="s">
        <v>14</v>
      </c>
      <c r="I2" t="s">
        <v>15</v>
      </c>
    </row>
    <row r="3" spans="1:9" x14ac:dyDescent="0.35">
      <c r="A3" t="s">
        <v>16</v>
      </c>
      <c r="B3" t="s">
        <v>17</v>
      </c>
      <c r="C3">
        <v>2018</v>
      </c>
      <c r="E3" t="s">
        <v>18</v>
      </c>
      <c r="F3" s="3" t="s">
        <v>19</v>
      </c>
      <c r="G3" t="s">
        <v>20</v>
      </c>
      <c r="H3" t="s">
        <v>21</v>
      </c>
      <c r="I3" t="s">
        <v>22</v>
      </c>
    </row>
    <row r="4" spans="1:9" x14ac:dyDescent="0.35">
      <c r="A4" t="s">
        <v>23</v>
      </c>
      <c r="B4" t="s">
        <v>24</v>
      </c>
      <c r="C4">
        <v>2018</v>
      </c>
      <c r="E4" t="s">
        <v>25</v>
      </c>
      <c r="F4" s="3" t="s">
        <v>26</v>
      </c>
      <c r="G4" t="s">
        <v>27</v>
      </c>
      <c r="H4" t="s">
        <v>28</v>
      </c>
      <c r="I4" t="s">
        <v>29</v>
      </c>
    </row>
    <row r="5" spans="1:9" x14ac:dyDescent="0.35">
      <c r="A5" t="s">
        <v>30</v>
      </c>
      <c r="B5" t="s">
        <v>31</v>
      </c>
      <c r="C5">
        <v>2016</v>
      </c>
      <c r="E5" t="s">
        <v>32</v>
      </c>
      <c r="F5" s="3" t="s">
        <v>33</v>
      </c>
      <c r="G5" t="s">
        <v>34</v>
      </c>
      <c r="H5" t="s">
        <v>35</v>
      </c>
      <c r="I5" t="s">
        <v>36</v>
      </c>
    </row>
    <row r="6" spans="1:9" x14ac:dyDescent="0.35">
      <c r="A6" t="s">
        <v>37</v>
      </c>
      <c r="B6" t="s">
        <v>38</v>
      </c>
      <c r="C6">
        <v>2020</v>
      </c>
      <c r="E6" t="s">
        <v>32</v>
      </c>
      <c r="F6" s="6"/>
      <c r="G6" t="s">
        <v>39</v>
      </c>
      <c r="H6" t="s">
        <v>40</v>
      </c>
      <c r="I6" t="s">
        <v>41</v>
      </c>
    </row>
    <row r="7" spans="1:9" x14ac:dyDescent="0.35">
      <c r="A7" t="s">
        <v>42</v>
      </c>
      <c r="B7" t="s">
        <v>43</v>
      </c>
      <c r="C7">
        <v>2022</v>
      </c>
      <c r="E7" t="s">
        <v>32</v>
      </c>
      <c r="F7" s="3" t="s">
        <v>44</v>
      </c>
      <c r="G7" t="s">
        <v>45</v>
      </c>
      <c r="H7" t="s">
        <v>46</v>
      </c>
      <c r="I7" t="s">
        <v>47</v>
      </c>
    </row>
    <row r="8" spans="1:9" x14ac:dyDescent="0.35">
      <c r="A8" t="s">
        <v>48</v>
      </c>
      <c r="B8" t="s">
        <v>49</v>
      </c>
      <c r="C8">
        <v>2017</v>
      </c>
      <c r="E8" t="s">
        <v>50</v>
      </c>
      <c r="F8" s="3" t="s">
        <v>51</v>
      </c>
      <c r="G8" t="s">
        <v>52</v>
      </c>
      <c r="H8" t="s">
        <v>53</v>
      </c>
      <c r="I8" t="s">
        <v>54</v>
      </c>
    </row>
    <row r="9" spans="1:9" x14ac:dyDescent="0.35">
      <c r="A9" t="s">
        <v>55</v>
      </c>
      <c r="B9" t="s">
        <v>56</v>
      </c>
      <c r="C9">
        <v>2014</v>
      </c>
      <c r="E9" t="s">
        <v>57</v>
      </c>
      <c r="F9" s="3" t="s">
        <v>58</v>
      </c>
      <c r="G9" t="s">
        <v>59</v>
      </c>
      <c r="H9" t="s">
        <v>60</v>
      </c>
      <c r="I9" t="s">
        <v>61</v>
      </c>
    </row>
    <row r="10" spans="1:9" x14ac:dyDescent="0.35">
      <c r="A10" t="s">
        <v>62</v>
      </c>
      <c r="B10" s="1" t="s">
        <v>63</v>
      </c>
      <c r="C10">
        <v>2016</v>
      </c>
      <c r="E10" t="s">
        <v>32</v>
      </c>
      <c r="F10" s="3" t="s">
        <v>64</v>
      </c>
      <c r="G10" t="s">
        <v>65</v>
      </c>
      <c r="H10" t="s">
        <v>66</v>
      </c>
      <c r="I10" t="s">
        <v>67</v>
      </c>
    </row>
    <row r="11" spans="1:9" x14ac:dyDescent="0.35">
      <c r="A11" t="s">
        <v>364</v>
      </c>
      <c r="B11" t="s">
        <v>386</v>
      </c>
      <c r="C11">
        <v>2019</v>
      </c>
      <c r="E11" t="s">
        <v>32</v>
      </c>
      <c r="F11" s="3" t="s">
        <v>365</v>
      </c>
      <c r="G11" t="s">
        <v>366</v>
      </c>
      <c r="H11" t="s">
        <v>385</v>
      </c>
      <c r="I11" t="s">
        <v>367</v>
      </c>
    </row>
  </sheetData>
  <hyperlinks>
    <hyperlink ref="F4" r:id="rId1" xr:uid="{EEA56B93-BF73-4856-9DA1-9A3B5BA67A8B}"/>
    <hyperlink ref="F9" r:id="rId2" xr:uid="{1E19EEE9-BDBE-4C1E-B052-96EA9C75D445}"/>
    <hyperlink ref="F2" r:id="rId3" xr:uid="{4F9F69B9-E20A-433E-AF9D-69A594525459}"/>
    <hyperlink ref="F3" r:id="rId4" xr:uid="{95B2989D-2D02-4F24-BC5C-153EB336B094}"/>
    <hyperlink ref="F10" r:id="rId5" xr:uid="{E09A760E-A823-406C-BBB7-5C86110DE614}"/>
    <hyperlink ref="F7" r:id="rId6" xr:uid="{86228BAE-DDA4-4767-90AD-EC51F2564A28}"/>
    <hyperlink ref="F8" r:id="rId7" xr:uid="{2AC655EA-B2E6-46BA-9AF5-7CF2241941BD}"/>
    <hyperlink ref="F5" r:id="rId8" xr:uid="{1AC344C5-7FEF-42ED-A7EA-742769BFDA83}"/>
    <hyperlink ref="F11" r:id="rId9" xr:uid="{6EE7083C-CB23-46FC-B9FB-ED39AD2DCC15}"/>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954744-AC6A-40FE-AAFF-6494252F15D0}">
  <dimension ref="A1:D35"/>
  <sheetViews>
    <sheetView topLeftCell="A28" zoomScale="85" zoomScaleNormal="85" workbookViewId="0">
      <selection activeCell="C35" sqref="C35"/>
    </sheetView>
  </sheetViews>
  <sheetFormatPr baseColWidth="10" defaultColWidth="9.1796875" defaultRowHeight="14.5" x14ac:dyDescent="0.35"/>
  <cols>
    <col min="1" max="1" width="26" customWidth="1"/>
    <col min="2" max="2" width="10.453125" customWidth="1"/>
    <col min="3" max="3" width="11.26953125" customWidth="1"/>
    <col min="4" max="4" width="233.1796875" customWidth="1"/>
  </cols>
  <sheetData>
    <row r="1" spans="1:4" s="2" customFormat="1" x14ac:dyDescent="0.35">
      <c r="A1" s="2" t="s">
        <v>0</v>
      </c>
      <c r="B1" s="2" t="s">
        <v>68</v>
      </c>
      <c r="C1" s="2" t="s">
        <v>69</v>
      </c>
      <c r="D1" s="2" t="s">
        <v>70</v>
      </c>
    </row>
    <row r="2" spans="1:4" x14ac:dyDescent="0.35">
      <c r="A2" t="s">
        <v>71</v>
      </c>
      <c r="B2">
        <v>1</v>
      </c>
      <c r="C2">
        <v>2</v>
      </c>
      <c r="D2" t="s">
        <v>72</v>
      </c>
    </row>
    <row r="3" spans="1:4" x14ac:dyDescent="0.35">
      <c r="A3" t="s">
        <v>73</v>
      </c>
      <c r="B3">
        <v>1</v>
      </c>
      <c r="C3">
        <v>2</v>
      </c>
      <c r="D3" t="s">
        <v>74</v>
      </c>
    </row>
    <row r="4" spans="1:4" x14ac:dyDescent="0.35">
      <c r="A4" t="s">
        <v>75</v>
      </c>
      <c r="B4">
        <v>2</v>
      </c>
      <c r="C4">
        <v>11</v>
      </c>
      <c r="D4" t="s">
        <v>76</v>
      </c>
    </row>
    <row r="5" spans="1:4" x14ac:dyDescent="0.35">
      <c r="A5" t="s">
        <v>77</v>
      </c>
      <c r="B5">
        <v>1</v>
      </c>
      <c r="C5">
        <v>4</v>
      </c>
      <c r="D5" s="5" t="s">
        <v>78</v>
      </c>
    </row>
    <row r="6" spans="1:4" x14ac:dyDescent="0.35">
      <c r="A6" t="s">
        <v>79</v>
      </c>
      <c r="B6">
        <v>1</v>
      </c>
      <c r="C6">
        <v>4</v>
      </c>
      <c r="D6" s="5" t="s">
        <v>78</v>
      </c>
    </row>
    <row r="7" spans="1:4" x14ac:dyDescent="0.35">
      <c r="A7" t="s">
        <v>30</v>
      </c>
      <c r="B7">
        <v>1</v>
      </c>
      <c r="C7">
        <v>21</v>
      </c>
      <c r="D7" t="s">
        <v>80</v>
      </c>
    </row>
    <row r="8" spans="1:4" x14ac:dyDescent="0.35">
      <c r="A8" t="s">
        <v>81</v>
      </c>
      <c r="B8">
        <v>1</v>
      </c>
      <c r="C8">
        <v>3</v>
      </c>
      <c r="D8" t="s">
        <v>82</v>
      </c>
    </row>
    <row r="9" spans="1:4" x14ac:dyDescent="0.35">
      <c r="A9" t="s">
        <v>83</v>
      </c>
      <c r="B9">
        <v>1</v>
      </c>
      <c r="C9">
        <v>3</v>
      </c>
      <c r="D9" t="s">
        <v>84</v>
      </c>
    </row>
    <row r="10" spans="1:4" x14ac:dyDescent="0.35">
      <c r="A10" t="s">
        <v>85</v>
      </c>
      <c r="B10">
        <v>1</v>
      </c>
      <c r="C10">
        <v>3</v>
      </c>
      <c r="D10" t="s">
        <v>86</v>
      </c>
    </row>
    <row r="11" spans="1:4" x14ac:dyDescent="0.35">
      <c r="A11" t="s">
        <v>42</v>
      </c>
      <c r="B11">
        <v>1</v>
      </c>
      <c r="C11">
        <v>4</v>
      </c>
      <c r="D11" t="s">
        <v>87</v>
      </c>
    </row>
    <row r="12" spans="1:4" x14ac:dyDescent="0.35">
      <c r="A12" t="s">
        <v>48</v>
      </c>
      <c r="B12">
        <v>1</v>
      </c>
      <c r="C12">
        <v>1</v>
      </c>
      <c r="D12" t="s">
        <v>88</v>
      </c>
    </row>
    <row r="13" spans="1:4" x14ac:dyDescent="0.35">
      <c r="A13" t="s">
        <v>55</v>
      </c>
      <c r="B13">
        <v>1</v>
      </c>
      <c r="C13">
        <v>16</v>
      </c>
      <c r="D13" t="s">
        <v>89</v>
      </c>
    </row>
    <row r="14" spans="1:4" x14ac:dyDescent="0.35">
      <c r="A14" t="s">
        <v>242</v>
      </c>
      <c r="B14">
        <v>1</v>
      </c>
      <c r="C14">
        <v>10</v>
      </c>
      <c r="D14" t="s">
        <v>90</v>
      </c>
    </row>
    <row r="15" spans="1:4" x14ac:dyDescent="0.35">
      <c r="A15" t="s">
        <v>246</v>
      </c>
      <c r="B15">
        <v>1</v>
      </c>
      <c r="C15">
        <v>10</v>
      </c>
      <c r="D15" t="s">
        <v>90</v>
      </c>
    </row>
    <row r="16" spans="1:4" x14ac:dyDescent="0.35">
      <c r="A16" t="s">
        <v>248</v>
      </c>
      <c r="B16">
        <v>1</v>
      </c>
      <c r="C16">
        <v>10</v>
      </c>
      <c r="D16" t="s">
        <v>90</v>
      </c>
    </row>
    <row r="17" spans="1:4" x14ac:dyDescent="0.35">
      <c r="A17" t="s">
        <v>250</v>
      </c>
      <c r="B17">
        <v>1</v>
      </c>
      <c r="C17">
        <v>10</v>
      </c>
      <c r="D17" t="s">
        <v>90</v>
      </c>
    </row>
    <row r="18" spans="1:4" x14ac:dyDescent="0.35">
      <c r="A18" t="s">
        <v>252</v>
      </c>
      <c r="B18">
        <v>1</v>
      </c>
      <c r="C18">
        <v>10</v>
      </c>
      <c r="D18" t="s">
        <v>90</v>
      </c>
    </row>
    <row r="19" spans="1:4" x14ac:dyDescent="0.35">
      <c r="A19" t="s">
        <v>254</v>
      </c>
      <c r="B19">
        <v>1</v>
      </c>
      <c r="C19">
        <v>10</v>
      </c>
      <c r="D19" t="s">
        <v>90</v>
      </c>
    </row>
    <row r="20" spans="1:4" x14ac:dyDescent="0.35">
      <c r="A20" t="s">
        <v>256</v>
      </c>
      <c r="B20">
        <v>1</v>
      </c>
      <c r="C20">
        <v>10</v>
      </c>
      <c r="D20" t="s">
        <v>90</v>
      </c>
    </row>
    <row r="21" spans="1:4" x14ac:dyDescent="0.35">
      <c r="A21" t="s">
        <v>258</v>
      </c>
      <c r="B21">
        <v>1</v>
      </c>
      <c r="C21">
        <v>10</v>
      </c>
      <c r="D21" t="s">
        <v>90</v>
      </c>
    </row>
    <row r="22" spans="1:4" x14ac:dyDescent="0.35">
      <c r="A22" t="s">
        <v>260</v>
      </c>
      <c r="B22">
        <v>1</v>
      </c>
      <c r="C22">
        <v>10</v>
      </c>
      <c r="D22" t="s">
        <v>90</v>
      </c>
    </row>
    <row r="23" spans="1:4" x14ac:dyDescent="0.35">
      <c r="A23" t="s">
        <v>262</v>
      </c>
      <c r="B23">
        <v>1</v>
      </c>
      <c r="C23">
        <v>10</v>
      </c>
      <c r="D23" t="s">
        <v>90</v>
      </c>
    </row>
    <row r="24" spans="1:4" x14ac:dyDescent="0.35">
      <c r="A24" t="s">
        <v>264</v>
      </c>
      <c r="B24">
        <v>1</v>
      </c>
      <c r="C24">
        <v>10</v>
      </c>
      <c r="D24" t="s">
        <v>90</v>
      </c>
    </row>
    <row r="25" spans="1:4" x14ac:dyDescent="0.35">
      <c r="A25" t="s">
        <v>266</v>
      </c>
      <c r="B25">
        <v>1</v>
      </c>
      <c r="C25">
        <v>10</v>
      </c>
      <c r="D25" t="s">
        <v>90</v>
      </c>
    </row>
    <row r="26" spans="1:4" x14ac:dyDescent="0.35">
      <c r="A26" t="s">
        <v>268</v>
      </c>
      <c r="B26">
        <v>1</v>
      </c>
      <c r="C26">
        <v>10</v>
      </c>
      <c r="D26" t="s">
        <v>90</v>
      </c>
    </row>
    <row r="27" spans="1:4" x14ac:dyDescent="0.35">
      <c r="A27" t="s">
        <v>270</v>
      </c>
      <c r="B27">
        <v>1</v>
      </c>
      <c r="C27">
        <v>10</v>
      </c>
      <c r="D27" t="s">
        <v>90</v>
      </c>
    </row>
    <row r="28" spans="1:4" x14ac:dyDescent="0.35">
      <c r="A28" t="s">
        <v>272</v>
      </c>
      <c r="B28">
        <v>1</v>
      </c>
      <c r="C28">
        <v>10</v>
      </c>
      <c r="D28" t="s">
        <v>90</v>
      </c>
    </row>
    <row r="29" spans="1:4" x14ac:dyDescent="0.35">
      <c r="A29" t="s">
        <v>274</v>
      </c>
      <c r="B29">
        <v>1</v>
      </c>
      <c r="C29">
        <v>10</v>
      </c>
      <c r="D29" t="s">
        <v>90</v>
      </c>
    </row>
    <row r="30" spans="1:4" x14ac:dyDescent="0.35">
      <c r="A30" t="s">
        <v>276</v>
      </c>
      <c r="B30">
        <v>1</v>
      </c>
      <c r="C30">
        <v>10</v>
      </c>
      <c r="D30" t="s">
        <v>90</v>
      </c>
    </row>
    <row r="31" spans="1:4" x14ac:dyDescent="0.35">
      <c r="A31" t="s">
        <v>278</v>
      </c>
      <c r="B31">
        <v>1</v>
      </c>
      <c r="C31">
        <v>10</v>
      </c>
      <c r="D31" t="s">
        <v>90</v>
      </c>
    </row>
    <row r="32" spans="1:4" x14ac:dyDescent="0.35">
      <c r="A32" t="s">
        <v>280</v>
      </c>
      <c r="B32">
        <v>1</v>
      </c>
      <c r="C32">
        <v>10</v>
      </c>
      <c r="D32" t="s">
        <v>90</v>
      </c>
    </row>
    <row r="33" spans="1:4" x14ac:dyDescent="0.35">
      <c r="A33" t="s">
        <v>282</v>
      </c>
      <c r="B33">
        <v>1</v>
      </c>
      <c r="C33">
        <v>10</v>
      </c>
      <c r="D33" t="s">
        <v>90</v>
      </c>
    </row>
    <row r="34" spans="1:4" x14ac:dyDescent="0.35">
      <c r="A34" t="s">
        <v>284</v>
      </c>
      <c r="B34">
        <v>1</v>
      </c>
      <c r="C34">
        <v>10</v>
      </c>
      <c r="D34" t="s">
        <v>90</v>
      </c>
    </row>
    <row r="35" spans="1:4" x14ac:dyDescent="0.35">
      <c r="A35" t="s">
        <v>364</v>
      </c>
      <c r="B35">
        <v>1</v>
      </c>
      <c r="C35" s="11">
        <v>35</v>
      </c>
      <c r="D35" t="s">
        <v>368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CF0719-54A4-4A0C-BDDA-03EA16BD7F02}">
  <dimension ref="A1:S52"/>
  <sheetViews>
    <sheetView topLeftCell="A13" zoomScale="70" zoomScaleNormal="70" workbookViewId="0">
      <selection activeCell="I36" sqref="I36"/>
    </sheetView>
  </sheetViews>
  <sheetFormatPr baseColWidth="10" defaultColWidth="9.1796875" defaultRowHeight="14.5" x14ac:dyDescent="0.35"/>
  <cols>
    <col min="2" max="2" width="27.54296875" customWidth="1"/>
    <col min="3" max="3" width="8.54296875" customWidth="1"/>
    <col min="4" max="4" width="12" customWidth="1"/>
    <col min="5" max="5" width="20.1796875" customWidth="1"/>
    <col min="6" max="6" width="12.81640625" customWidth="1"/>
    <col min="7" max="7" width="27.453125" customWidth="1"/>
  </cols>
  <sheetData>
    <row r="1" spans="1:11" s="2" customFormat="1" x14ac:dyDescent="0.35">
      <c r="A1" s="2" t="s">
        <v>91</v>
      </c>
      <c r="B1" s="2" t="s">
        <v>92</v>
      </c>
      <c r="C1" s="2" t="s">
        <v>93</v>
      </c>
      <c r="D1" s="2" t="s">
        <v>94</v>
      </c>
      <c r="E1" s="2" t="s">
        <v>95</v>
      </c>
      <c r="F1" s="2" t="s">
        <v>96</v>
      </c>
      <c r="G1" s="2" t="s">
        <v>97</v>
      </c>
    </row>
    <row r="2" spans="1:11" x14ac:dyDescent="0.35">
      <c r="A2">
        <v>1</v>
      </c>
      <c r="B2" t="s">
        <v>71</v>
      </c>
      <c r="C2">
        <v>1</v>
      </c>
      <c r="F2">
        <v>38</v>
      </c>
      <c r="G2" t="s">
        <v>98</v>
      </c>
    </row>
    <row r="3" spans="1:11" x14ac:dyDescent="0.35">
      <c r="A3">
        <v>2</v>
      </c>
      <c r="B3" t="s">
        <v>73</v>
      </c>
      <c r="C3">
        <v>1</v>
      </c>
      <c r="F3">
        <v>38</v>
      </c>
      <c r="G3" t="s">
        <v>98</v>
      </c>
    </row>
    <row r="4" spans="1:11" x14ac:dyDescent="0.35">
      <c r="A4">
        <v>1</v>
      </c>
      <c r="B4" t="s">
        <v>99</v>
      </c>
      <c r="C4">
        <v>1</v>
      </c>
      <c r="D4">
        <v>22.5</v>
      </c>
      <c r="E4" s="4">
        <f>78/(78+30)</f>
        <v>0.72222222222222221</v>
      </c>
      <c r="F4">
        <v>129</v>
      </c>
      <c r="G4" t="s">
        <v>100</v>
      </c>
    </row>
    <row r="5" spans="1:11" x14ac:dyDescent="0.35">
      <c r="A5">
        <v>1</v>
      </c>
      <c r="B5" t="s">
        <v>16</v>
      </c>
      <c r="C5">
        <v>3</v>
      </c>
      <c r="D5">
        <v>69.400000000000006</v>
      </c>
      <c r="E5" s="4">
        <f>51/(51+73)</f>
        <v>0.41129032258064518</v>
      </c>
      <c r="F5">
        <v>158</v>
      </c>
      <c r="G5" t="s">
        <v>101</v>
      </c>
    </row>
    <row r="6" spans="1:11" x14ac:dyDescent="0.35">
      <c r="A6">
        <v>1</v>
      </c>
      <c r="B6" t="s">
        <v>77</v>
      </c>
      <c r="C6">
        <v>1</v>
      </c>
      <c r="D6">
        <v>19.5</v>
      </c>
      <c r="E6" s="4">
        <f>47/50</f>
        <v>0.94</v>
      </c>
      <c r="F6">
        <v>47</v>
      </c>
      <c r="G6" t="s">
        <v>98</v>
      </c>
    </row>
    <row r="7" spans="1:11" x14ac:dyDescent="0.35">
      <c r="A7">
        <v>2</v>
      </c>
      <c r="B7" t="s">
        <v>79</v>
      </c>
      <c r="C7">
        <v>1</v>
      </c>
      <c r="D7">
        <v>20.5</v>
      </c>
      <c r="E7" s="4">
        <f>50/62</f>
        <v>0.80645161290322576</v>
      </c>
      <c r="F7">
        <v>60</v>
      </c>
      <c r="G7" t="s">
        <v>98</v>
      </c>
    </row>
    <row r="8" spans="1:11" x14ac:dyDescent="0.35">
      <c r="A8">
        <v>1</v>
      </c>
      <c r="B8" t="s">
        <v>30</v>
      </c>
      <c r="C8">
        <v>1</v>
      </c>
      <c r="D8">
        <v>24.17</v>
      </c>
      <c r="E8" s="4">
        <f>74/(74+44)</f>
        <v>0.6271186440677966</v>
      </c>
      <c r="F8">
        <v>121</v>
      </c>
      <c r="G8" t="s">
        <v>102</v>
      </c>
    </row>
    <row r="9" spans="1:11" x14ac:dyDescent="0.35">
      <c r="A9">
        <v>1</v>
      </c>
      <c r="B9" t="s">
        <v>81</v>
      </c>
      <c r="C9">
        <v>1</v>
      </c>
      <c r="F9">
        <v>221</v>
      </c>
      <c r="H9" t="s">
        <v>103</v>
      </c>
    </row>
    <row r="10" spans="1:11" x14ac:dyDescent="0.35">
      <c r="A10">
        <v>2</v>
      </c>
      <c r="B10" t="s">
        <v>83</v>
      </c>
      <c r="C10">
        <v>1</v>
      </c>
      <c r="F10">
        <v>222</v>
      </c>
      <c r="H10" t="s">
        <v>103</v>
      </c>
    </row>
    <row r="11" spans="1:11" x14ac:dyDescent="0.35">
      <c r="A11">
        <v>3</v>
      </c>
      <c r="B11" t="s">
        <v>85</v>
      </c>
      <c r="C11">
        <v>1</v>
      </c>
      <c r="F11" s="6" t="s">
        <v>104</v>
      </c>
      <c r="H11" t="s">
        <v>103</v>
      </c>
    </row>
    <row r="12" spans="1:11" x14ac:dyDescent="0.35">
      <c r="A12">
        <v>1</v>
      </c>
      <c r="B12" t="s">
        <v>42</v>
      </c>
      <c r="C12">
        <v>1</v>
      </c>
      <c r="D12">
        <v>37.1</v>
      </c>
      <c r="E12" s="4">
        <f>82/(82+47)</f>
        <v>0.63565891472868219</v>
      </c>
      <c r="F12">
        <v>179</v>
      </c>
      <c r="G12" t="s">
        <v>105</v>
      </c>
    </row>
    <row r="13" spans="1:11" x14ac:dyDescent="0.35">
      <c r="A13">
        <v>1</v>
      </c>
      <c r="B13" t="s">
        <v>48</v>
      </c>
      <c r="C13">
        <v>1</v>
      </c>
      <c r="D13">
        <v>22.4</v>
      </c>
      <c r="E13">
        <v>0.74099999999999999</v>
      </c>
      <c r="F13">
        <v>58</v>
      </c>
      <c r="G13" t="s">
        <v>106</v>
      </c>
    </row>
    <row r="14" spans="1:11" x14ac:dyDescent="0.35">
      <c r="A14">
        <v>1</v>
      </c>
      <c r="B14" t="s">
        <v>107</v>
      </c>
      <c r="C14">
        <v>1</v>
      </c>
      <c r="E14" s="4">
        <f xml:space="preserve"> 130/198</f>
        <v>0.65656565656565657</v>
      </c>
      <c r="F14">
        <v>201</v>
      </c>
      <c r="G14" t="s">
        <v>108</v>
      </c>
    </row>
    <row r="15" spans="1:11" x14ac:dyDescent="0.35">
      <c r="A15">
        <v>1</v>
      </c>
      <c r="B15" t="s">
        <v>242</v>
      </c>
      <c r="C15">
        <v>1</v>
      </c>
      <c r="D15">
        <v>18.690000000000001</v>
      </c>
      <c r="E15">
        <v>0.45900000000000002</v>
      </c>
      <c r="F15">
        <v>163</v>
      </c>
      <c r="G15" t="s">
        <v>98</v>
      </c>
      <c r="I15" t="s">
        <v>342</v>
      </c>
      <c r="K15">
        <v>14</v>
      </c>
    </row>
    <row r="16" spans="1:11" x14ac:dyDescent="0.35">
      <c r="B16" t="s">
        <v>246</v>
      </c>
      <c r="C16">
        <v>1</v>
      </c>
      <c r="D16">
        <v>19.05</v>
      </c>
      <c r="E16">
        <v>0.74199999999999999</v>
      </c>
      <c r="F16">
        <v>288</v>
      </c>
      <c r="G16" t="s">
        <v>98</v>
      </c>
      <c r="I16" t="s">
        <v>343</v>
      </c>
      <c r="K16">
        <v>15</v>
      </c>
    </row>
    <row r="17" spans="2:11" x14ac:dyDescent="0.35">
      <c r="B17" t="s">
        <v>248</v>
      </c>
      <c r="C17">
        <v>1</v>
      </c>
      <c r="D17">
        <v>18.649999999999999</v>
      </c>
      <c r="E17">
        <v>0.69599999999999995</v>
      </c>
      <c r="F17">
        <v>138</v>
      </c>
      <c r="G17" t="s">
        <v>98</v>
      </c>
      <c r="I17" t="s">
        <v>350</v>
      </c>
      <c r="K17">
        <v>16</v>
      </c>
    </row>
    <row r="18" spans="2:11" x14ac:dyDescent="0.35">
      <c r="B18" t="s">
        <v>250</v>
      </c>
      <c r="C18">
        <v>1</v>
      </c>
      <c r="D18">
        <v>18.68</v>
      </c>
      <c r="E18">
        <v>0.624</v>
      </c>
      <c r="F18">
        <v>196</v>
      </c>
      <c r="G18" t="s">
        <v>98</v>
      </c>
      <c r="I18" t="s">
        <v>363</v>
      </c>
      <c r="K18">
        <v>17</v>
      </c>
    </row>
    <row r="19" spans="2:11" x14ac:dyDescent="0.35">
      <c r="B19" t="s">
        <v>252</v>
      </c>
      <c r="C19">
        <v>1</v>
      </c>
      <c r="D19">
        <v>20.88</v>
      </c>
      <c r="E19">
        <v>0.77500000000000002</v>
      </c>
      <c r="F19">
        <v>93</v>
      </c>
      <c r="G19" t="s">
        <v>98</v>
      </c>
      <c r="I19" t="s">
        <v>351</v>
      </c>
      <c r="K19">
        <v>18</v>
      </c>
    </row>
    <row r="20" spans="2:11" x14ac:dyDescent="0.35">
      <c r="B20" t="s">
        <v>254</v>
      </c>
      <c r="C20">
        <v>1</v>
      </c>
      <c r="D20">
        <v>20.47</v>
      </c>
      <c r="E20">
        <v>0.73899999999999999</v>
      </c>
      <c r="F20">
        <v>117</v>
      </c>
      <c r="G20" t="s">
        <v>98</v>
      </c>
      <c r="I20" t="s">
        <v>345</v>
      </c>
      <c r="K20">
        <v>19</v>
      </c>
    </row>
    <row r="21" spans="2:11" x14ac:dyDescent="0.35">
      <c r="B21" t="s">
        <v>256</v>
      </c>
      <c r="C21">
        <v>1</v>
      </c>
      <c r="D21">
        <v>19.41</v>
      </c>
      <c r="E21">
        <v>0.78300000000000003</v>
      </c>
      <c r="F21">
        <v>127</v>
      </c>
      <c r="G21" t="s">
        <v>98</v>
      </c>
      <c r="I21" t="s">
        <v>346</v>
      </c>
      <c r="K21">
        <v>20</v>
      </c>
    </row>
    <row r="22" spans="2:11" x14ac:dyDescent="0.35">
      <c r="B22" t="s">
        <v>258</v>
      </c>
      <c r="C22">
        <v>1</v>
      </c>
      <c r="D22">
        <v>20.47</v>
      </c>
      <c r="E22">
        <v>0.71699999999999997</v>
      </c>
      <c r="F22">
        <v>145</v>
      </c>
      <c r="G22" t="s">
        <v>98</v>
      </c>
      <c r="I22" t="s">
        <v>347</v>
      </c>
      <c r="K22">
        <v>21</v>
      </c>
    </row>
    <row r="23" spans="2:11" x14ac:dyDescent="0.35">
      <c r="B23" t="s">
        <v>260</v>
      </c>
      <c r="C23">
        <v>1</v>
      </c>
      <c r="D23">
        <v>19.329999999999998</v>
      </c>
      <c r="E23">
        <v>0.78</v>
      </c>
      <c r="F23">
        <v>132</v>
      </c>
      <c r="G23" t="s">
        <v>98</v>
      </c>
      <c r="I23" t="s">
        <v>344</v>
      </c>
      <c r="K23">
        <v>22</v>
      </c>
    </row>
    <row r="24" spans="2:11" x14ac:dyDescent="0.35">
      <c r="B24" t="s">
        <v>262</v>
      </c>
      <c r="C24">
        <v>1</v>
      </c>
      <c r="D24">
        <v>19.45</v>
      </c>
      <c r="E24">
        <v>0.65800000000000003</v>
      </c>
      <c r="F24">
        <v>82</v>
      </c>
      <c r="G24" t="s">
        <v>354</v>
      </c>
      <c r="I24" t="s">
        <v>353</v>
      </c>
      <c r="K24">
        <v>23</v>
      </c>
    </row>
    <row r="25" spans="2:11" x14ac:dyDescent="0.35">
      <c r="B25" t="s">
        <v>264</v>
      </c>
      <c r="C25">
        <v>1</v>
      </c>
      <c r="D25">
        <v>18.79</v>
      </c>
      <c r="E25">
        <v>0.55200000000000005</v>
      </c>
      <c r="F25">
        <v>101</v>
      </c>
      <c r="G25" t="s">
        <v>98</v>
      </c>
      <c r="I25" t="s">
        <v>352</v>
      </c>
      <c r="K25">
        <v>24</v>
      </c>
    </row>
    <row r="26" spans="2:11" x14ac:dyDescent="0.35">
      <c r="B26" t="s">
        <v>266</v>
      </c>
      <c r="C26">
        <v>1</v>
      </c>
      <c r="D26">
        <v>18.75</v>
      </c>
      <c r="E26">
        <v>0.78</v>
      </c>
      <c r="F26">
        <v>119</v>
      </c>
      <c r="G26" t="s">
        <v>98</v>
      </c>
      <c r="I26" t="s">
        <v>359</v>
      </c>
      <c r="K26">
        <v>25</v>
      </c>
    </row>
    <row r="27" spans="2:11" x14ac:dyDescent="0.35">
      <c r="B27" t="s">
        <v>268</v>
      </c>
      <c r="C27">
        <v>1</v>
      </c>
      <c r="D27">
        <v>18.86</v>
      </c>
      <c r="E27">
        <v>0.76200000000000001</v>
      </c>
      <c r="F27">
        <v>101</v>
      </c>
      <c r="G27" t="s">
        <v>98</v>
      </c>
      <c r="I27" t="s">
        <v>355</v>
      </c>
      <c r="K27">
        <v>26</v>
      </c>
    </row>
    <row r="28" spans="2:11" x14ac:dyDescent="0.35">
      <c r="B28" t="s">
        <v>270</v>
      </c>
      <c r="C28">
        <v>1</v>
      </c>
      <c r="D28">
        <v>20.079999999999998</v>
      </c>
      <c r="E28">
        <v>0.74099999999999999</v>
      </c>
      <c r="F28">
        <v>120</v>
      </c>
      <c r="G28" t="s">
        <v>98</v>
      </c>
      <c r="I28" t="s">
        <v>356</v>
      </c>
      <c r="K28">
        <v>27</v>
      </c>
    </row>
    <row r="29" spans="2:11" x14ac:dyDescent="0.35">
      <c r="B29" t="s">
        <v>272</v>
      </c>
      <c r="C29">
        <v>1</v>
      </c>
      <c r="D29">
        <v>35.11</v>
      </c>
      <c r="E29">
        <v>0.48199999999999998</v>
      </c>
      <c r="F29">
        <v>621</v>
      </c>
      <c r="G29" t="s">
        <v>357</v>
      </c>
      <c r="K29">
        <v>28</v>
      </c>
    </row>
    <row r="30" spans="2:11" x14ac:dyDescent="0.35">
      <c r="B30" t="s">
        <v>274</v>
      </c>
      <c r="C30">
        <v>1</v>
      </c>
      <c r="D30">
        <v>19.309999999999999</v>
      </c>
      <c r="E30">
        <v>0.65300000000000002</v>
      </c>
      <c r="F30">
        <v>97</v>
      </c>
      <c r="G30" t="s">
        <v>98</v>
      </c>
      <c r="I30" t="s">
        <v>358</v>
      </c>
      <c r="K30">
        <v>29</v>
      </c>
    </row>
    <row r="31" spans="2:11" x14ac:dyDescent="0.35">
      <c r="B31" t="s">
        <v>276</v>
      </c>
      <c r="C31">
        <v>1</v>
      </c>
      <c r="D31">
        <v>18.73</v>
      </c>
      <c r="E31">
        <v>0.627</v>
      </c>
      <c r="F31">
        <v>181</v>
      </c>
      <c r="G31" t="s">
        <v>98</v>
      </c>
      <c r="I31" t="s">
        <v>360</v>
      </c>
      <c r="K31">
        <v>30</v>
      </c>
    </row>
    <row r="32" spans="2:11" x14ac:dyDescent="0.35">
      <c r="B32" t="s">
        <v>278</v>
      </c>
      <c r="C32">
        <v>1</v>
      </c>
      <c r="D32">
        <v>18.75</v>
      </c>
      <c r="E32">
        <v>0.81</v>
      </c>
      <c r="F32">
        <v>84</v>
      </c>
      <c r="G32" t="s">
        <v>98</v>
      </c>
      <c r="I32" t="s">
        <v>361</v>
      </c>
      <c r="K32">
        <v>31</v>
      </c>
    </row>
    <row r="33" spans="2:19" x14ac:dyDescent="0.35">
      <c r="B33" t="s">
        <v>280</v>
      </c>
      <c r="C33">
        <v>1</v>
      </c>
      <c r="D33">
        <v>20.07</v>
      </c>
      <c r="E33">
        <v>0.71399999999999997</v>
      </c>
      <c r="F33">
        <v>51</v>
      </c>
      <c r="G33" t="s">
        <v>354</v>
      </c>
      <c r="I33" t="s">
        <v>348</v>
      </c>
      <c r="K33">
        <v>32</v>
      </c>
    </row>
    <row r="34" spans="2:19" x14ac:dyDescent="0.35">
      <c r="B34" t="s">
        <v>282</v>
      </c>
      <c r="C34">
        <v>1</v>
      </c>
      <c r="D34">
        <v>19.66</v>
      </c>
      <c r="E34">
        <v>65.3</v>
      </c>
      <c r="F34">
        <v>252</v>
      </c>
      <c r="G34" t="s">
        <v>98</v>
      </c>
      <c r="I34" t="s">
        <v>362</v>
      </c>
    </row>
    <row r="35" spans="2:19" x14ac:dyDescent="0.35">
      <c r="B35" t="s">
        <v>284</v>
      </c>
      <c r="C35">
        <v>1</v>
      </c>
      <c r="D35">
        <v>19.7</v>
      </c>
      <c r="E35">
        <v>0.68300000000000005</v>
      </c>
      <c r="F35">
        <v>129</v>
      </c>
      <c r="G35" t="s">
        <v>98</v>
      </c>
      <c r="I35" t="s">
        <v>349</v>
      </c>
    </row>
    <row r="36" spans="2:19" x14ac:dyDescent="0.35">
      <c r="B36" t="s">
        <v>364</v>
      </c>
      <c r="C36">
        <v>1</v>
      </c>
      <c r="D36">
        <v>34.1</v>
      </c>
      <c r="E36">
        <v>0.52</v>
      </c>
      <c r="F36">
        <v>522</v>
      </c>
      <c r="G36" t="s">
        <v>369</v>
      </c>
    </row>
    <row r="42" spans="2:19" x14ac:dyDescent="0.35">
      <c r="S42" s="10"/>
    </row>
    <row r="43" spans="2:19" x14ac:dyDescent="0.35">
      <c r="S43" s="10"/>
    </row>
    <row r="44" spans="2:19" x14ac:dyDescent="0.35">
      <c r="P44" s="10"/>
    </row>
    <row r="46" spans="2:19" x14ac:dyDescent="0.35">
      <c r="P46" s="10"/>
    </row>
    <row r="48" spans="2:19" x14ac:dyDescent="0.35">
      <c r="P48" s="10"/>
    </row>
    <row r="49" spans="16:16" x14ac:dyDescent="0.35">
      <c r="P49" s="10"/>
    </row>
    <row r="51" spans="16:16" x14ac:dyDescent="0.35">
      <c r="P51" s="10"/>
    </row>
    <row r="52" spans="16:16" x14ac:dyDescent="0.35">
      <c r="P52" s="10"/>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889DDA-04E7-4061-88E6-E2249FD9EC36}">
  <dimension ref="A1:D33"/>
  <sheetViews>
    <sheetView tabSelected="1" topLeftCell="A19" zoomScale="85" zoomScaleNormal="85" workbookViewId="0">
      <selection activeCell="B33" sqref="B33"/>
    </sheetView>
  </sheetViews>
  <sheetFormatPr baseColWidth="10" defaultColWidth="9.1796875" defaultRowHeight="14.5" x14ac:dyDescent="0.35"/>
  <cols>
    <col min="2" max="2" width="35.1796875" customWidth="1"/>
    <col min="4" max="4" width="236.81640625" customWidth="1"/>
  </cols>
  <sheetData>
    <row r="1" spans="1:4" s="2" customFormat="1" x14ac:dyDescent="0.35">
      <c r="A1" s="2" t="s">
        <v>109</v>
      </c>
      <c r="B1" s="2" t="s">
        <v>110</v>
      </c>
      <c r="C1" s="2" t="s">
        <v>111</v>
      </c>
      <c r="D1" s="2" t="s">
        <v>112</v>
      </c>
    </row>
    <row r="2" spans="1:4" x14ac:dyDescent="0.35">
      <c r="A2">
        <v>1</v>
      </c>
      <c r="B2" t="s">
        <v>113</v>
      </c>
      <c r="C2" t="s">
        <v>114</v>
      </c>
      <c r="D2" t="s">
        <v>115</v>
      </c>
    </row>
    <row r="3" spans="1:4" x14ac:dyDescent="0.35">
      <c r="A3">
        <v>1</v>
      </c>
      <c r="B3" t="s">
        <v>116</v>
      </c>
      <c r="C3" t="s">
        <v>117</v>
      </c>
      <c r="D3" t="s">
        <v>118</v>
      </c>
    </row>
    <row r="4" spans="1:4" x14ac:dyDescent="0.35">
      <c r="A4">
        <v>2</v>
      </c>
      <c r="B4" t="s">
        <v>119</v>
      </c>
      <c r="C4" t="s">
        <v>114</v>
      </c>
      <c r="D4" t="s">
        <v>120</v>
      </c>
    </row>
    <row r="5" spans="1:4" x14ac:dyDescent="0.35">
      <c r="A5">
        <v>2</v>
      </c>
      <c r="B5" t="s">
        <v>121</v>
      </c>
      <c r="C5" t="s">
        <v>117</v>
      </c>
      <c r="D5" t="s">
        <v>122</v>
      </c>
    </row>
    <row r="6" spans="1:4" x14ac:dyDescent="0.35">
      <c r="A6">
        <v>1</v>
      </c>
      <c r="B6" t="s">
        <v>123</v>
      </c>
      <c r="C6" t="s">
        <v>117</v>
      </c>
      <c r="D6" t="s">
        <v>124</v>
      </c>
    </row>
    <row r="7" spans="1:4" x14ac:dyDescent="0.35">
      <c r="A7">
        <v>1</v>
      </c>
      <c r="B7" t="s">
        <v>125</v>
      </c>
      <c r="C7" t="s">
        <v>117</v>
      </c>
      <c r="D7" t="s">
        <v>126</v>
      </c>
    </row>
    <row r="8" spans="1:4" x14ac:dyDescent="0.35">
      <c r="A8">
        <v>1</v>
      </c>
      <c r="B8" t="s">
        <v>127</v>
      </c>
      <c r="C8" t="s">
        <v>128</v>
      </c>
      <c r="D8" t="s">
        <v>129</v>
      </c>
    </row>
    <row r="9" spans="1:4" x14ac:dyDescent="0.35">
      <c r="A9">
        <v>1</v>
      </c>
      <c r="B9" t="s">
        <v>130</v>
      </c>
      <c r="C9" t="s">
        <v>131</v>
      </c>
      <c r="D9" t="s">
        <v>132</v>
      </c>
    </row>
    <row r="10" spans="1:4" s="6" customFormat="1" x14ac:dyDescent="0.35">
      <c r="A10">
        <v>1</v>
      </c>
      <c r="B10" t="s">
        <v>133</v>
      </c>
      <c r="C10" t="s">
        <v>117</v>
      </c>
      <c r="D10" t="s">
        <v>118</v>
      </c>
    </row>
    <row r="11" spans="1:4" s="6" customFormat="1" x14ac:dyDescent="0.35">
      <c r="A11">
        <v>1</v>
      </c>
      <c r="B11" t="s">
        <v>134</v>
      </c>
      <c r="C11" t="s">
        <v>131</v>
      </c>
      <c r="D11" t="s">
        <v>135</v>
      </c>
    </row>
    <row r="12" spans="1:4" s="6" customFormat="1" x14ac:dyDescent="0.35">
      <c r="A12">
        <v>2</v>
      </c>
      <c r="B12" t="s">
        <v>136</v>
      </c>
      <c r="C12" t="s">
        <v>117</v>
      </c>
      <c r="D12" t="s">
        <v>118</v>
      </c>
    </row>
    <row r="13" spans="1:4" s="6" customFormat="1" x14ac:dyDescent="0.35">
      <c r="A13">
        <v>2</v>
      </c>
      <c r="B13" t="s">
        <v>137</v>
      </c>
      <c r="C13" t="s">
        <v>131</v>
      </c>
      <c r="D13" t="s">
        <v>135</v>
      </c>
    </row>
    <row r="14" spans="1:4" x14ac:dyDescent="0.35">
      <c r="A14">
        <v>1</v>
      </c>
      <c r="B14" t="s">
        <v>138</v>
      </c>
      <c r="C14" t="s">
        <v>117</v>
      </c>
      <c r="D14" t="s">
        <v>126</v>
      </c>
    </row>
    <row r="15" spans="1:4" x14ac:dyDescent="0.35">
      <c r="A15">
        <v>1</v>
      </c>
      <c r="B15" t="s">
        <v>139</v>
      </c>
      <c r="C15" t="s">
        <v>114</v>
      </c>
      <c r="D15" t="s">
        <v>140</v>
      </c>
    </row>
    <row r="16" spans="1:4" x14ac:dyDescent="0.35">
      <c r="A16">
        <v>1</v>
      </c>
      <c r="B16" t="s">
        <v>141</v>
      </c>
      <c r="C16" t="s">
        <v>131</v>
      </c>
      <c r="D16" t="s">
        <v>142</v>
      </c>
    </row>
    <row r="17" spans="1:4" x14ac:dyDescent="0.35">
      <c r="A17">
        <v>1</v>
      </c>
      <c r="B17" t="s">
        <v>143</v>
      </c>
      <c r="C17" t="s">
        <v>117</v>
      </c>
      <c r="D17" t="s">
        <v>118</v>
      </c>
    </row>
    <row r="18" spans="1:4" x14ac:dyDescent="0.35">
      <c r="A18">
        <v>1</v>
      </c>
      <c r="B18" t="s">
        <v>144</v>
      </c>
      <c r="C18" t="s">
        <v>114</v>
      </c>
      <c r="D18" t="s">
        <v>145</v>
      </c>
    </row>
    <row r="19" spans="1:4" x14ac:dyDescent="0.35">
      <c r="A19">
        <v>1</v>
      </c>
      <c r="B19" t="s">
        <v>146</v>
      </c>
      <c r="C19" t="s">
        <v>131</v>
      </c>
      <c r="D19" t="s">
        <v>147</v>
      </c>
    </row>
    <row r="20" spans="1:4" x14ac:dyDescent="0.35">
      <c r="A20">
        <v>2</v>
      </c>
      <c r="B20" t="s">
        <v>148</v>
      </c>
      <c r="C20" t="s">
        <v>117</v>
      </c>
      <c r="D20" t="s">
        <v>118</v>
      </c>
    </row>
    <row r="21" spans="1:4" x14ac:dyDescent="0.35">
      <c r="A21">
        <v>2</v>
      </c>
      <c r="B21" t="s">
        <v>149</v>
      </c>
      <c r="C21" t="s">
        <v>114</v>
      </c>
      <c r="D21" t="s">
        <v>145</v>
      </c>
    </row>
    <row r="22" spans="1:4" x14ac:dyDescent="0.35">
      <c r="A22">
        <v>2</v>
      </c>
      <c r="B22" t="s">
        <v>150</v>
      </c>
      <c r="C22" t="s">
        <v>131</v>
      </c>
      <c r="D22" t="s">
        <v>147</v>
      </c>
    </row>
    <row r="23" spans="1:4" x14ac:dyDescent="0.35">
      <c r="A23">
        <v>3</v>
      </c>
      <c r="B23" t="s">
        <v>151</v>
      </c>
      <c r="C23" t="s">
        <v>117</v>
      </c>
      <c r="D23" t="s">
        <v>118</v>
      </c>
    </row>
    <row r="24" spans="1:4" x14ac:dyDescent="0.35">
      <c r="A24">
        <v>3</v>
      </c>
      <c r="B24" t="s">
        <v>152</v>
      </c>
      <c r="C24" t="s">
        <v>114</v>
      </c>
      <c r="D24" t="s">
        <v>145</v>
      </c>
    </row>
    <row r="25" spans="1:4" x14ac:dyDescent="0.35">
      <c r="A25">
        <v>3</v>
      </c>
      <c r="B25" t="s">
        <v>153</v>
      </c>
      <c r="C25" t="s">
        <v>131</v>
      </c>
      <c r="D25" t="s">
        <v>147</v>
      </c>
    </row>
    <row r="26" spans="1:4" x14ac:dyDescent="0.35">
      <c r="A26">
        <v>1</v>
      </c>
      <c r="B26" t="s">
        <v>154</v>
      </c>
      <c r="C26" t="s">
        <v>117</v>
      </c>
      <c r="D26" t="s">
        <v>155</v>
      </c>
    </row>
    <row r="27" spans="1:4" x14ac:dyDescent="0.35">
      <c r="A27">
        <v>1</v>
      </c>
      <c r="B27" t="s">
        <v>48</v>
      </c>
      <c r="C27" t="s">
        <v>131</v>
      </c>
      <c r="D27" t="s">
        <v>156</v>
      </c>
    </row>
    <row r="28" spans="1:4" x14ac:dyDescent="0.35">
      <c r="A28">
        <v>1</v>
      </c>
      <c r="B28" t="s">
        <v>157</v>
      </c>
      <c r="C28" t="s">
        <v>117</v>
      </c>
      <c r="D28" t="s">
        <v>158</v>
      </c>
    </row>
    <row r="29" spans="1:4" x14ac:dyDescent="0.35">
      <c r="A29">
        <v>1</v>
      </c>
      <c r="B29" t="s">
        <v>159</v>
      </c>
      <c r="C29" t="s">
        <v>131</v>
      </c>
      <c r="D29" t="s">
        <v>160</v>
      </c>
    </row>
    <row r="30" spans="1:4" s="6" customFormat="1" x14ac:dyDescent="0.35">
      <c r="A30" s="6">
        <v>1</v>
      </c>
      <c r="B30" s="6" t="s">
        <v>161</v>
      </c>
      <c r="C30" s="6" t="s">
        <v>114</v>
      </c>
    </row>
    <row r="31" spans="1:4" x14ac:dyDescent="0.35">
      <c r="A31">
        <v>1</v>
      </c>
      <c r="B31" t="s">
        <v>62</v>
      </c>
      <c r="C31" t="s">
        <v>117</v>
      </c>
      <c r="D31" t="s">
        <v>162</v>
      </c>
    </row>
    <row r="32" spans="1:4" x14ac:dyDescent="0.35">
      <c r="A32">
        <v>1</v>
      </c>
      <c r="B32" t="s">
        <v>370</v>
      </c>
      <c r="C32" t="s">
        <v>117</v>
      </c>
      <c r="D32" t="s">
        <v>373</v>
      </c>
    </row>
    <row r="33" spans="1:4" x14ac:dyDescent="0.35">
      <c r="A33">
        <v>1</v>
      </c>
      <c r="B33" t="s">
        <v>371</v>
      </c>
      <c r="C33" t="s">
        <v>372</v>
      </c>
      <c r="D33" t="s">
        <v>379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899529-D1A8-430F-A7D5-5D9280DFB08C}">
  <dimension ref="A1:V53"/>
  <sheetViews>
    <sheetView topLeftCell="A37" workbookViewId="0">
      <selection activeCell="K53" sqref="K53"/>
    </sheetView>
  </sheetViews>
  <sheetFormatPr baseColWidth="10" defaultColWidth="9.1796875" defaultRowHeight="14.5" x14ac:dyDescent="0.35"/>
  <cols>
    <col min="1" max="1" width="7.453125" customWidth="1"/>
    <col min="2" max="2" width="33.26953125" customWidth="1"/>
    <col min="3" max="3" width="11.81640625" customWidth="1"/>
    <col min="4" max="4" width="15.7265625" customWidth="1"/>
    <col min="7" max="7" width="13.26953125" customWidth="1"/>
    <col min="8" max="8" width="14.54296875" customWidth="1"/>
    <col min="9" max="9" width="11.1796875" customWidth="1"/>
  </cols>
  <sheetData>
    <row r="1" spans="1:22" s="2" customFormat="1" x14ac:dyDescent="0.35">
      <c r="A1" s="2" t="s">
        <v>163</v>
      </c>
      <c r="B1" s="2" t="s">
        <v>164</v>
      </c>
      <c r="C1" s="2" t="s">
        <v>165</v>
      </c>
      <c r="D1" s="2" t="s">
        <v>166</v>
      </c>
      <c r="E1" s="2" t="s">
        <v>167</v>
      </c>
      <c r="F1" s="2" t="s">
        <v>168</v>
      </c>
      <c r="G1" s="2" t="s">
        <v>169</v>
      </c>
      <c r="H1" s="2" t="s">
        <v>170</v>
      </c>
      <c r="I1" s="2" t="s">
        <v>171</v>
      </c>
      <c r="J1" s="2" t="s">
        <v>172</v>
      </c>
      <c r="K1" s="2" t="s">
        <v>173</v>
      </c>
    </row>
    <row r="2" spans="1:22" x14ac:dyDescent="0.35">
      <c r="A2">
        <v>1</v>
      </c>
      <c r="B2" t="s">
        <v>113</v>
      </c>
      <c r="C2" t="s">
        <v>103</v>
      </c>
      <c r="D2">
        <v>38</v>
      </c>
      <c r="E2">
        <v>7</v>
      </c>
      <c r="F2">
        <v>72</v>
      </c>
      <c r="G2">
        <v>0</v>
      </c>
      <c r="H2" t="s">
        <v>174</v>
      </c>
      <c r="I2" t="s">
        <v>175</v>
      </c>
      <c r="J2" s="3" t="s">
        <v>176</v>
      </c>
      <c r="K2" t="s">
        <v>177</v>
      </c>
    </row>
    <row r="3" spans="1:22" x14ac:dyDescent="0.35">
      <c r="A3">
        <v>1</v>
      </c>
      <c r="B3" t="s">
        <v>116</v>
      </c>
      <c r="C3" t="s">
        <v>103</v>
      </c>
      <c r="D3">
        <v>38</v>
      </c>
      <c r="E3">
        <v>7</v>
      </c>
      <c r="F3">
        <v>72</v>
      </c>
      <c r="G3">
        <v>1</v>
      </c>
      <c r="H3" t="s">
        <v>174</v>
      </c>
      <c r="I3" t="s">
        <v>175</v>
      </c>
      <c r="J3" s="3" t="s">
        <v>176</v>
      </c>
      <c r="K3" t="s">
        <v>178</v>
      </c>
    </row>
    <row r="4" spans="1:22" x14ac:dyDescent="0.35">
      <c r="A4">
        <v>2</v>
      </c>
      <c r="B4" t="s">
        <v>119</v>
      </c>
      <c r="C4" t="s">
        <v>103</v>
      </c>
      <c r="D4">
        <v>38</v>
      </c>
      <c r="E4">
        <v>5</v>
      </c>
      <c r="F4">
        <v>72</v>
      </c>
      <c r="G4">
        <v>0</v>
      </c>
      <c r="H4" t="s">
        <v>174</v>
      </c>
      <c r="I4" t="s">
        <v>175</v>
      </c>
      <c r="J4" s="3" t="s">
        <v>179</v>
      </c>
      <c r="K4" t="s">
        <v>180</v>
      </c>
    </row>
    <row r="5" spans="1:22" x14ac:dyDescent="0.35">
      <c r="A5">
        <v>2</v>
      </c>
      <c r="B5" t="s">
        <v>121</v>
      </c>
      <c r="C5" t="s">
        <v>103</v>
      </c>
      <c r="D5">
        <v>38</v>
      </c>
      <c r="E5">
        <v>5</v>
      </c>
      <c r="F5">
        <v>72</v>
      </c>
      <c r="G5">
        <v>0</v>
      </c>
      <c r="H5" t="s">
        <v>174</v>
      </c>
      <c r="I5" t="s">
        <v>175</v>
      </c>
      <c r="J5" s="3" t="s">
        <v>179</v>
      </c>
      <c r="K5" t="s">
        <v>181</v>
      </c>
    </row>
    <row r="6" spans="1:22" x14ac:dyDescent="0.35">
      <c r="A6">
        <v>1</v>
      </c>
      <c r="B6" t="s">
        <v>182</v>
      </c>
      <c r="C6" t="s">
        <v>103</v>
      </c>
      <c r="D6">
        <v>287</v>
      </c>
      <c r="E6">
        <v>4</v>
      </c>
      <c r="F6">
        <v>74</v>
      </c>
      <c r="G6">
        <v>1</v>
      </c>
      <c r="H6" t="s">
        <v>174</v>
      </c>
      <c r="I6" t="s">
        <v>183</v>
      </c>
      <c r="J6" s="3" t="s">
        <v>184</v>
      </c>
      <c r="K6" t="s">
        <v>185</v>
      </c>
    </row>
    <row r="7" spans="1:22" x14ac:dyDescent="0.35">
      <c r="A7">
        <v>1</v>
      </c>
      <c r="B7" t="s">
        <v>186</v>
      </c>
      <c r="C7" t="s">
        <v>103</v>
      </c>
      <c r="D7">
        <v>285</v>
      </c>
      <c r="E7">
        <v>4</v>
      </c>
      <c r="F7">
        <v>74</v>
      </c>
      <c r="G7">
        <v>1</v>
      </c>
      <c r="H7" t="s">
        <v>174</v>
      </c>
      <c r="I7" t="s">
        <v>183</v>
      </c>
      <c r="J7" s="3" t="s">
        <v>187</v>
      </c>
      <c r="K7" t="s">
        <v>188</v>
      </c>
    </row>
    <row r="8" spans="1:22" x14ac:dyDescent="0.35">
      <c r="A8">
        <v>1</v>
      </c>
      <c r="B8" t="s">
        <v>189</v>
      </c>
      <c r="C8" t="s">
        <v>103</v>
      </c>
      <c r="D8">
        <v>287</v>
      </c>
      <c r="E8">
        <v>4</v>
      </c>
      <c r="F8">
        <v>74</v>
      </c>
      <c r="G8">
        <v>1</v>
      </c>
      <c r="H8" t="s">
        <v>174</v>
      </c>
      <c r="I8" t="s">
        <v>183</v>
      </c>
      <c r="J8" s="3" t="s">
        <v>190</v>
      </c>
      <c r="K8" t="s">
        <v>191</v>
      </c>
    </row>
    <row r="9" spans="1:22" x14ac:dyDescent="0.35">
      <c r="A9">
        <v>1</v>
      </c>
      <c r="B9" t="s">
        <v>192</v>
      </c>
      <c r="C9" t="s">
        <v>103</v>
      </c>
      <c r="D9">
        <v>286</v>
      </c>
      <c r="E9">
        <v>4</v>
      </c>
      <c r="F9">
        <v>74</v>
      </c>
      <c r="G9">
        <v>1</v>
      </c>
      <c r="H9" t="s">
        <v>174</v>
      </c>
      <c r="I9" t="s">
        <v>183</v>
      </c>
      <c r="J9" s="3" t="s">
        <v>193</v>
      </c>
      <c r="K9" t="s">
        <v>194</v>
      </c>
    </row>
    <row r="10" spans="1:22" s="6" customFormat="1" x14ac:dyDescent="0.35">
      <c r="A10">
        <v>1</v>
      </c>
      <c r="B10" t="s">
        <v>133</v>
      </c>
      <c r="C10" t="s">
        <v>103</v>
      </c>
      <c r="D10">
        <v>47</v>
      </c>
      <c r="E10">
        <v>10</v>
      </c>
      <c r="F10">
        <v>144</v>
      </c>
      <c r="G10">
        <v>1</v>
      </c>
      <c r="H10" t="s">
        <v>103</v>
      </c>
      <c r="I10" t="s">
        <v>175</v>
      </c>
      <c r="J10" s="8" t="s">
        <v>195</v>
      </c>
      <c r="K10" t="s">
        <v>196</v>
      </c>
      <c r="L10"/>
      <c r="M10"/>
      <c r="N10"/>
      <c r="O10"/>
      <c r="P10"/>
      <c r="Q10"/>
      <c r="R10"/>
      <c r="S10"/>
      <c r="T10"/>
      <c r="U10"/>
      <c r="V10"/>
    </row>
    <row r="11" spans="1:22" s="6" customFormat="1" x14ac:dyDescent="0.35">
      <c r="A11">
        <v>1</v>
      </c>
      <c r="B11" t="s">
        <v>134</v>
      </c>
      <c r="C11" t="s">
        <v>103</v>
      </c>
      <c r="D11">
        <v>47</v>
      </c>
      <c r="E11">
        <v>10</v>
      </c>
      <c r="F11">
        <v>144</v>
      </c>
      <c r="G11">
        <v>1</v>
      </c>
      <c r="H11" t="s">
        <v>103</v>
      </c>
      <c r="I11" t="s">
        <v>175</v>
      </c>
      <c r="J11" s="8" t="s">
        <v>197</v>
      </c>
      <c r="K11" t="s">
        <v>198</v>
      </c>
      <c r="L11"/>
      <c r="M11"/>
      <c r="N11"/>
      <c r="O11"/>
      <c r="P11"/>
      <c r="Q11"/>
      <c r="R11"/>
      <c r="S11"/>
      <c r="T11"/>
      <c r="U11"/>
      <c r="V11"/>
    </row>
    <row r="12" spans="1:22" s="6" customFormat="1" x14ac:dyDescent="0.35">
      <c r="A12">
        <v>2</v>
      </c>
      <c r="B12" t="s">
        <v>136</v>
      </c>
      <c r="C12" t="s">
        <v>103</v>
      </c>
      <c r="D12">
        <v>60</v>
      </c>
      <c r="E12">
        <v>10</v>
      </c>
      <c r="F12">
        <v>144</v>
      </c>
      <c r="G12">
        <v>1</v>
      </c>
      <c r="H12" t="s">
        <v>103</v>
      </c>
      <c r="I12" t="s">
        <v>175</v>
      </c>
      <c r="J12" s="8" t="s">
        <v>199</v>
      </c>
      <c r="K12" t="s">
        <v>200</v>
      </c>
      <c r="L12"/>
      <c r="M12"/>
      <c r="N12"/>
      <c r="O12"/>
      <c r="P12"/>
      <c r="Q12"/>
      <c r="R12"/>
      <c r="S12"/>
      <c r="T12"/>
      <c r="U12"/>
      <c r="V12"/>
    </row>
    <row r="13" spans="1:22" s="6" customFormat="1" x14ac:dyDescent="0.35">
      <c r="A13">
        <v>2</v>
      </c>
      <c r="B13" t="s">
        <v>137</v>
      </c>
      <c r="C13" t="s">
        <v>103</v>
      </c>
      <c r="D13">
        <v>60</v>
      </c>
      <c r="E13">
        <v>10</v>
      </c>
      <c r="F13">
        <v>144</v>
      </c>
      <c r="G13">
        <v>1</v>
      </c>
      <c r="H13" t="s">
        <v>103</v>
      </c>
      <c r="I13" t="s">
        <v>175</v>
      </c>
      <c r="J13" s="8" t="s">
        <v>201</v>
      </c>
      <c r="K13" t="s">
        <v>202</v>
      </c>
      <c r="L13"/>
      <c r="M13"/>
      <c r="N13"/>
      <c r="O13"/>
      <c r="P13"/>
      <c r="Q13"/>
      <c r="R13"/>
      <c r="S13"/>
      <c r="T13"/>
      <c r="U13"/>
      <c r="V13"/>
    </row>
    <row r="14" spans="1:22" x14ac:dyDescent="0.35">
      <c r="A14">
        <v>1</v>
      </c>
      <c r="B14" t="s">
        <v>138</v>
      </c>
      <c r="C14" t="s">
        <v>203</v>
      </c>
      <c r="D14">
        <v>121</v>
      </c>
      <c r="E14">
        <v>1</v>
      </c>
      <c r="F14">
        <v>144</v>
      </c>
      <c r="G14">
        <v>1</v>
      </c>
      <c r="H14" t="s">
        <v>103</v>
      </c>
      <c r="I14" t="s">
        <v>175</v>
      </c>
      <c r="J14" s="8" t="s">
        <v>204</v>
      </c>
      <c r="K14" t="s">
        <v>205</v>
      </c>
    </row>
    <row r="15" spans="1:22" x14ac:dyDescent="0.35">
      <c r="A15">
        <v>1</v>
      </c>
      <c r="B15" t="s">
        <v>139</v>
      </c>
      <c r="C15" t="s">
        <v>203</v>
      </c>
      <c r="D15">
        <v>121</v>
      </c>
      <c r="E15">
        <v>1</v>
      </c>
      <c r="F15">
        <v>200</v>
      </c>
      <c r="G15">
        <v>0</v>
      </c>
      <c r="H15" t="s">
        <v>174</v>
      </c>
      <c r="I15" t="s">
        <v>175</v>
      </c>
      <c r="J15" s="3" t="s">
        <v>206</v>
      </c>
      <c r="K15" t="s">
        <v>207</v>
      </c>
    </row>
    <row r="16" spans="1:22" x14ac:dyDescent="0.35">
      <c r="A16">
        <v>1</v>
      </c>
      <c r="B16" t="s">
        <v>208</v>
      </c>
      <c r="C16" t="s">
        <v>203</v>
      </c>
      <c r="D16">
        <v>121</v>
      </c>
      <c r="E16">
        <v>1</v>
      </c>
      <c r="F16">
        <v>144</v>
      </c>
      <c r="G16">
        <v>1</v>
      </c>
      <c r="H16" t="s">
        <v>103</v>
      </c>
      <c r="I16" t="s">
        <v>175</v>
      </c>
      <c r="J16" s="3" t="s">
        <v>209</v>
      </c>
      <c r="K16" t="s">
        <v>210</v>
      </c>
    </row>
    <row r="17" spans="1:11" x14ac:dyDescent="0.35">
      <c r="A17">
        <v>1</v>
      </c>
      <c r="B17" t="s">
        <v>143</v>
      </c>
      <c r="C17" t="s">
        <v>211</v>
      </c>
      <c r="D17">
        <v>221</v>
      </c>
      <c r="E17" s="7">
        <v>8</v>
      </c>
      <c r="F17" s="7">
        <v>120</v>
      </c>
      <c r="G17">
        <v>0</v>
      </c>
      <c r="H17" t="s">
        <v>212</v>
      </c>
      <c r="I17" t="s">
        <v>175</v>
      </c>
      <c r="J17" s="3" t="s">
        <v>213</v>
      </c>
      <c r="K17" t="s">
        <v>214</v>
      </c>
    </row>
    <row r="18" spans="1:11" x14ac:dyDescent="0.35">
      <c r="A18">
        <v>1</v>
      </c>
      <c r="B18" t="s">
        <v>144</v>
      </c>
      <c r="C18" t="s">
        <v>211</v>
      </c>
      <c r="D18">
        <v>221</v>
      </c>
      <c r="E18" s="7">
        <v>8</v>
      </c>
      <c r="F18" s="7">
        <v>120</v>
      </c>
      <c r="G18">
        <v>0</v>
      </c>
      <c r="H18" t="s">
        <v>212</v>
      </c>
      <c r="I18" t="s">
        <v>175</v>
      </c>
      <c r="J18" s="3" t="s">
        <v>213</v>
      </c>
      <c r="K18" t="s">
        <v>215</v>
      </c>
    </row>
    <row r="19" spans="1:11" x14ac:dyDescent="0.35">
      <c r="A19">
        <v>1</v>
      </c>
      <c r="B19" t="s">
        <v>146</v>
      </c>
      <c r="C19" t="s">
        <v>211</v>
      </c>
      <c r="D19">
        <v>221</v>
      </c>
      <c r="E19" s="7">
        <v>8</v>
      </c>
      <c r="F19" s="7">
        <v>120</v>
      </c>
      <c r="G19">
        <v>0</v>
      </c>
      <c r="H19" t="s">
        <v>212</v>
      </c>
      <c r="I19" t="s">
        <v>175</v>
      </c>
      <c r="J19" s="3" t="s">
        <v>213</v>
      </c>
      <c r="K19" t="s">
        <v>216</v>
      </c>
    </row>
    <row r="20" spans="1:11" x14ac:dyDescent="0.35">
      <c r="A20">
        <v>2</v>
      </c>
      <c r="B20" t="s">
        <v>148</v>
      </c>
      <c r="C20" t="s">
        <v>211</v>
      </c>
      <c r="D20">
        <v>222</v>
      </c>
      <c r="E20" s="7">
        <v>8</v>
      </c>
      <c r="F20" s="7">
        <v>120</v>
      </c>
      <c r="G20">
        <v>0</v>
      </c>
      <c r="H20" t="s">
        <v>217</v>
      </c>
      <c r="I20" t="s">
        <v>175</v>
      </c>
      <c r="J20" s="3" t="s">
        <v>218</v>
      </c>
      <c r="K20" t="s">
        <v>219</v>
      </c>
    </row>
    <row r="21" spans="1:11" x14ac:dyDescent="0.35">
      <c r="A21">
        <v>2</v>
      </c>
      <c r="B21" t="s">
        <v>149</v>
      </c>
      <c r="C21" t="s">
        <v>211</v>
      </c>
      <c r="D21">
        <v>222</v>
      </c>
      <c r="E21" s="7">
        <v>8</v>
      </c>
      <c r="F21" s="7">
        <v>120</v>
      </c>
      <c r="G21">
        <v>0</v>
      </c>
      <c r="H21" t="s">
        <v>212</v>
      </c>
      <c r="I21" t="s">
        <v>175</v>
      </c>
      <c r="J21" s="3" t="s">
        <v>220</v>
      </c>
      <c r="K21" t="s">
        <v>221</v>
      </c>
    </row>
    <row r="22" spans="1:11" x14ac:dyDescent="0.35">
      <c r="A22">
        <v>2</v>
      </c>
      <c r="B22" t="s">
        <v>150</v>
      </c>
      <c r="C22" t="s">
        <v>211</v>
      </c>
      <c r="D22">
        <v>222</v>
      </c>
      <c r="E22" s="7">
        <v>8</v>
      </c>
      <c r="F22" s="7">
        <v>120</v>
      </c>
      <c r="G22">
        <v>0</v>
      </c>
      <c r="H22" t="s">
        <v>217</v>
      </c>
      <c r="I22" t="s">
        <v>175</v>
      </c>
      <c r="J22" s="3" t="s">
        <v>222</v>
      </c>
      <c r="K22" t="s">
        <v>223</v>
      </c>
    </row>
    <row r="23" spans="1:11" x14ac:dyDescent="0.35">
      <c r="A23">
        <v>3</v>
      </c>
      <c r="B23" t="s">
        <v>151</v>
      </c>
      <c r="C23" t="s">
        <v>211</v>
      </c>
      <c r="D23">
        <v>222</v>
      </c>
      <c r="E23" s="7">
        <v>6</v>
      </c>
      <c r="F23" s="7">
        <v>120</v>
      </c>
      <c r="G23">
        <v>0</v>
      </c>
      <c r="H23" t="s">
        <v>212</v>
      </c>
      <c r="I23" t="s">
        <v>175</v>
      </c>
      <c r="J23" s="3" t="s">
        <v>224</v>
      </c>
      <c r="K23" t="s">
        <v>225</v>
      </c>
    </row>
    <row r="24" spans="1:11" x14ac:dyDescent="0.35">
      <c r="A24">
        <v>3</v>
      </c>
      <c r="B24" t="s">
        <v>152</v>
      </c>
      <c r="C24" t="s">
        <v>211</v>
      </c>
      <c r="D24">
        <v>221</v>
      </c>
      <c r="E24" s="7">
        <v>6</v>
      </c>
      <c r="F24" s="7">
        <v>120</v>
      </c>
      <c r="G24">
        <v>0</v>
      </c>
      <c r="H24" t="s">
        <v>217</v>
      </c>
      <c r="I24" t="s">
        <v>175</v>
      </c>
      <c r="J24" s="3" t="s">
        <v>226</v>
      </c>
      <c r="K24" t="s">
        <v>227</v>
      </c>
    </row>
    <row r="25" spans="1:11" x14ac:dyDescent="0.35">
      <c r="A25">
        <v>3</v>
      </c>
      <c r="B25" t="s">
        <v>153</v>
      </c>
      <c r="C25" t="s">
        <v>211</v>
      </c>
      <c r="D25">
        <v>224</v>
      </c>
      <c r="E25" s="7">
        <v>6</v>
      </c>
      <c r="F25" s="7">
        <v>120</v>
      </c>
      <c r="G25">
        <v>0</v>
      </c>
      <c r="H25" t="s">
        <v>217</v>
      </c>
      <c r="I25" t="s">
        <v>175</v>
      </c>
      <c r="J25" s="3" t="s">
        <v>228</v>
      </c>
      <c r="K25" t="s">
        <v>229</v>
      </c>
    </row>
    <row r="26" spans="1:11" x14ac:dyDescent="0.35">
      <c r="A26">
        <v>1</v>
      </c>
      <c r="B26" t="s">
        <v>230</v>
      </c>
      <c r="C26" t="s">
        <v>231</v>
      </c>
      <c r="D26">
        <v>179</v>
      </c>
      <c r="E26" s="9">
        <v>6</v>
      </c>
      <c r="F26" s="9">
        <v>480</v>
      </c>
      <c r="G26">
        <v>0</v>
      </c>
      <c r="H26" t="s">
        <v>232</v>
      </c>
      <c r="I26" t="s">
        <v>175</v>
      </c>
      <c r="J26" s="3" t="s">
        <v>233</v>
      </c>
      <c r="K26" t="s">
        <v>234</v>
      </c>
    </row>
    <row r="27" spans="1:11" x14ac:dyDescent="0.35">
      <c r="A27">
        <v>1</v>
      </c>
      <c r="B27" t="s">
        <v>48</v>
      </c>
      <c r="C27" t="s">
        <v>103</v>
      </c>
      <c r="D27">
        <v>58</v>
      </c>
      <c r="E27">
        <v>2</v>
      </c>
      <c r="F27">
        <v>120</v>
      </c>
      <c r="G27">
        <v>0</v>
      </c>
      <c r="H27" t="s">
        <v>174</v>
      </c>
      <c r="I27" t="s">
        <v>235</v>
      </c>
      <c r="J27" s="3" t="s">
        <v>236</v>
      </c>
      <c r="K27" t="s">
        <v>237</v>
      </c>
    </row>
    <row r="28" spans="1:11" x14ac:dyDescent="0.35">
      <c r="A28">
        <v>1</v>
      </c>
      <c r="B28" t="s">
        <v>157</v>
      </c>
      <c r="C28" t="s">
        <v>103</v>
      </c>
      <c r="D28">
        <v>201</v>
      </c>
      <c r="E28">
        <v>4</v>
      </c>
      <c r="F28">
        <v>100</v>
      </c>
      <c r="G28">
        <v>1</v>
      </c>
      <c r="H28" t="s">
        <v>103</v>
      </c>
      <c r="I28" t="s">
        <v>175</v>
      </c>
      <c r="J28" s="3" t="s">
        <v>238</v>
      </c>
      <c r="K28" t="s">
        <v>239</v>
      </c>
    </row>
    <row r="29" spans="1:11" x14ac:dyDescent="0.35">
      <c r="A29">
        <v>1</v>
      </c>
      <c r="B29" t="s">
        <v>159</v>
      </c>
      <c r="C29" t="s">
        <v>103</v>
      </c>
      <c r="D29">
        <v>199</v>
      </c>
      <c r="E29">
        <v>4</v>
      </c>
      <c r="F29">
        <v>100</v>
      </c>
      <c r="G29">
        <v>1</v>
      </c>
      <c r="H29" t="s">
        <v>103</v>
      </c>
      <c r="I29" t="s">
        <v>175</v>
      </c>
      <c r="J29" s="3" t="s">
        <v>240</v>
      </c>
      <c r="K29" t="s">
        <v>241</v>
      </c>
    </row>
    <row r="30" spans="1:11" x14ac:dyDescent="0.35">
      <c r="A30">
        <v>1</v>
      </c>
      <c r="B30" t="s">
        <v>161</v>
      </c>
      <c r="C30" s="6"/>
      <c r="D30" s="6"/>
      <c r="E30" s="6"/>
      <c r="F30" s="6"/>
      <c r="G30" s="6"/>
      <c r="H30" s="6"/>
      <c r="I30" s="6"/>
      <c r="J30" s="6"/>
      <c r="K30" s="6"/>
    </row>
    <row r="31" spans="1:11" x14ac:dyDescent="0.35">
      <c r="A31">
        <v>1</v>
      </c>
      <c r="B31" t="s">
        <v>242</v>
      </c>
      <c r="C31" t="s">
        <v>243</v>
      </c>
      <c r="D31">
        <v>163</v>
      </c>
      <c r="E31">
        <v>1</v>
      </c>
      <c r="F31">
        <v>63</v>
      </c>
      <c r="G31">
        <v>0</v>
      </c>
      <c r="H31" t="s">
        <v>103</v>
      </c>
      <c r="I31" t="s">
        <v>175</v>
      </c>
      <c r="J31" s="8" t="s">
        <v>244</v>
      </c>
      <c r="K31" t="s">
        <v>245</v>
      </c>
    </row>
    <row r="32" spans="1:11" x14ac:dyDescent="0.35">
      <c r="A32">
        <v>1</v>
      </c>
      <c r="B32" t="s">
        <v>246</v>
      </c>
      <c r="C32" t="s">
        <v>243</v>
      </c>
      <c r="D32">
        <v>288</v>
      </c>
      <c r="E32">
        <v>1</v>
      </c>
      <c r="F32">
        <v>63</v>
      </c>
      <c r="G32">
        <v>0</v>
      </c>
      <c r="H32" t="s">
        <v>103</v>
      </c>
      <c r="I32" t="s">
        <v>175</v>
      </c>
      <c r="J32" s="8" t="s">
        <v>244</v>
      </c>
      <c r="K32" t="s">
        <v>247</v>
      </c>
    </row>
    <row r="33" spans="1:11" x14ac:dyDescent="0.35">
      <c r="A33">
        <v>1</v>
      </c>
      <c r="B33" t="s">
        <v>248</v>
      </c>
      <c r="C33" t="s">
        <v>243</v>
      </c>
      <c r="D33">
        <v>138</v>
      </c>
      <c r="E33">
        <v>1</v>
      </c>
      <c r="F33">
        <v>63</v>
      </c>
      <c r="G33">
        <v>0</v>
      </c>
      <c r="H33" t="s">
        <v>103</v>
      </c>
      <c r="I33" t="s">
        <v>175</v>
      </c>
      <c r="J33" s="3" t="s">
        <v>244</v>
      </c>
      <c r="K33" t="s">
        <v>249</v>
      </c>
    </row>
    <row r="34" spans="1:11" x14ac:dyDescent="0.35">
      <c r="A34">
        <v>1</v>
      </c>
      <c r="B34" t="s">
        <v>250</v>
      </c>
      <c r="C34" t="s">
        <v>243</v>
      </c>
      <c r="D34">
        <v>196</v>
      </c>
      <c r="E34">
        <v>1</v>
      </c>
      <c r="F34">
        <v>63</v>
      </c>
      <c r="G34">
        <v>0</v>
      </c>
      <c r="H34" t="s">
        <v>103</v>
      </c>
      <c r="I34" t="s">
        <v>175</v>
      </c>
      <c r="J34" s="3" t="s">
        <v>244</v>
      </c>
      <c r="K34" t="s">
        <v>251</v>
      </c>
    </row>
    <row r="35" spans="1:11" x14ac:dyDescent="0.35">
      <c r="A35">
        <v>1</v>
      </c>
      <c r="B35" t="s">
        <v>252</v>
      </c>
      <c r="C35" t="s">
        <v>243</v>
      </c>
      <c r="D35">
        <v>93</v>
      </c>
      <c r="E35">
        <v>1</v>
      </c>
      <c r="F35">
        <v>63</v>
      </c>
      <c r="G35">
        <v>0</v>
      </c>
      <c r="H35" t="s">
        <v>103</v>
      </c>
      <c r="I35" t="s">
        <v>175</v>
      </c>
      <c r="J35" s="3" t="s">
        <v>244</v>
      </c>
      <c r="K35" t="s">
        <v>253</v>
      </c>
    </row>
    <row r="36" spans="1:11" x14ac:dyDescent="0.35">
      <c r="A36">
        <v>1</v>
      </c>
      <c r="B36" t="s">
        <v>254</v>
      </c>
      <c r="C36" t="s">
        <v>243</v>
      </c>
      <c r="D36">
        <v>177</v>
      </c>
      <c r="E36">
        <v>1</v>
      </c>
      <c r="F36">
        <v>63</v>
      </c>
      <c r="G36">
        <v>0</v>
      </c>
      <c r="H36" t="s">
        <v>103</v>
      </c>
      <c r="I36" t="s">
        <v>175</v>
      </c>
      <c r="J36" s="3" t="s">
        <v>244</v>
      </c>
      <c r="K36" t="s">
        <v>255</v>
      </c>
    </row>
    <row r="37" spans="1:11" x14ac:dyDescent="0.35">
      <c r="A37">
        <v>1</v>
      </c>
      <c r="B37" t="s">
        <v>256</v>
      </c>
      <c r="C37" t="s">
        <v>243</v>
      </c>
      <c r="D37">
        <v>127</v>
      </c>
      <c r="E37">
        <v>1</v>
      </c>
      <c r="F37">
        <v>63</v>
      </c>
      <c r="G37">
        <v>0</v>
      </c>
      <c r="H37" t="s">
        <v>103</v>
      </c>
      <c r="I37" t="s">
        <v>175</v>
      </c>
      <c r="J37" s="3" t="s">
        <v>244</v>
      </c>
      <c r="K37" t="s">
        <v>257</v>
      </c>
    </row>
    <row r="38" spans="1:11" x14ac:dyDescent="0.35">
      <c r="A38">
        <v>1</v>
      </c>
      <c r="B38" t="s">
        <v>258</v>
      </c>
      <c r="C38" t="s">
        <v>243</v>
      </c>
      <c r="D38">
        <v>145</v>
      </c>
      <c r="E38">
        <v>1</v>
      </c>
      <c r="F38">
        <v>63</v>
      </c>
      <c r="G38">
        <v>0</v>
      </c>
      <c r="H38" t="s">
        <v>103</v>
      </c>
      <c r="I38" t="s">
        <v>175</v>
      </c>
      <c r="J38" s="3" t="s">
        <v>244</v>
      </c>
      <c r="K38" t="s">
        <v>259</v>
      </c>
    </row>
    <row r="39" spans="1:11" x14ac:dyDescent="0.35">
      <c r="A39">
        <v>1</v>
      </c>
      <c r="B39" t="s">
        <v>260</v>
      </c>
      <c r="C39" t="s">
        <v>243</v>
      </c>
      <c r="D39">
        <v>132</v>
      </c>
      <c r="E39">
        <v>1</v>
      </c>
      <c r="F39">
        <v>63</v>
      </c>
      <c r="G39">
        <v>0</v>
      </c>
      <c r="H39" t="s">
        <v>103</v>
      </c>
      <c r="I39" t="s">
        <v>175</v>
      </c>
      <c r="J39" s="3" t="s">
        <v>244</v>
      </c>
      <c r="K39" t="s">
        <v>261</v>
      </c>
    </row>
    <row r="40" spans="1:11" x14ac:dyDescent="0.35">
      <c r="A40">
        <v>1</v>
      </c>
      <c r="B40" t="s">
        <v>262</v>
      </c>
      <c r="C40" t="s">
        <v>243</v>
      </c>
      <c r="D40">
        <v>82</v>
      </c>
      <c r="E40">
        <v>1</v>
      </c>
      <c r="F40">
        <v>63</v>
      </c>
      <c r="G40">
        <v>0</v>
      </c>
      <c r="H40" t="s">
        <v>103</v>
      </c>
      <c r="I40" t="s">
        <v>175</v>
      </c>
      <c r="J40" s="3" t="s">
        <v>244</v>
      </c>
      <c r="K40" t="s">
        <v>263</v>
      </c>
    </row>
    <row r="41" spans="1:11" x14ac:dyDescent="0.35">
      <c r="A41">
        <v>1</v>
      </c>
      <c r="B41" t="s">
        <v>264</v>
      </c>
      <c r="C41" t="s">
        <v>243</v>
      </c>
      <c r="D41">
        <v>101</v>
      </c>
      <c r="E41">
        <v>1</v>
      </c>
      <c r="F41">
        <v>63</v>
      </c>
      <c r="G41">
        <v>0</v>
      </c>
      <c r="H41" t="s">
        <v>103</v>
      </c>
      <c r="I41" t="s">
        <v>175</v>
      </c>
      <c r="J41" s="3" t="s">
        <v>244</v>
      </c>
      <c r="K41" t="s">
        <v>265</v>
      </c>
    </row>
    <row r="42" spans="1:11" x14ac:dyDescent="0.35">
      <c r="A42">
        <v>1</v>
      </c>
      <c r="B42" t="s">
        <v>266</v>
      </c>
      <c r="C42" t="s">
        <v>243</v>
      </c>
      <c r="D42">
        <v>119</v>
      </c>
      <c r="E42">
        <v>1</v>
      </c>
      <c r="F42">
        <v>63</v>
      </c>
      <c r="G42">
        <v>0</v>
      </c>
      <c r="H42" t="s">
        <v>103</v>
      </c>
      <c r="I42" t="s">
        <v>175</v>
      </c>
      <c r="J42" s="3" t="s">
        <v>244</v>
      </c>
      <c r="K42" t="s">
        <v>267</v>
      </c>
    </row>
    <row r="43" spans="1:11" x14ac:dyDescent="0.35">
      <c r="A43">
        <v>1</v>
      </c>
      <c r="B43" t="s">
        <v>268</v>
      </c>
      <c r="C43" t="s">
        <v>243</v>
      </c>
      <c r="D43">
        <v>101</v>
      </c>
      <c r="E43">
        <v>1</v>
      </c>
      <c r="F43">
        <v>63</v>
      </c>
      <c r="G43">
        <v>0</v>
      </c>
      <c r="H43" t="s">
        <v>103</v>
      </c>
      <c r="I43" t="s">
        <v>175</v>
      </c>
      <c r="J43" s="3" t="s">
        <v>244</v>
      </c>
      <c r="K43" t="s">
        <v>269</v>
      </c>
    </row>
    <row r="44" spans="1:11" x14ac:dyDescent="0.35">
      <c r="A44">
        <v>1</v>
      </c>
      <c r="B44" t="s">
        <v>270</v>
      </c>
      <c r="C44" t="s">
        <v>243</v>
      </c>
      <c r="D44">
        <v>120</v>
      </c>
      <c r="E44">
        <v>1</v>
      </c>
      <c r="F44">
        <v>63</v>
      </c>
      <c r="G44">
        <v>0</v>
      </c>
      <c r="H44" t="s">
        <v>103</v>
      </c>
      <c r="I44" t="s">
        <v>175</v>
      </c>
      <c r="J44" s="3" t="s">
        <v>244</v>
      </c>
      <c r="K44" t="s">
        <v>271</v>
      </c>
    </row>
    <row r="45" spans="1:11" x14ac:dyDescent="0.35">
      <c r="A45">
        <v>1</v>
      </c>
      <c r="B45" t="s">
        <v>272</v>
      </c>
      <c r="C45" t="s">
        <v>243</v>
      </c>
      <c r="D45">
        <v>621</v>
      </c>
      <c r="E45">
        <v>1</v>
      </c>
      <c r="F45">
        <v>63</v>
      </c>
      <c r="G45">
        <v>0</v>
      </c>
      <c r="H45" t="s">
        <v>103</v>
      </c>
      <c r="I45" t="s">
        <v>175</v>
      </c>
      <c r="J45" s="3" t="s">
        <v>244</v>
      </c>
      <c r="K45" t="s">
        <v>273</v>
      </c>
    </row>
    <row r="46" spans="1:11" x14ac:dyDescent="0.35">
      <c r="A46">
        <v>1</v>
      </c>
      <c r="B46" t="s">
        <v>274</v>
      </c>
      <c r="C46" t="s">
        <v>243</v>
      </c>
      <c r="D46">
        <v>97</v>
      </c>
      <c r="E46">
        <v>1</v>
      </c>
      <c r="F46">
        <v>63</v>
      </c>
      <c r="G46">
        <v>0</v>
      </c>
      <c r="H46" t="s">
        <v>103</v>
      </c>
      <c r="I46" t="s">
        <v>175</v>
      </c>
      <c r="J46" s="3" t="s">
        <v>244</v>
      </c>
      <c r="K46" t="s">
        <v>275</v>
      </c>
    </row>
    <row r="47" spans="1:11" x14ac:dyDescent="0.35">
      <c r="A47">
        <v>1</v>
      </c>
      <c r="B47" t="s">
        <v>276</v>
      </c>
      <c r="C47" t="s">
        <v>243</v>
      </c>
      <c r="D47">
        <v>181</v>
      </c>
      <c r="E47">
        <v>1</v>
      </c>
      <c r="F47">
        <v>63</v>
      </c>
      <c r="G47">
        <v>0</v>
      </c>
      <c r="H47" t="s">
        <v>103</v>
      </c>
      <c r="I47" t="s">
        <v>175</v>
      </c>
      <c r="J47" s="3" t="s">
        <v>244</v>
      </c>
      <c r="K47" t="s">
        <v>277</v>
      </c>
    </row>
    <row r="48" spans="1:11" x14ac:dyDescent="0.35">
      <c r="A48">
        <v>1</v>
      </c>
      <c r="B48" t="s">
        <v>278</v>
      </c>
      <c r="C48" t="s">
        <v>243</v>
      </c>
      <c r="D48">
        <v>84</v>
      </c>
      <c r="E48">
        <v>1</v>
      </c>
      <c r="F48">
        <v>63</v>
      </c>
      <c r="G48">
        <v>0</v>
      </c>
      <c r="H48" t="s">
        <v>103</v>
      </c>
      <c r="I48" t="s">
        <v>175</v>
      </c>
      <c r="J48" s="3" t="s">
        <v>244</v>
      </c>
      <c r="K48" t="s">
        <v>279</v>
      </c>
    </row>
    <row r="49" spans="1:11" x14ac:dyDescent="0.35">
      <c r="A49">
        <v>1</v>
      </c>
      <c r="B49" t="s">
        <v>280</v>
      </c>
      <c r="C49" t="s">
        <v>243</v>
      </c>
      <c r="D49">
        <v>51</v>
      </c>
      <c r="E49">
        <v>1</v>
      </c>
      <c r="F49">
        <v>63</v>
      </c>
      <c r="G49">
        <v>0</v>
      </c>
      <c r="H49" t="s">
        <v>103</v>
      </c>
      <c r="I49" t="s">
        <v>175</v>
      </c>
      <c r="J49" s="3" t="s">
        <v>244</v>
      </c>
      <c r="K49" t="s">
        <v>281</v>
      </c>
    </row>
    <row r="50" spans="1:11" x14ac:dyDescent="0.35">
      <c r="A50">
        <v>1</v>
      </c>
      <c r="B50" t="s">
        <v>282</v>
      </c>
      <c r="C50" t="s">
        <v>243</v>
      </c>
      <c r="D50">
        <v>252</v>
      </c>
      <c r="E50">
        <v>1</v>
      </c>
      <c r="F50">
        <v>63</v>
      </c>
      <c r="G50">
        <v>0</v>
      </c>
      <c r="H50" t="s">
        <v>103</v>
      </c>
      <c r="I50" t="s">
        <v>175</v>
      </c>
      <c r="J50" s="3" t="s">
        <v>244</v>
      </c>
      <c r="K50" t="s">
        <v>283</v>
      </c>
    </row>
    <row r="51" spans="1:11" x14ac:dyDescent="0.35">
      <c r="A51">
        <v>1</v>
      </c>
      <c r="B51" t="s">
        <v>284</v>
      </c>
      <c r="C51" t="s">
        <v>243</v>
      </c>
      <c r="D51">
        <v>129</v>
      </c>
      <c r="E51">
        <v>1</v>
      </c>
      <c r="F51">
        <v>63</v>
      </c>
      <c r="G51">
        <v>0</v>
      </c>
      <c r="H51" t="s">
        <v>103</v>
      </c>
      <c r="I51" t="s">
        <v>175</v>
      </c>
      <c r="J51" s="3" t="s">
        <v>244</v>
      </c>
      <c r="K51" t="s">
        <v>285</v>
      </c>
    </row>
    <row r="52" spans="1:11" x14ac:dyDescent="0.35">
      <c r="A52">
        <v>1</v>
      </c>
      <c r="B52" t="s">
        <v>370</v>
      </c>
      <c r="C52" t="s">
        <v>103</v>
      </c>
      <c r="D52">
        <v>522</v>
      </c>
      <c r="E52">
        <v>1</v>
      </c>
      <c r="F52">
        <v>96</v>
      </c>
      <c r="G52">
        <v>0</v>
      </c>
      <c r="H52" t="s">
        <v>103</v>
      </c>
      <c r="I52" t="s">
        <v>175</v>
      </c>
      <c r="J52" s="3" t="s">
        <v>374</v>
      </c>
      <c r="K52" t="s">
        <v>382</v>
      </c>
    </row>
    <row r="53" spans="1:11" x14ac:dyDescent="0.35">
      <c r="A53">
        <v>1</v>
      </c>
      <c r="B53" t="s">
        <v>371</v>
      </c>
      <c r="C53" t="s">
        <v>380</v>
      </c>
      <c r="D53">
        <v>522</v>
      </c>
      <c r="E53">
        <v>1</v>
      </c>
      <c r="F53">
        <v>100</v>
      </c>
      <c r="G53">
        <v>0</v>
      </c>
      <c r="H53" t="s">
        <v>103</v>
      </c>
      <c r="I53" t="s">
        <v>175</v>
      </c>
      <c r="J53" s="3" t="s">
        <v>381</v>
      </c>
      <c r="K53" t="s">
        <v>387</v>
      </c>
    </row>
  </sheetData>
  <hyperlinks>
    <hyperlink ref="J2" r:id="rId1" xr:uid="{EA103811-46F7-45FF-872E-4B47551C67F2}"/>
    <hyperlink ref="J3" r:id="rId2" xr:uid="{A7C29073-6254-4221-B510-820264AB40FE}"/>
    <hyperlink ref="J4" r:id="rId3" xr:uid="{E2767CA8-B08F-4A9C-BF6C-38633915AC47}"/>
    <hyperlink ref="J5" r:id="rId4" xr:uid="{502BB3EB-F607-4C39-9CB1-598AE181A929}"/>
    <hyperlink ref="J6" r:id="rId5" xr:uid="{0C0B0721-B2EF-4066-B986-6407439B2236}"/>
    <hyperlink ref="J7" r:id="rId6" xr:uid="{09B99A9C-3EE1-465D-AE4B-1ADBA9B46578}"/>
    <hyperlink ref="J8" r:id="rId7" xr:uid="{AD472780-EDEF-4665-86F5-6FF167D95917}"/>
    <hyperlink ref="J9" r:id="rId8" xr:uid="{DD1528CE-4C37-4B5B-A39F-D700BB444580}"/>
    <hyperlink ref="J17" r:id="rId9" xr:uid="{85F1257E-6A83-44DF-A6B7-8A483BFDB9E7}"/>
    <hyperlink ref="J18" r:id="rId10" xr:uid="{C71BD5DA-D900-4EEC-ACE0-8DEF0EB2E496}"/>
    <hyperlink ref="J19" r:id="rId11" xr:uid="{BBD3A05F-83EA-494F-ACF2-22AAFB5DA9C7}"/>
    <hyperlink ref="J26" r:id="rId12" xr:uid="{F95DA5FB-50A6-41D4-9B08-5EFF4FC924A7}"/>
    <hyperlink ref="J16" r:id="rId13" xr:uid="{E0090253-7F7F-48F8-ADF3-5E9BF021A95D}"/>
    <hyperlink ref="J15" r:id="rId14" xr:uid="{4DADFB23-4FD1-4C8F-92FA-E97DF9AA19F0}"/>
    <hyperlink ref="J14" r:id="rId15" xr:uid="{F3E24865-470A-471D-A34F-16DAE3CD8112}"/>
    <hyperlink ref="J27" r:id="rId16" xr:uid="{706CA7E8-FA5C-4C0D-BA21-D43B82B124FF}"/>
    <hyperlink ref="J28" r:id="rId17" xr:uid="{9B1870FB-787B-4341-B876-F843A7743AFD}"/>
    <hyperlink ref="J29" r:id="rId18" xr:uid="{A7BD3159-0336-40A5-8909-27CDEAFDB7C9}"/>
    <hyperlink ref="J22" r:id="rId19" xr:uid="{34389A85-85F9-48AB-95ED-105647CDBC7D}"/>
    <hyperlink ref="J21" r:id="rId20" xr:uid="{E3FF3BF2-E60D-485E-92EE-DA6FFEC15395}"/>
    <hyperlink ref="J20" r:id="rId21" xr:uid="{ACD793BA-E967-4658-AE82-6C285239A5A9}"/>
    <hyperlink ref="J25" r:id="rId22" xr:uid="{051097FA-B167-4149-B4A9-76F358915BD3}"/>
    <hyperlink ref="J24" r:id="rId23" xr:uid="{9A45427B-2D76-43F2-8BE4-88C52DB63C84}"/>
    <hyperlink ref="J23" r:id="rId24" xr:uid="{C72FCA71-4288-45EC-A2F3-D90B80346D35}"/>
    <hyperlink ref="J31" r:id="rId25" xr:uid="{C1869680-C582-426B-82DF-E94AF0581A9C}"/>
    <hyperlink ref="J32" r:id="rId26" xr:uid="{61FDF581-E254-45B9-8F35-62BD17BEF597}"/>
    <hyperlink ref="J33" r:id="rId27" xr:uid="{F75FC79C-08A6-4F10-8C1D-2AD2EE3D91FB}"/>
    <hyperlink ref="J34" r:id="rId28" xr:uid="{79507377-D313-4340-9C73-ED5FB0C1EC86}"/>
    <hyperlink ref="J35" r:id="rId29" xr:uid="{700E9F74-80B4-495D-9964-1329FCD3545D}"/>
    <hyperlink ref="J36" r:id="rId30" xr:uid="{06E91714-8450-4224-83C4-C4878332A729}"/>
    <hyperlink ref="J37" r:id="rId31" xr:uid="{84EA61EE-C969-4F7F-AE13-D75339CA2C23}"/>
    <hyperlink ref="J38" r:id="rId32" xr:uid="{EF960CB7-370D-42B6-9EAD-67176E5CDBD9}"/>
    <hyperlink ref="J39" r:id="rId33" xr:uid="{6AD6AA1D-7D93-4B45-BC24-C4CBFBD99FA5}"/>
    <hyperlink ref="J40" r:id="rId34" xr:uid="{697840F7-78DB-4E1D-9B2E-69C0565DE3CA}"/>
    <hyperlink ref="J41" r:id="rId35" xr:uid="{C07884F5-63F5-49F1-BB50-03740A17EA03}"/>
    <hyperlink ref="J42" r:id="rId36" xr:uid="{FF7D658E-097F-4B8B-955A-F17446B61764}"/>
    <hyperlink ref="J43" r:id="rId37" xr:uid="{B0928131-8265-4285-BD63-10B305659939}"/>
    <hyperlink ref="J44" r:id="rId38" xr:uid="{44713231-18D8-4958-ABE4-943DA52D7E58}"/>
    <hyperlink ref="J45" r:id="rId39" xr:uid="{907634EC-C14E-4B9E-A256-AC9C2C01BF18}"/>
    <hyperlink ref="J46" r:id="rId40" xr:uid="{F361B6C5-B7BC-496E-8659-52D49EFCF2D1}"/>
    <hyperlink ref="J47" r:id="rId41" xr:uid="{2987DE2F-8ABF-43A1-B870-2E47F06CD67D}"/>
    <hyperlink ref="J48" r:id="rId42" xr:uid="{A13A6D2D-D39A-4267-8AF8-E0FB2C0666F5}"/>
    <hyperlink ref="J49" r:id="rId43" xr:uid="{69091D52-337B-473F-AB2A-F5E56DDFA0AC}"/>
    <hyperlink ref="J50" r:id="rId44" xr:uid="{3AE4387B-D7BC-40BF-A875-F415B3579358}"/>
    <hyperlink ref="J51" r:id="rId45" xr:uid="{C2052022-9B38-469C-8383-B17E1F275793}"/>
    <hyperlink ref="J11" r:id="rId46" xr:uid="{2B608A31-1585-422E-BFDB-3647D9C3E1F1}"/>
    <hyperlink ref="J10" r:id="rId47" xr:uid="{20972848-216D-4D3D-983A-1819FA93E846}"/>
    <hyperlink ref="J13" r:id="rId48" xr:uid="{6FCCDE21-475D-492D-9C7D-8755A92556BE}"/>
    <hyperlink ref="J12" r:id="rId49" xr:uid="{BE262AB6-BEC1-4DDB-B754-32D92F1510FD}"/>
    <hyperlink ref="J52" r:id="rId50" xr:uid="{02E21F3F-A79D-4E4D-B123-FB6E9F80DD62}"/>
    <hyperlink ref="J53" r:id="rId51" xr:uid="{DEE600D3-A019-46D1-9DC3-9A6FDEE878D8}"/>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8BAC05-7681-45EF-A477-0E81CBAC477D}">
  <dimension ref="A1:D72"/>
  <sheetViews>
    <sheetView topLeftCell="A64" workbookViewId="0">
      <selection activeCell="B69" sqref="B69"/>
    </sheetView>
  </sheetViews>
  <sheetFormatPr baseColWidth="10" defaultColWidth="9.1796875" defaultRowHeight="14.5" x14ac:dyDescent="0.35"/>
  <cols>
    <col min="2" max="2" width="39.7265625" customWidth="1"/>
    <col min="3" max="3" width="13.81640625" customWidth="1"/>
    <col min="4" max="4" width="31.7265625" customWidth="1"/>
  </cols>
  <sheetData>
    <row r="1" spans="1:4" s="2" customFormat="1" x14ac:dyDescent="0.35">
      <c r="A1" s="2" t="s">
        <v>163</v>
      </c>
      <c r="B1" s="2" t="s">
        <v>286</v>
      </c>
      <c r="C1" s="2" t="s">
        <v>287</v>
      </c>
      <c r="D1" s="2" t="s">
        <v>288</v>
      </c>
    </row>
    <row r="2" spans="1:4" x14ac:dyDescent="0.35">
      <c r="A2">
        <v>1</v>
      </c>
      <c r="B2" t="s">
        <v>113</v>
      </c>
      <c r="C2">
        <v>1</v>
      </c>
      <c r="D2" s="5" t="s">
        <v>289</v>
      </c>
    </row>
    <row r="3" spans="1:4" x14ac:dyDescent="0.35">
      <c r="A3">
        <v>1</v>
      </c>
      <c r="B3" t="s">
        <v>116</v>
      </c>
      <c r="C3">
        <v>1</v>
      </c>
      <c r="D3" s="5" t="s">
        <v>289</v>
      </c>
    </row>
    <row r="4" spans="1:4" x14ac:dyDescent="0.35">
      <c r="A4">
        <v>2</v>
      </c>
      <c r="B4" t="s">
        <v>119</v>
      </c>
      <c r="C4">
        <v>1</v>
      </c>
      <c r="D4" s="5" t="s">
        <v>289</v>
      </c>
    </row>
    <row r="5" spans="1:4" x14ac:dyDescent="0.35">
      <c r="A5">
        <v>2</v>
      </c>
      <c r="B5" t="s">
        <v>121</v>
      </c>
      <c r="C5">
        <v>1</v>
      </c>
      <c r="D5" s="5" t="s">
        <v>289</v>
      </c>
    </row>
    <row r="6" spans="1:4" x14ac:dyDescent="0.35">
      <c r="A6">
        <v>1</v>
      </c>
      <c r="B6" t="s">
        <v>123</v>
      </c>
      <c r="C6">
        <v>1</v>
      </c>
      <c r="D6" s="5" t="s">
        <v>289</v>
      </c>
    </row>
    <row r="7" spans="1:4" x14ac:dyDescent="0.35">
      <c r="A7">
        <v>1</v>
      </c>
      <c r="B7" t="s">
        <v>125</v>
      </c>
      <c r="C7">
        <v>1</v>
      </c>
      <c r="D7" s="5" t="s">
        <v>289</v>
      </c>
    </row>
    <row r="8" spans="1:4" x14ac:dyDescent="0.35">
      <c r="A8">
        <v>1</v>
      </c>
      <c r="B8" t="s">
        <v>127</v>
      </c>
      <c r="C8">
        <v>1</v>
      </c>
      <c r="D8" s="5" t="s">
        <v>289</v>
      </c>
    </row>
    <row r="9" spans="1:4" x14ac:dyDescent="0.35">
      <c r="A9">
        <v>1</v>
      </c>
      <c r="B9" t="s">
        <v>130</v>
      </c>
      <c r="C9">
        <v>1</v>
      </c>
      <c r="D9" s="5" t="s">
        <v>289</v>
      </c>
    </row>
    <row r="10" spans="1:4" x14ac:dyDescent="0.35">
      <c r="A10">
        <v>1</v>
      </c>
      <c r="B10" t="s">
        <v>133</v>
      </c>
      <c r="C10">
        <v>1</v>
      </c>
      <c r="D10" t="s">
        <v>290</v>
      </c>
    </row>
    <row r="11" spans="1:4" x14ac:dyDescent="0.35">
      <c r="A11">
        <v>1</v>
      </c>
      <c r="B11" t="s">
        <v>133</v>
      </c>
      <c r="C11">
        <v>2</v>
      </c>
      <c r="D11" t="s">
        <v>291</v>
      </c>
    </row>
    <row r="12" spans="1:4" x14ac:dyDescent="0.35">
      <c r="A12">
        <v>1</v>
      </c>
      <c r="B12" t="s">
        <v>134</v>
      </c>
      <c r="C12">
        <v>1</v>
      </c>
      <c r="D12" t="s">
        <v>290</v>
      </c>
    </row>
    <row r="13" spans="1:4" x14ac:dyDescent="0.35">
      <c r="A13">
        <v>1</v>
      </c>
      <c r="B13" t="s">
        <v>134</v>
      </c>
      <c r="C13">
        <v>2</v>
      </c>
      <c r="D13" t="s">
        <v>291</v>
      </c>
    </row>
    <row r="14" spans="1:4" x14ac:dyDescent="0.35">
      <c r="A14">
        <v>2</v>
      </c>
      <c r="B14" t="s">
        <v>136</v>
      </c>
      <c r="C14">
        <v>1</v>
      </c>
      <c r="D14" t="s">
        <v>290</v>
      </c>
    </row>
    <row r="15" spans="1:4" x14ac:dyDescent="0.35">
      <c r="A15">
        <v>2</v>
      </c>
      <c r="B15" t="s">
        <v>136</v>
      </c>
      <c r="C15">
        <v>2</v>
      </c>
      <c r="D15" t="s">
        <v>291</v>
      </c>
    </row>
    <row r="16" spans="1:4" x14ac:dyDescent="0.35">
      <c r="A16">
        <v>2</v>
      </c>
      <c r="B16" t="s">
        <v>137</v>
      </c>
      <c r="C16">
        <v>1</v>
      </c>
      <c r="D16" t="s">
        <v>290</v>
      </c>
    </row>
    <row r="17" spans="1:4" x14ac:dyDescent="0.35">
      <c r="A17">
        <v>2</v>
      </c>
      <c r="B17" t="s">
        <v>137</v>
      </c>
      <c r="C17">
        <v>2</v>
      </c>
      <c r="D17" t="s">
        <v>291</v>
      </c>
    </row>
    <row r="18" spans="1:4" x14ac:dyDescent="0.35">
      <c r="A18">
        <v>1</v>
      </c>
      <c r="B18" t="s">
        <v>138</v>
      </c>
      <c r="C18">
        <v>1</v>
      </c>
      <c r="D18" s="5" t="s">
        <v>289</v>
      </c>
    </row>
    <row r="19" spans="1:4" x14ac:dyDescent="0.35">
      <c r="A19">
        <v>1</v>
      </c>
      <c r="B19" t="s">
        <v>139</v>
      </c>
      <c r="C19">
        <v>1</v>
      </c>
      <c r="D19" s="5" t="s">
        <v>289</v>
      </c>
    </row>
    <row r="20" spans="1:4" x14ac:dyDescent="0.35">
      <c r="A20">
        <v>1</v>
      </c>
      <c r="B20" t="s">
        <v>141</v>
      </c>
      <c r="C20">
        <v>1</v>
      </c>
      <c r="D20" s="5" t="s">
        <v>289</v>
      </c>
    </row>
    <row r="21" spans="1:4" x14ac:dyDescent="0.35">
      <c r="A21">
        <v>1</v>
      </c>
      <c r="B21" t="s">
        <v>143</v>
      </c>
      <c r="C21">
        <v>1</v>
      </c>
      <c r="D21" s="5" t="s">
        <v>289</v>
      </c>
    </row>
    <row r="22" spans="1:4" x14ac:dyDescent="0.35">
      <c r="A22">
        <v>1</v>
      </c>
      <c r="B22" t="s">
        <v>144</v>
      </c>
      <c r="C22">
        <v>1</v>
      </c>
      <c r="D22" s="5" t="s">
        <v>289</v>
      </c>
    </row>
    <row r="23" spans="1:4" x14ac:dyDescent="0.35">
      <c r="A23">
        <v>1</v>
      </c>
      <c r="B23" t="s">
        <v>146</v>
      </c>
      <c r="C23">
        <v>1</v>
      </c>
      <c r="D23" s="5" t="s">
        <v>289</v>
      </c>
    </row>
    <row r="24" spans="1:4" x14ac:dyDescent="0.35">
      <c r="A24">
        <v>2</v>
      </c>
      <c r="B24" t="s">
        <v>148</v>
      </c>
      <c r="C24">
        <v>1</v>
      </c>
      <c r="D24" s="5" t="s">
        <v>289</v>
      </c>
    </row>
    <row r="25" spans="1:4" x14ac:dyDescent="0.35">
      <c r="A25">
        <v>2</v>
      </c>
      <c r="B25" t="s">
        <v>149</v>
      </c>
      <c r="C25">
        <v>1</v>
      </c>
      <c r="D25" s="5" t="s">
        <v>289</v>
      </c>
    </row>
    <row r="26" spans="1:4" x14ac:dyDescent="0.35">
      <c r="A26">
        <v>2</v>
      </c>
      <c r="B26" t="s">
        <v>150</v>
      </c>
      <c r="C26">
        <v>1</v>
      </c>
      <c r="D26" s="5" t="s">
        <v>289</v>
      </c>
    </row>
    <row r="27" spans="1:4" x14ac:dyDescent="0.35">
      <c r="A27">
        <v>3</v>
      </c>
      <c r="B27" t="s">
        <v>151</v>
      </c>
      <c r="C27">
        <v>1</v>
      </c>
      <c r="D27" s="5" t="s">
        <v>289</v>
      </c>
    </row>
    <row r="28" spans="1:4" x14ac:dyDescent="0.35">
      <c r="A28">
        <v>3</v>
      </c>
      <c r="B28" t="s">
        <v>152</v>
      </c>
      <c r="C28">
        <v>1</v>
      </c>
      <c r="D28" s="5" t="s">
        <v>289</v>
      </c>
    </row>
    <row r="29" spans="1:4" x14ac:dyDescent="0.35">
      <c r="A29">
        <v>3</v>
      </c>
      <c r="B29" t="s">
        <v>153</v>
      </c>
      <c r="C29">
        <v>1</v>
      </c>
      <c r="D29" s="5" t="s">
        <v>289</v>
      </c>
    </row>
    <row r="30" spans="1:4" x14ac:dyDescent="0.35">
      <c r="A30">
        <v>1</v>
      </c>
      <c r="B30" t="s">
        <v>292</v>
      </c>
      <c r="C30">
        <v>1</v>
      </c>
      <c r="D30" t="s">
        <v>293</v>
      </c>
    </row>
    <row r="31" spans="1:4" x14ac:dyDescent="0.35">
      <c r="A31">
        <v>1</v>
      </c>
      <c r="B31" t="s">
        <v>294</v>
      </c>
      <c r="C31">
        <v>2</v>
      </c>
      <c r="D31" t="s">
        <v>295</v>
      </c>
    </row>
    <row r="32" spans="1:4" x14ac:dyDescent="0.35">
      <c r="A32">
        <v>1</v>
      </c>
      <c r="B32" t="s">
        <v>296</v>
      </c>
      <c r="C32">
        <v>3</v>
      </c>
      <c r="D32" t="s">
        <v>297</v>
      </c>
    </row>
    <row r="33" spans="1:4" x14ac:dyDescent="0.35">
      <c r="A33">
        <v>1</v>
      </c>
      <c r="B33" t="s">
        <v>298</v>
      </c>
      <c r="C33">
        <v>4</v>
      </c>
      <c r="D33" t="s">
        <v>299</v>
      </c>
    </row>
    <row r="34" spans="1:4" x14ac:dyDescent="0.35">
      <c r="A34">
        <v>1</v>
      </c>
      <c r="B34" t="s">
        <v>300</v>
      </c>
      <c r="C34">
        <v>5</v>
      </c>
      <c r="D34" t="s">
        <v>301</v>
      </c>
    </row>
    <row r="35" spans="1:4" x14ac:dyDescent="0.35">
      <c r="A35">
        <v>1</v>
      </c>
      <c r="B35" t="s">
        <v>302</v>
      </c>
      <c r="C35">
        <v>6</v>
      </c>
      <c r="D35" t="s">
        <v>303</v>
      </c>
    </row>
    <row r="36" spans="1:4" x14ac:dyDescent="0.35">
      <c r="A36">
        <v>1</v>
      </c>
      <c r="B36" t="s">
        <v>304</v>
      </c>
      <c r="C36">
        <v>7</v>
      </c>
      <c r="D36" t="s">
        <v>305</v>
      </c>
    </row>
    <row r="37" spans="1:4" x14ac:dyDescent="0.35">
      <c r="A37">
        <v>1</v>
      </c>
      <c r="B37" t="s">
        <v>306</v>
      </c>
      <c r="C37">
        <v>8</v>
      </c>
      <c r="D37" t="s">
        <v>307</v>
      </c>
    </row>
    <row r="38" spans="1:4" x14ac:dyDescent="0.35">
      <c r="A38">
        <v>1</v>
      </c>
      <c r="B38" t="s">
        <v>308</v>
      </c>
      <c r="C38">
        <v>9</v>
      </c>
      <c r="D38" t="s">
        <v>309</v>
      </c>
    </row>
    <row r="39" spans="1:4" x14ac:dyDescent="0.35">
      <c r="A39">
        <v>1</v>
      </c>
      <c r="B39" t="s">
        <v>310</v>
      </c>
      <c r="C39">
        <v>10</v>
      </c>
      <c r="D39" t="s">
        <v>311</v>
      </c>
    </row>
    <row r="40" spans="1:4" x14ac:dyDescent="0.35">
      <c r="A40">
        <v>1</v>
      </c>
      <c r="B40" t="s">
        <v>312</v>
      </c>
      <c r="C40">
        <v>11</v>
      </c>
      <c r="D40" t="s">
        <v>313</v>
      </c>
    </row>
    <row r="41" spans="1:4" x14ac:dyDescent="0.35">
      <c r="A41">
        <v>1</v>
      </c>
      <c r="B41" t="s">
        <v>314</v>
      </c>
      <c r="C41">
        <v>12</v>
      </c>
      <c r="D41" t="s">
        <v>315</v>
      </c>
    </row>
    <row r="42" spans="1:4" x14ac:dyDescent="0.35">
      <c r="A42">
        <v>1</v>
      </c>
      <c r="B42" t="s">
        <v>316</v>
      </c>
      <c r="C42">
        <v>13</v>
      </c>
      <c r="D42" t="s">
        <v>317</v>
      </c>
    </row>
    <row r="43" spans="1:4" x14ac:dyDescent="0.35">
      <c r="A43">
        <v>1</v>
      </c>
      <c r="B43" t="s">
        <v>318</v>
      </c>
      <c r="C43">
        <v>14</v>
      </c>
      <c r="D43" t="s">
        <v>319</v>
      </c>
    </row>
    <row r="44" spans="1:4" x14ac:dyDescent="0.35">
      <c r="A44">
        <v>1</v>
      </c>
      <c r="B44" t="s">
        <v>48</v>
      </c>
      <c r="C44">
        <v>1</v>
      </c>
      <c r="D44" s="5" t="s">
        <v>289</v>
      </c>
    </row>
    <row r="45" spans="1:4" x14ac:dyDescent="0.35">
      <c r="A45">
        <v>1</v>
      </c>
      <c r="B45" t="s">
        <v>157</v>
      </c>
      <c r="C45">
        <v>1</v>
      </c>
      <c r="D45" s="5" t="s">
        <v>289</v>
      </c>
    </row>
    <row r="46" spans="1:4" x14ac:dyDescent="0.35">
      <c r="A46">
        <v>1</v>
      </c>
      <c r="B46" t="s">
        <v>159</v>
      </c>
      <c r="C46">
        <v>1</v>
      </c>
      <c r="D46" s="5" t="s">
        <v>289</v>
      </c>
    </row>
    <row r="47" spans="1:4" x14ac:dyDescent="0.35">
      <c r="A47">
        <v>1</v>
      </c>
      <c r="B47" t="s">
        <v>161</v>
      </c>
      <c r="D47" s="6"/>
    </row>
    <row r="48" spans="1:4" x14ac:dyDescent="0.35">
      <c r="A48">
        <v>1</v>
      </c>
      <c r="B48" t="s">
        <v>242</v>
      </c>
      <c r="C48">
        <v>1</v>
      </c>
      <c r="D48" s="5" t="s">
        <v>289</v>
      </c>
    </row>
    <row r="49" spans="1:4" x14ac:dyDescent="0.35">
      <c r="A49">
        <v>1</v>
      </c>
      <c r="B49" t="s">
        <v>246</v>
      </c>
      <c r="C49">
        <v>1</v>
      </c>
      <c r="D49" s="5" t="s">
        <v>289</v>
      </c>
    </row>
    <row r="50" spans="1:4" x14ac:dyDescent="0.35">
      <c r="A50">
        <v>1</v>
      </c>
      <c r="B50" t="s">
        <v>248</v>
      </c>
      <c r="C50">
        <v>1</v>
      </c>
      <c r="D50" s="5" t="s">
        <v>289</v>
      </c>
    </row>
    <row r="51" spans="1:4" x14ac:dyDescent="0.35">
      <c r="A51">
        <v>1</v>
      </c>
      <c r="B51" t="s">
        <v>250</v>
      </c>
      <c r="C51">
        <v>1</v>
      </c>
      <c r="D51" s="5" t="s">
        <v>289</v>
      </c>
    </row>
    <row r="52" spans="1:4" x14ac:dyDescent="0.35">
      <c r="A52">
        <v>1</v>
      </c>
      <c r="B52" t="s">
        <v>252</v>
      </c>
      <c r="C52">
        <v>1</v>
      </c>
      <c r="D52" s="5" t="s">
        <v>289</v>
      </c>
    </row>
    <row r="53" spans="1:4" x14ac:dyDescent="0.35">
      <c r="A53">
        <v>1</v>
      </c>
      <c r="B53" t="s">
        <v>254</v>
      </c>
      <c r="C53">
        <v>1</v>
      </c>
      <c r="D53" s="5" t="s">
        <v>289</v>
      </c>
    </row>
    <row r="54" spans="1:4" x14ac:dyDescent="0.35">
      <c r="A54">
        <v>1</v>
      </c>
      <c r="B54" t="s">
        <v>256</v>
      </c>
      <c r="C54">
        <v>1</v>
      </c>
      <c r="D54" s="5" t="s">
        <v>289</v>
      </c>
    </row>
    <row r="55" spans="1:4" x14ac:dyDescent="0.35">
      <c r="A55">
        <v>1</v>
      </c>
      <c r="B55" t="s">
        <v>258</v>
      </c>
      <c r="C55">
        <v>1</v>
      </c>
      <c r="D55" s="5" t="s">
        <v>289</v>
      </c>
    </row>
    <row r="56" spans="1:4" x14ac:dyDescent="0.35">
      <c r="A56">
        <v>1</v>
      </c>
      <c r="B56" t="s">
        <v>260</v>
      </c>
      <c r="C56">
        <v>1</v>
      </c>
      <c r="D56" s="5" t="s">
        <v>289</v>
      </c>
    </row>
    <row r="57" spans="1:4" x14ac:dyDescent="0.35">
      <c r="A57">
        <v>1</v>
      </c>
      <c r="B57" t="s">
        <v>262</v>
      </c>
      <c r="C57">
        <v>1</v>
      </c>
      <c r="D57" s="5" t="s">
        <v>289</v>
      </c>
    </row>
    <row r="58" spans="1:4" x14ac:dyDescent="0.35">
      <c r="A58">
        <v>1</v>
      </c>
      <c r="B58" t="s">
        <v>264</v>
      </c>
      <c r="C58">
        <v>1</v>
      </c>
      <c r="D58" s="5" t="s">
        <v>289</v>
      </c>
    </row>
    <row r="59" spans="1:4" x14ac:dyDescent="0.35">
      <c r="A59">
        <v>1</v>
      </c>
      <c r="B59" t="s">
        <v>266</v>
      </c>
      <c r="C59">
        <v>1</v>
      </c>
      <c r="D59" s="5" t="s">
        <v>289</v>
      </c>
    </row>
    <row r="60" spans="1:4" x14ac:dyDescent="0.35">
      <c r="A60">
        <v>1</v>
      </c>
      <c r="B60" t="s">
        <v>268</v>
      </c>
      <c r="C60">
        <v>1</v>
      </c>
      <c r="D60" s="5" t="s">
        <v>289</v>
      </c>
    </row>
    <row r="61" spans="1:4" x14ac:dyDescent="0.35">
      <c r="A61">
        <v>1</v>
      </c>
      <c r="B61" t="s">
        <v>270</v>
      </c>
      <c r="C61">
        <v>1</v>
      </c>
      <c r="D61" s="5" t="s">
        <v>289</v>
      </c>
    </row>
    <row r="62" spans="1:4" x14ac:dyDescent="0.35">
      <c r="A62">
        <v>1</v>
      </c>
      <c r="B62" t="s">
        <v>272</v>
      </c>
      <c r="C62">
        <v>1</v>
      </c>
      <c r="D62" s="5" t="s">
        <v>289</v>
      </c>
    </row>
    <row r="63" spans="1:4" x14ac:dyDescent="0.35">
      <c r="A63">
        <v>1</v>
      </c>
      <c r="B63" t="s">
        <v>274</v>
      </c>
      <c r="C63">
        <v>1</v>
      </c>
      <c r="D63" s="5" t="s">
        <v>289</v>
      </c>
    </row>
    <row r="64" spans="1:4" x14ac:dyDescent="0.35">
      <c r="A64">
        <v>1</v>
      </c>
      <c r="B64" t="s">
        <v>276</v>
      </c>
      <c r="C64">
        <v>1</v>
      </c>
      <c r="D64" s="5" t="s">
        <v>289</v>
      </c>
    </row>
    <row r="65" spans="1:4" x14ac:dyDescent="0.35">
      <c r="A65">
        <v>1</v>
      </c>
      <c r="B65" t="s">
        <v>278</v>
      </c>
      <c r="C65">
        <v>1</v>
      </c>
      <c r="D65" s="5" t="s">
        <v>289</v>
      </c>
    </row>
    <row r="66" spans="1:4" x14ac:dyDescent="0.35">
      <c r="A66">
        <v>1</v>
      </c>
      <c r="B66" t="s">
        <v>280</v>
      </c>
      <c r="C66">
        <v>1</v>
      </c>
      <c r="D66" s="5" t="s">
        <v>289</v>
      </c>
    </row>
    <row r="67" spans="1:4" x14ac:dyDescent="0.35">
      <c r="A67">
        <v>1</v>
      </c>
      <c r="B67" t="s">
        <v>282</v>
      </c>
      <c r="C67">
        <v>1</v>
      </c>
      <c r="D67" s="5" t="s">
        <v>289</v>
      </c>
    </row>
    <row r="68" spans="1:4" x14ac:dyDescent="0.35">
      <c r="A68">
        <v>1</v>
      </c>
      <c r="B68" t="s">
        <v>284</v>
      </c>
      <c r="C68">
        <v>1</v>
      </c>
      <c r="D68" s="5" t="s">
        <v>289</v>
      </c>
    </row>
    <row r="69" spans="1:4" ht="29" x14ac:dyDescent="0.35">
      <c r="A69">
        <v>1</v>
      </c>
      <c r="B69" t="s">
        <v>375</v>
      </c>
      <c r="C69">
        <v>1</v>
      </c>
      <c r="D69" s="5" t="s">
        <v>377</v>
      </c>
    </row>
    <row r="70" spans="1:4" ht="29.5" customHeight="1" x14ac:dyDescent="0.35">
      <c r="A70">
        <v>1</v>
      </c>
      <c r="B70" t="s">
        <v>376</v>
      </c>
      <c r="C70">
        <v>2</v>
      </c>
      <c r="D70" s="5" t="s">
        <v>378</v>
      </c>
    </row>
    <row r="71" spans="1:4" ht="29" x14ac:dyDescent="0.35">
      <c r="A71">
        <v>1</v>
      </c>
      <c r="B71" t="s">
        <v>383</v>
      </c>
      <c r="C71">
        <v>1</v>
      </c>
      <c r="D71" s="5" t="s">
        <v>377</v>
      </c>
    </row>
    <row r="72" spans="1:4" ht="43.5" x14ac:dyDescent="0.35">
      <c r="A72">
        <v>1</v>
      </c>
      <c r="B72" t="s">
        <v>384</v>
      </c>
      <c r="C72">
        <v>2</v>
      </c>
      <c r="D72" s="5" t="s">
        <v>378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346955-E561-4BA2-96D5-97F4D829E993}">
  <dimension ref="A1:F77"/>
  <sheetViews>
    <sheetView topLeftCell="A70" workbookViewId="0">
      <selection activeCell="A78" sqref="A78"/>
    </sheetView>
  </sheetViews>
  <sheetFormatPr baseColWidth="10" defaultColWidth="9.1796875" defaultRowHeight="14.5" x14ac:dyDescent="0.35"/>
  <cols>
    <col min="2" max="2" width="33" customWidth="1"/>
    <col min="3" max="3" width="17.7265625" customWidth="1"/>
    <col min="4" max="4" width="18.7265625" customWidth="1"/>
    <col min="5" max="5" width="13.26953125" customWidth="1"/>
  </cols>
  <sheetData>
    <row r="1" spans="1:6" s="2" customFormat="1" x14ac:dyDescent="0.35">
      <c r="A1" s="2" t="s">
        <v>91</v>
      </c>
      <c r="B1" s="2" t="s">
        <v>320</v>
      </c>
      <c r="C1" s="2" t="s">
        <v>321</v>
      </c>
      <c r="D1" s="2" t="s">
        <v>322</v>
      </c>
      <c r="E1" s="2" t="s">
        <v>323</v>
      </c>
      <c r="F1" s="2" t="s">
        <v>324</v>
      </c>
    </row>
    <row r="2" spans="1:6" x14ac:dyDescent="0.35">
      <c r="A2">
        <v>1</v>
      </c>
      <c r="B2" t="s">
        <v>113</v>
      </c>
    </row>
    <row r="3" spans="1:6" x14ac:dyDescent="0.35">
      <c r="A3">
        <v>1</v>
      </c>
      <c r="B3" t="s">
        <v>116</v>
      </c>
    </row>
    <row r="4" spans="1:6" x14ac:dyDescent="0.35">
      <c r="A4">
        <v>2</v>
      </c>
      <c r="B4" t="s">
        <v>119</v>
      </c>
    </row>
    <row r="5" spans="1:6" x14ac:dyDescent="0.35">
      <c r="A5">
        <v>2</v>
      </c>
      <c r="B5" t="s">
        <v>121</v>
      </c>
    </row>
    <row r="6" spans="1:6" x14ac:dyDescent="0.35">
      <c r="A6">
        <v>1</v>
      </c>
      <c r="B6" t="s">
        <v>325</v>
      </c>
    </row>
    <row r="7" spans="1:6" x14ac:dyDescent="0.35">
      <c r="A7">
        <v>1</v>
      </c>
      <c r="B7" t="s">
        <v>326</v>
      </c>
      <c r="E7" s="9"/>
    </row>
    <row r="8" spans="1:6" x14ac:dyDescent="0.35">
      <c r="A8">
        <v>1</v>
      </c>
      <c r="B8" t="s">
        <v>327</v>
      </c>
      <c r="E8" s="9"/>
    </row>
    <row r="9" spans="1:6" x14ac:dyDescent="0.35">
      <c r="A9">
        <v>1</v>
      </c>
      <c r="B9" t="s">
        <v>328</v>
      </c>
      <c r="E9" s="9"/>
    </row>
    <row r="10" spans="1:6" x14ac:dyDescent="0.35">
      <c r="A10">
        <v>1</v>
      </c>
      <c r="B10" t="s">
        <v>329</v>
      </c>
      <c r="E10" s="9"/>
    </row>
    <row r="11" spans="1:6" x14ac:dyDescent="0.35">
      <c r="A11">
        <v>1</v>
      </c>
      <c r="B11" t="s">
        <v>330</v>
      </c>
      <c r="E11" s="9"/>
    </row>
    <row r="12" spans="1:6" x14ac:dyDescent="0.35">
      <c r="A12">
        <v>1</v>
      </c>
      <c r="B12" t="s">
        <v>331</v>
      </c>
      <c r="E12" s="9"/>
    </row>
    <row r="13" spans="1:6" x14ac:dyDescent="0.35">
      <c r="A13">
        <v>1</v>
      </c>
      <c r="B13" t="s">
        <v>332</v>
      </c>
      <c r="E13" s="9"/>
    </row>
    <row r="14" spans="1:6" x14ac:dyDescent="0.35">
      <c r="A14">
        <v>1</v>
      </c>
      <c r="B14" t="s">
        <v>333</v>
      </c>
    </row>
    <row r="15" spans="1:6" x14ac:dyDescent="0.35">
      <c r="A15">
        <v>1</v>
      </c>
      <c r="B15" t="s">
        <v>334</v>
      </c>
    </row>
    <row r="16" spans="1:6" x14ac:dyDescent="0.35">
      <c r="A16">
        <v>1</v>
      </c>
      <c r="B16" t="s">
        <v>335</v>
      </c>
    </row>
    <row r="17" spans="1:2" x14ac:dyDescent="0.35">
      <c r="A17">
        <v>1</v>
      </c>
      <c r="B17" t="s">
        <v>336</v>
      </c>
    </row>
    <row r="18" spans="1:2" x14ac:dyDescent="0.35">
      <c r="A18">
        <v>2</v>
      </c>
      <c r="B18" t="s">
        <v>337</v>
      </c>
    </row>
    <row r="19" spans="1:2" x14ac:dyDescent="0.35">
      <c r="A19">
        <v>2</v>
      </c>
      <c r="B19" t="s">
        <v>338</v>
      </c>
    </row>
    <row r="20" spans="1:2" x14ac:dyDescent="0.35">
      <c r="A20">
        <v>2</v>
      </c>
      <c r="B20" t="s">
        <v>339</v>
      </c>
    </row>
    <row r="21" spans="1:2" x14ac:dyDescent="0.35">
      <c r="A21">
        <v>2</v>
      </c>
      <c r="B21" t="s">
        <v>340</v>
      </c>
    </row>
    <row r="22" spans="1:2" x14ac:dyDescent="0.35">
      <c r="A22">
        <v>1</v>
      </c>
      <c r="B22" t="s">
        <v>138</v>
      </c>
    </row>
    <row r="23" spans="1:2" x14ac:dyDescent="0.35">
      <c r="A23">
        <v>1</v>
      </c>
      <c r="B23" t="s">
        <v>341</v>
      </c>
    </row>
    <row r="24" spans="1:2" x14ac:dyDescent="0.35">
      <c r="A24">
        <v>1</v>
      </c>
      <c r="B24" t="s">
        <v>208</v>
      </c>
    </row>
    <row r="25" spans="1:2" x14ac:dyDescent="0.35">
      <c r="A25">
        <v>1</v>
      </c>
      <c r="B25" t="s">
        <v>143</v>
      </c>
    </row>
    <row r="26" spans="1:2" x14ac:dyDescent="0.35">
      <c r="A26">
        <v>1</v>
      </c>
      <c r="B26" t="s">
        <v>144</v>
      </c>
    </row>
    <row r="27" spans="1:2" x14ac:dyDescent="0.35">
      <c r="A27">
        <v>1</v>
      </c>
      <c r="B27" t="s">
        <v>146</v>
      </c>
    </row>
    <row r="28" spans="1:2" x14ac:dyDescent="0.35">
      <c r="A28">
        <v>2</v>
      </c>
      <c r="B28" t="s">
        <v>148</v>
      </c>
    </row>
    <row r="29" spans="1:2" x14ac:dyDescent="0.35">
      <c r="A29">
        <v>2</v>
      </c>
      <c r="B29" t="s">
        <v>149</v>
      </c>
    </row>
    <row r="30" spans="1:2" x14ac:dyDescent="0.35">
      <c r="A30">
        <v>2</v>
      </c>
      <c r="B30" t="s">
        <v>150</v>
      </c>
    </row>
    <row r="31" spans="1:2" x14ac:dyDescent="0.35">
      <c r="A31">
        <v>3</v>
      </c>
      <c r="B31" t="s">
        <v>151</v>
      </c>
    </row>
    <row r="32" spans="1:2" x14ac:dyDescent="0.35">
      <c r="A32">
        <v>3</v>
      </c>
      <c r="B32" t="s">
        <v>152</v>
      </c>
    </row>
    <row r="33" spans="1:2" x14ac:dyDescent="0.35">
      <c r="A33">
        <v>3</v>
      </c>
      <c r="B33" t="s">
        <v>153</v>
      </c>
    </row>
    <row r="34" spans="1:2" x14ac:dyDescent="0.35">
      <c r="A34">
        <v>1</v>
      </c>
      <c r="B34" t="s">
        <v>292</v>
      </c>
    </row>
    <row r="35" spans="1:2" x14ac:dyDescent="0.35">
      <c r="A35">
        <v>1</v>
      </c>
      <c r="B35" t="s">
        <v>294</v>
      </c>
    </row>
    <row r="36" spans="1:2" x14ac:dyDescent="0.35">
      <c r="A36">
        <v>1</v>
      </c>
      <c r="B36" t="s">
        <v>296</v>
      </c>
    </row>
    <row r="37" spans="1:2" x14ac:dyDescent="0.35">
      <c r="A37">
        <v>1</v>
      </c>
      <c r="B37" t="s">
        <v>298</v>
      </c>
    </row>
    <row r="38" spans="1:2" x14ac:dyDescent="0.35">
      <c r="A38">
        <v>1</v>
      </c>
      <c r="B38" t="s">
        <v>300</v>
      </c>
    </row>
    <row r="39" spans="1:2" x14ac:dyDescent="0.35">
      <c r="A39">
        <v>1</v>
      </c>
      <c r="B39" t="s">
        <v>302</v>
      </c>
    </row>
    <row r="40" spans="1:2" x14ac:dyDescent="0.35">
      <c r="A40">
        <v>1</v>
      </c>
      <c r="B40" t="s">
        <v>304</v>
      </c>
    </row>
    <row r="41" spans="1:2" x14ac:dyDescent="0.35">
      <c r="A41">
        <v>1</v>
      </c>
      <c r="B41" t="s">
        <v>306</v>
      </c>
    </row>
    <row r="42" spans="1:2" x14ac:dyDescent="0.35">
      <c r="A42">
        <v>1</v>
      </c>
      <c r="B42" t="s">
        <v>308</v>
      </c>
    </row>
    <row r="43" spans="1:2" x14ac:dyDescent="0.35">
      <c r="A43">
        <v>1</v>
      </c>
      <c r="B43" t="s">
        <v>310</v>
      </c>
    </row>
    <row r="44" spans="1:2" x14ac:dyDescent="0.35">
      <c r="A44">
        <v>1</v>
      </c>
      <c r="B44" t="s">
        <v>312</v>
      </c>
    </row>
    <row r="45" spans="1:2" x14ac:dyDescent="0.35">
      <c r="A45">
        <v>1</v>
      </c>
      <c r="B45" t="s">
        <v>314</v>
      </c>
    </row>
    <row r="46" spans="1:2" x14ac:dyDescent="0.35">
      <c r="A46">
        <v>1</v>
      </c>
      <c r="B46" t="s">
        <v>316</v>
      </c>
    </row>
    <row r="47" spans="1:2" x14ac:dyDescent="0.35">
      <c r="A47">
        <v>1</v>
      </c>
      <c r="B47" t="s">
        <v>318</v>
      </c>
    </row>
    <row r="48" spans="1:2" x14ac:dyDescent="0.35">
      <c r="A48">
        <v>1</v>
      </c>
      <c r="B48" t="s">
        <v>48</v>
      </c>
    </row>
    <row r="49" spans="1:2" x14ac:dyDescent="0.35">
      <c r="A49">
        <v>1</v>
      </c>
      <c r="B49" t="s">
        <v>157</v>
      </c>
    </row>
    <row r="50" spans="1:2" x14ac:dyDescent="0.35">
      <c r="A50">
        <v>1</v>
      </c>
      <c r="B50" t="s">
        <v>159</v>
      </c>
    </row>
    <row r="51" spans="1:2" x14ac:dyDescent="0.35">
      <c r="A51">
        <v>1</v>
      </c>
      <c r="B51" t="s">
        <v>161</v>
      </c>
    </row>
    <row r="52" spans="1:2" x14ac:dyDescent="0.35">
      <c r="A52">
        <v>1</v>
      </c>
      <c r="B52" t="s">
        <v>242</v>
      </c>
    </row>
    <row r="53" spans="1:2" x14ac:dyDescent="0.35">
      <c r="A53">
        <v>1</v>
      </c>
      <c r="B53" t="s">
        <v>246</v>
      </c>
    </row>
    <row r="54" spans="1:2" x14ac:dyDescent="0.35">
      <c r="A54">
        <v>1</v>
      </c>
      <c r="B54" t="s">
        <v>248</v>
      </c>
    </row>
    <row r="55" spans="1:2" x14ac:dyDescent="0.35">
      <c r="A55">
        <v>1</v>
      </c>
      <c r="B55" t="s">
        <v>250</v>
      </c>
    </row>
    <row r="56" spans="1:2" x14ac:dyDescent="0.35">
      <c r="A56">
        <v>1</v>
      </c>
      <c r="B56" t="s">
        <v>252</v>
      </c>
    </row>
    <row r="57" spans="1:2" x14ac:dyDescent="0.35">
      <c r="A57">
        <v>1</v>
      </c>
      <c r="B57" t="s">
        <v>254</v>
      </c>
    </row>
    <row r="58" spans="1:2" x14ac:dyDescent="0.35">
      <c r="A58">
        <v>1</v>
      </c>
      <c r="B58" t="s">
        <v>256</v>
      </c>
    </row>
    <row r="59" spans="1:2" x14ac:dyDescent="0.35">
      <c r="A59">
        <v>1</v>
      </c>
      <c r="B59" t="s">
        <v>258</v>
      </c>
    </row>
    <row r="60" spans="1:2" x14ac:dyDescent="0.35">
      <c r="A60">
        <v>1</v>
      </c>
      <c r="B60" t="s">
        <v>260</v>
      </c>
    </row>
    <row r="61" spans="1:2" x14ac:dyDescent="0.35">
      <c r="A61">
        <v>1</v>
      </c>
      <c r="B61" t="s">
        <v>262</v>
      </c>
    </row>
    <row r="62" spans="1:2" x14ac:dyDescent="0.35">
      <c r="A62">
        <v>1</v>
      </c>
      <c r="B62" t="s">
        <v>264</v>
      </c>
    </row>
    <row r="63" spans="1:2" x14ac:dyDescent="0.35">
      <c r="A63">
        <v>1</v>
      </c>
      <c r="B63" t="s">
        <v>266</v>
      </c>
    </row>
    <row r="64" spans="1:2" x14ac:dyDescent="0.35">
      <c r="A64">
        <v>1</v>
      </c>
      <c r="B64" t="s">
        <v>268</v>
      </c>
    </row>
    <row r="65" spans="1:2" x14ac:dyDescent="0.35">
      <c r="A65">
        <v>1</v>
      </c>
      <c r="B65" t="s">
        <v>270</v>
      </c>
    </row>
    <row r="66" spans="1:2" x14ac:dyDescent="0.35">
      <c r="A66">
        <v>1</v>
      </c>
      <c r="B66" t="s">
        <v>272</v>
      </c>
    </row>
    <row r="67" spans="1:2" x14ac:dyDescent="0.35">
      <c r="A67">
        <v>1</v>
      </c>
      <c r="B67" t="s">
        <v>274</v>
      </c>
    </row>
    <row r="68" spans="1:2" x14ac:dyDescent="0.35">
      <c r="A68">
        <v>1</v>
      </c>
      <c r="B68" t="s">
        <v>276</v>
      </c>
    </row>
    <row r="69" spans="1:2" x14ac:dyDescent="0.35">
      <c r="A69">
        <v>1</v>
      </c>
      <c r="B69" t="s">
        <v>278</v>
      </c>
    </row>
    <row r="70" spans="1:2" x14ac:dyDescent="0.35">
      <c r="A70">
        <v>1</v>
      </c>
      <c r="B70" t="s">
        <v>280</v>
      </c>
    </row>
    <row r="71" spans="1:2" x14ac:dyDescent="0.35">
      <c r="A71">
        <v>1</v>
      </c>
      <c r="B71" t="s">
        <v>282</v>
      </c>
    </row>
    <row r="72" spans="1:2" x14ac:dyDescent="0.35">
      <c r="A72">
        <v>1</v>
      </c>
      <c r="B72" t="s">
        <v>284</v>
      </c>
    </row>
    <row r="73" spans="1:2" x14ac:dyDescent="0.35">
      <c r="A73">
        <v>1</v>
      </c>
      <c r="B73" t="s">
        <v>370</v>
      </c>
    </row>
    <row r="74" spans="1:2" x14ac:dyDescent="0.35">
      <c r="A74">
        <v>1</v>
      </c>
      <c r="B74" t="s">
        <v>375</v>
      </c>
    </row>
    <row r="75" spans="1:2" x14ac:dyDescent="0.35">
      <c r="A75">
        <v>1</v>
      </c>
      <c r="B75" t="s">
        <v>376</v>
      </c>
    </row>
    <row r="76" spans="1:2" x14ac:dyDescent="0.35">
      <c r="A76">
        <v>1</v>
      </c>
      <c r="B76" t="s">
        <v>383</v>
      </c>
    </row>
    <row r="77" spans="1:2" x14ac:dyDescent="0.35">
      <c r="A77">
        <v>1</v>
      </c>
      <c r="B77" t="s">
        <v>384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Arbeitsblätter</vt:lpstr>
      </vt:variant>
      <vt:variant>
        <vt:i4>7</vt:i4>
      </vt:variant>
    </vt:vector>
  </HeadingPairs>
  <TitlesOfParts>
    <vt:vector size="7" baseType="lpstr">
      <vt:lpstr>publication_table</vt:lpstr>
      <vt:lpstr>study_table</vt:lpstr>
      <vt:lpstr>group_table</vt:lpstr>
      <vt:lpstr>task</vt:lpstr>
      <vt:lpstr>dataset_overview_table</vt:lpstr>
      <vt:lpstr>within_table</vt:lpstr>
      <vt:lpstr>condition_descriptives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Michael</cp:lastModifiedBy>
  <cp:revision/>
  <dcterms:created xsi:type="dcterms:W3CDTF">2023-03-22T09:49:59Z</dcterms:created>
  <dcterms:modified xsi:type="dcterms:W3CDTF">2023-10-17T15:21:08Z</dcterms:modified>
  <cp:category/>
  <cp:contentStatus/>
</cp:coreProperties>
</file>