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Users\jonathanstevenson\Source\conv-man-ui\public\templates\"/>
    </mc:Choice>
  </mc:AlternateContent>
  <xr:revisionPtr revIDLastSave="0" documentId="13_ncr:1_{5A8D9634-A3ED-4A91-98B9-22D3C5FFDA41}" xr6:coauthVersionLast="47" xr6:coauthVersionMax="47" xr10:uidLastSave="{00000000-0000-0000-0000-000000000000}"/>
  <bookViews>
    <workbookView xWindow="-120" yWindow="-120" windowWidth="25440" windowHeight="15270" firstSheet="4" activeTab="11" xr2:uid="{E0F6B29C-F46B-2146-9A67-96666379D1C6}"/>
  </bookViews>
  <sheets>
    <sheet name="jobs" sheetId="1" r:id="rId1"/>
    <sheet name="jobFamily" sheetId="3" r:id="rId2"/>
    <sheet name="grades" sheetId="2" r:id="rId3"/>
    <sheet name="jobValidGrade" sheetId="4" r:id="rId4"/>
    <sheet name="positions" sheetId="5" r:id="rId5"/>
    <sheet name="validPositionGrades" sheetId="6" r:id="rId6"/>
    <sheet name="gradeRates" sheetId="7" r:id="rId7"/>
    <sheet name="gradeRateValues" sheetId="8" r:id="rId8"/>
    <sheet name="org" sheetId="9" r:id="rId9"/>
    <sheet name="glCostCenterInfo" sheetId="10" r:id="rId10"/>
    <sheet name="orgTree" sheetId="11" r:id="rId11"/>
    <sheet name="orgTreeNode" sheetId="12" r:id="rId12"/>
    <sheet name="worker" sheetId="13" r:id="rId13"/>
    <sheet name="personPhone" sheetId="14" r:id="rId14"/>
    <sheet name="personEmail" sheetId="15" r:id="rId15"/>
    <sheet name="payroll" sheetId="16" r:id="rId16"/>
    <sheet name="salaryMain" sheetId="17" r:id="rId17"/>
    <sheet name="senorityDate" sheetId="18" r:id="rId18"/>
    <sheet name="workerDFF01" sheetId="19" r:id="rId19"/>
    <sheet name="workerDFF02" sheetId="20" r:id="rId20"/>
    <sheet name="workHoursPattern" sheetId="21" r:id="rId21"/>
    <sheet name="externalId" sheetId="22" r:id="rId22"/>
    <sheet name="nationalIdMulti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22" i="13" l="1"/>
  <c r="BS21" i="13"/>
  <c r="BS20" i="13"/>
  <c r="BS19" i="13"/>
  <c r="BS18" i="13"/>
  <c r="BS17" i="13"/>
  <c r="BS16" i="13"/>
  <c r="BS15" i="13"/>
  <c r="BS14" i="13"/>
  <c r="BS13" i="13"/>
  <c r="BS12" i="13"/>
  <c r="BS11" i="13"/>
  <c r="BS10" i="13"/>
  <c r="BS9" i="13"/>
  <c r="BS8" i="13"/>
  <c r="BS7" i="13"/>
  <c r="BU6" i="13"/>
  <c r="BS6" i="13"/>
  <c r="BU5" i="13"/>
  <c r="BS5" i="13"/>
  <c r="BS4" i="13"/>
  <c r="BT3" i="13"/>
  <c r="BS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9C597F0E-459A-5041-82E0-B3A98889796F}">
      <text>
        <r>
          <rPr>
            <sz val="9"/>
            <color rgb="FF000000"/>
            <rFont val="Tahoma"/>
            <family val="2"/>
          </rPr>
          <t xml:space="preserve">Required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Only values possible are defined in the pick list.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Groups Jobs into specific or common groups.</t>
        </r>
      </text>
    </comment>
    <comment ref="B1" authorId="0" shapeId="0" xr:uid="{49F18C14-7C8C-E846-9312-C4DAF7638472}">
      <text>
        <r>
          <rPr>
            <sz val="9"/>
            <color indexed="81"/>
            <rFont val="Tahoma"/>
            <family val="2"/>
          </rPr>
          <t>Required
Short name of the job.
Used with set code to make record unique</t>
        </r>
      </text>
    </comment>
    <comment ref="C1" authorId="0" shapeId="0" xr:uid="{6A3B60EE-9F17-804B-8CF1-8ADCAF420F54}">
      <text>
        <r>
          <rPr>
            <sz val="9"/>
            <color indexed="81"/>
            <rFont val="Tahoma"/>
            <family val="2"/>
          </rPr>
          <t>Required
Descriptive name of the department</t>
        </r>
      </text>
    </comment>
    <comment ref="E1" authorId="0" shapeId="0" xr:uid="{C026598D-4B0F-3F4B-A45F-41D6620A3C18}">
      <text>
        <r>
          <rPr>
            <sz val="9"/>
            <color indexed="81"/>
            <rFont val="Tahoma"/>
            <family val="2"/>
          </rPr>
          <t>The list of job families are defined on the JobFamily worksheet</t>
        </r>
      </text>
    </comment>
    <comment ref="F1" authorId="0" shapeId="0" xr:uid="{6DE790DF-AEBC-304A-9AB1-F3DE87FE24E9}">
      <text>
        <r>
          <rPr>
            <sz val="9"/>
            <color indexed="81"/>
            <rFont val="Tahoma"/>
            <family val="2"/>
          </rPr>
          <t xml:space="preserve">Codes are defined as follows:
10 - Staff
20 - Leader
30 - Leader, Bonus Eligible
</t>
        </r>
      </text>
    </comment>
    <comment ref="G1" authorId="0" shapeId="0" xr:uid="{67A65771-D4A4-6C49-B6E1-E901613C74D4}">
      <text>
        <r>
          <rPr>
            <sz val="9"/>
            <color indexed="81"/>
            <rFont val="Tahoma"/>
            <family val="2"/>
          </rPr>
          <t>Example format: ####</t>
        </r>
      </text>
    </comment>
    <comment ref="H1" authorId="0" shapeId="0" xr:uid="{8B9D0EF4-A9A8-7D4B-914A-9F38088FD083}">
      <text>
        <r>
          <rPr>
            <sz val="9"/>
            <color indexed="81"/>
            <rFont val="Tahoma"/>
            <family val="2"/>
          </rPr>
          <t>A - Active
I - Inactive
All will be A for active</t>
        </r>
      </text>
    </comment>
    <comment ref="I1" authorId="0" shapeId="0" xr:uid="{447C49A6-3992-6C42-B5C7-E4E9F205BAB1}">
      <text>
        <r>
          <rPr>
            <sz val="9"/>
            <color indexed="81"/>
            <rFont val="Tahoma"/>
            <family val="2"/>
          </rPr>
          <t xml:space="preserve">Date will be 1/1/1951
Only in rare cases will the date be something different
</t>
        </r>
      </text>
    </comment>
    <comment ref="J1" authorId="0" shapeId="0" xr:uid="{D70C2C76-60BE-8A4A-87E4-A8527EE02403}">
      <text>
        <r>
          <rPr>
            <sz val="9"/>
            <color indexed="81"/>
            <rFont val="Tahoma"/>
            <family val="2"/>
          </rPr>
          <t>Leave blank.
In rare cases date can be specified.  Format will be 1/20/2019</t>
        </r>
      </text>
    </comment>
    <comment ref="N1" authorId="0" shapeId="0" xr:uid="{A7A84280-5137-D544-83A3-FD3B80978FA2}">
      <text>
        <r>
          <rPr>
            <sz val="9"/>
            <color indexed="81"/>
            <rFont val="Tahoma"/>
            <family val="2"/>
          </rPr>
          <t>Only use:  JOB_LEG</t>
        </r>
      </text>
    </comment>
    <comment ref="O1" authorId="0" shapeId="0" xr:uid="{2B88BE62-BED9-8E46-9729-C8705A17785B}">
      <text>
        <r>
          <rPr>
            <sz val="9"/>
            <color indexed="81"/>
            <rFont val="Tahoma"/>
            <family val="2"/>
          </rPr>
          <t>Only use: 1</t>
        </r>
      </text>
    </comment>
    <comment ref="P1" authorId="0" shapeId="0" xr:uid="{295351F3-5E40-DE48-97AB-0B58701FF655}">
      <text>
        <r>
          <rPr>
            <sz val="9"/>
            <color indexed="81"/>
            <rFont val="Tahoma"/>
            <family val="2"/>
          </rPr>
          <t>Only use: US</t>
        </r>
      </text>
    </comment>
    <comment ref="Q1" authorId="0" shapeId="0" xr:uid="{7B3A2D9F-068F-234D-8C4F-C0D33E95ABD5}">
      <text>
        <r>
          <rPr>
            <sz val="9"/>
            <color indexed="81"/>
            <rFont val="Tahoma"/>
            <family val="2"/>
          </rPr>
          <t>Only use:  HRX_US_JOBS</t>
        </r>
      </text>
    </comment>
    <comment ref="R1" authorId="0" shapeId="0" xr:uid="{F95D9EDB-EF43-6644-8C1A-F645ADC28CDC}">
      <text>
        <r>
          <rPr>
            <sz val="9"/>
            <color indexed="81"/>
            <rFont val="Tahoma"/>
            <family val="2"/>
          </rPr>
          <t>Only use:  HRX_US_JOBS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1" authorId="0" shapeId="0" xr:uid="{8D78D9D9-8F85-724D-AE87-86AC5A88CC63}">
      <text>
        <r>
          <rPr>
            <sz val="9"/>
            <color indexed="81"/>
            <rFont val="Tahoma"/>
            <family val="2"/>
          </rPr>
          <t>CL - Common Law
D - Divorced
L - Legally Separated
M - Married
S - Single
W - Widowed</t>
        </r>
      </text>
    </comment>
    <comment ref="U1" authorId="0" shapeId="0" xr:uid="{18D0D224-7926-4E4B-BBB1-1B183ECABFCA}">
      <text>
        <r>
          <rPr>
            <sz val="9"/>
            <color indexed="81"/>
            <rFont val="Tahoma"/>
            <family val="2"/>
          </rPr>
          <t xml:space="preserve">ORA_NO_SELFID   -  Declines to Self-Identify
ORA_NOT_PROTECT_VETS    -  Not a Protected Veteran
ORA_PROTECT_VETS_NO_SELFID  -  Protected Veteran Declines to Self-Identify
</t>
        </r>
      </text>
    </comment>
    <comment ref="V1" authorId="0" shapeId="0" xr:uid="{3B0C0E91-E93D-F64E-8649-CEAFAD154F81}">
      <text>
        <r>
          <rPr>
            <sz val="9"/>
            <color indexed="81"/>
            <rFont val="Tahoma"/>
            <family val="2"/>
          </rPr>
          <t>Captures that this employee has Disabled Veteran status.</t>
        </r>
      </text>
    </comment>
    <comment ref="W1" authorId="0" shapeId="0" xr:uid="{18D03526-A903-F34F-8BB7-777B43D0E9DB}">
      <text>
        <r>
          <rPr>
            <sz val="9"/>
            <color indexed="81"/>
            <rFont val="Tahoma"/>
            <family val="2"/>
          </rPr>
          <t>Captures that this employee has Other Protected Veteran status.</t>
        </r>
      </text>
    </comment>
    <comment ref="X1" authorId="0" shapeId="0" xr:uid="{86A7B346-C4A8-A84B-A920-449EB6DDFF0F}">
      <text>
        <r>
          <rPr>
            <sz val="9"/>
            <color indexed="81"/>
            <rFont val="Tahoma"/>
            <family val="2"/>
          </rPr>
          <t>Captures that this employee has Armed Forces Service Medal Veteran status.</t>
        </r>
      </text>
    </comment>
    <comment ref="Y1" authorId="0" shapeId="0" xr:uid="{3BA0C19A-16F8-5C43-BD0C-4A47CB81C964}">
      <text>
        <r>
          <rPr>
            <sz val="9"/>
            <color indexed="81"/>
            <rFont val="Tahoma"/>
            <family val="2"/>
          </rPr>
          <t>Captures that this employee has Recently Separated Veteran status.</t>
        </r>
      </text>
    </comment>
    <comment ref="Z1" authorId="0" shapeId="0" xr:uid="{10F5968C-24CB-9641-A673-0E3C107E1F45}">
      <text>
        <r>
          <rPr>
            <sz val="9"/>
            <color indexed="81"/>
            <rFont val="Tahoma"/>
            <family val="2"/>
          </rPr>
          <t>Captures the Employee Military Discharge Date.</t>
        </r>
      </text>
    </comment>
    <comment ref="AN1" authorId="0" shapeId="0" xr:uid="{DDE0053E-1404-E141-9CFA-B2456803B2D6}">
      <text>
        <r>
          <rPr>
            <sz val="9"/>
            <color indexed="81"/>
            <rFont val="Tahoma"/>
            <family val="2"/>
          </rPr>
          <t>1 - White
2 - Two or more races
3 - Black or African American
4 - Hispanic or Latino
5 - Asian
6 - Native Hawaiian or other Pacific Islander
7 - American Indian or Alaska Native
8 - Not disclosed</t>
        </r>
      </text>
    </comment>
    <comment ref="BC1" authorId="0" shapeId="0" xr:uid="{DC413C62-4B36-7843-86C3-2074E8E93695}">
      <text>
        <r>
          <rPr>
            <sz val="9"/>
            <color indexed="81"/>
            <rFont val="Tahoma"/>
            <family val="2"/>
          </rPr>
          <t>E - Employee</t>
        </r>
      </text>
    </comment>
    <comment ref="BY1" authorId="0" shapeId="0" xr:uid="{43BA722D-19D9-9148-8E38-429D6C15C75A}">
      <text>
        <r>
          <rPr>
            <sz val="9"/>
            <color indexed="81"/>
            <rFont val="Tahoma"/>
            <family val="2"/>
          </rPr>
          <t xml:space="preserve">ACTIVE_NO_PROCESS       - Active - No Payroll
ACTIVE_NO_PROCESS_LOA   - LOA - No Payroll
ACTIVE_PROCESS          - Active - Payroll Eligible
ACTIVE_PROCESS_LOA      - LOA - Payroll Eligible
UNAUTH_LEAVE_NO_PROCESS - Unauthorized Leave - No Payroll
INACTIVE_NO_PROCESS     - Terminated - No Payroll
INACTIVE_PROCESS        - Terminated - Payroll Eligible
SUSPEND_NO_PROCESS      - Suspended - No Payroll
SUSPEND_PROCESS         - Suspended - Payroll Eligible
</t>
        </r>
      </text>
    </comment>
    <comment ref="CF1" authorId="0" shapeId="0" xr:uid="{464201C3-3DD8-C24A-838B-B18A9542166E}">
      <text>
        <r>
          <rPr>
            <sz val="9"/>
            <color indexed="81"/>
            <rFont val="Tahoma"/>
            <family val="2"/>
          </rPr>
          <t xml:space="preserve">FR - Full-time regular
FT - Full-time temporary
LTD_TIME - Limited Time
PER_DIEM - Per diem
PR - Part-time regular
PT - Part-time temporary
</t>
        </r>
      </text>
    </comment>
  </commentList>
</comments>
</file>

<file path=xl/sharedStrings.xml><?xml version="1.0" encoding="utf-8"?>
<sst xmlns="http://schemas.openxmlformats.org/spreadsheetml/2006/main" count="2700" uniqueCount="853">
  <si>
    <t>*Set Code</t>
  </si>
  <si>
    <t>Address Line 2</t>
  </si>
  <si>
    <t>County</t>
  </si>
  <si>
    <t>Postal Code</t>
  </si>
  <si>
    <t>Country</t>
  </si>
  <si>
    <t>*Effective Start Date</t>
  </si>
  <si>
    <t>Effective End Date</t>
  </si>
  <si>
    <t>Status</t>
  </si>
  <si>
    <t>SetCode</t>
  </si>
  <si>
    <t>LocationCode</t>
  </si>
  <si>
    <t>AddressLine1</t>
  </si>
  <si>
    <t>AddressLine2</t>
  </si>
  <si>
    <t>TownOrCity</t>
  </si>
  <si>
    <t>Region1</t>
  </si>
  <si>
    <t>Region2</t>
  </si>
  <si>
    <t>PostalCode</t>
  </si>
  <si>
    <t>EffectiveStartDate</t>
  </si>
  <si>
    <t>EffectiveEndDate</t>
  </si>
  <si>
    <t>ActiveStatus</t>
  </si>
  <si>
    <t>COMMON</t>
  </si>
  <si>
    <t>LOC-001</t>
  </si>
  <si>
    <t>NY</t>
  </si>
  <si>
    <t>US</t>
  </si>
  <si>
    <t>Y</t>
  </si>
  <si>
    <t>A</t>
  </si>
  <si>
    <t>LOC-002</t>
  </si>
  <si>
    <t>LOC-003</t>
  </si>
  <si>
    <t>LOC-004</t>
  </si>
  <si>
    <t>LOC-005</t>
  </si>
  <si>
    <t>LOC-006</t>
  </si>
  <si>
    <t>LOC-007</t>
  </si>
  <si>
    <t>* Set Code</t>
  </si>
  <si>
    <t>* Grade Code</t>
  </si>
  <si>
    <t>*Grade Name</t>
  </si>
  <si>
    <t>*Status</t>
  </si>
  <si>
    <t>* Effective Start Date</t>
  </si>
  <si>
    <t>GradeCode</t>
  </si>
  <si>
    <t>GradeName</t>
  </si>
  <si>
    <t>99</t>
  </si>
  <si>
    <t>Per Diem</t>
  </si>
  <si>
    <t>05N</t>
  </si>
  <si>
    <t>Non-Exempt 05</t>
  </si>
  <si>
    <t>06N</t>
  </si>
  <si>
    <t>Non-Exempt 06</t>
  </si>
  <si>
    <t>*Job Code</t>
  </si>
  <si>
    <t>*Job Title</t>
  </si>
  <si>
    <t>Management Level</t>
  </si>
  <si>
    <t>Job Family Name</t>
  </si>
  <si>
    <t>Job Function Code</t>
  </si>
  <si>
    <t>Level</t>
  </si>
  <si>
    <t>FLSA Status</t>
  </si>
  <si>
    <t>EEO-1 Category</t>
  </si>
  <si>
    <t>Job Group</t>
  </si>
  <si>
    <t>EFF_CATEGORY_CODE</t>
  </si>
  <si>
    <t>Seq #</t>
  </si>
  <si>
    <t>Legislation Code</t>
  </si>
  <si>
    <t>Information Category</t>
  </si>
  <si>
    <t>FLEX:PER_JOBS_LEG_EFF</t>
  </si>
  <si>
    <t>DFF1</t>
  </si>
  <si>
    <t>Dff2</t>
  </si>
  <si>
    <t>Dff3</t>
  </si>
  <si>
    <t>Dff4</t>
  </si>
  <si>
    <t>Full or Part Time</t>
  </si>
  <si>
    <t>RegularTemporary</t>
  </si>
  <si>
    <t>JobCode</t>
  </si>
  <si>
    <t>Name</t>
  </si>
  <si>
    <t>ManagerLevel</t>
  </si>
  <si>
    <t>JobFamilyName</t>
  </si>
  <si>
    <t>JobFunctionCode</t>
  </si>
  <si>
    <t>ApprovalAuthority</t>
  </si>
  <si>
    <t>_FLSA_STATUS(PER_JOBS_LEG_EFF=HRX_US_JOBS)</t>
  </si>
  <si>
    <t>_EEO1_CATEGORY(PER_JOBS_LEG_EFF=HRX_US_JOBS)</t>
  </si>
  <si>
    <t>_JOB_GROUP(PER_JOBS_LEG_EFF=HRX_US_JOBS)</t>
  </si>
  <si>
    <t>SequenceNumber</t>
  </si>
  <si>
    <t>LegislationCode</t>
  </si>
  <si>
    <t>InformationCategory</t>
  </si>
  <si>
    <t>dff1(PER_JOBS_DFF=Global Data Elements)</t>
  </si>
  <si>
    <t>dff2(PER_JOBS_DFF=Global Data Elements)</t>
  </si>
  <si>
    <t>dff3(PER_JOBS_DFF=Global Data Elements)</t>
  </si>
  <si>
    <t>dff4(PER_JOBS_DFF=Global Data Elements)</t>
  </si>
  <si>
    <t>FullPartTime</t>
  </si>
  <si>
    <t>10001</t>
  </si>
  <si>
    <t>Test Job 1</t>
  </si>
  <si>
    <t>L1</t>
  </si>
  <si>
    <t>Administration</t>
  </si>
  <si>
    <t>JF001</t>
  </si>
  <si>
    <t>NONEXEMPT</t>
  </si>
  <si>
    <t>ADMIN</t>
  </si>
  <si>
    <t>10</t>
  </si>
  <si>
    <t>JOB_LEG</t>
  </si>
  <si>
    <t>1</t>
  </si>
  <si>
    <t>HRX_US_JOBS</t>
  </si>
  <si>
    <t>FULL_TIME</t>
  </si>
  <si>
    <t>R</t>
  </si>
  <si>
    <t>Test Job 2</t>
  </si>
  <si>
    <t>L2</t>
  </si>
  <si>
    <t>Allied Clinical Support</t>
  </si>
  <si>
    <t>JF002</t>
  </si>
  <si>
    <t>CRAFTWORKER</t>
  </si>
  <si>
    <t>11</t>
  </si>
  <si>
    <t>Test Job 3</t>
  </si>
  <si>
    <t>L3</t>
  </si>
  <si>
    <t>Allied Non-clinical Support</t>
  </si>
  <si>
    <t>JF003</t>
  </si>
  <si>
    <t>EXEMPT</t>
  </si>
  <si>
    <t>EXECS</t>
  </si>
  <si>
    <t>12</t>
  </si>
  <si>
    <t>Test Job 4</t>
  </si>
  <si>
    <t>M1</t>
  </si>
  <si>
    <t>Clerical/Administrative Services</t>
  </si>
  <si>
    <t>JF004</t>
  </si>
  <si>
    <t>LABOURER</t>
  </si>
  <si>
    <t>13</t>
  </si>
  <si>
    <t>Test Job 5</t>
  </si>
  <si>
    <t>M2</t>
  </si>
  <si>
    <t>Diagnostic Services</t>
  </si>
  <si>
    <t>JF005</t>
  </si>
  <si>
    <t>MIDLEVEL</t>
  </si>
  <si>
    <t>14</t>
  </si>
  <si>
    <t>Test Job 6</t>
  </si>
  <si>
    <t>M3</t>
  </si>
  <si>
    <t>Environmental Services</t>
  </si>
  <si>
    <t>JF006</t>
  </si>
  <si>
    <t>OPERATIVE</t>
  </si>
  <si>
    <t>15</t>
  </si>
  <si>
    <t>Test Job 7</t>
  </si>
  <si>
    <t>M4</t>
  </si>
  <si>
    <t>Finance</t>
  </si>
  <si>
    <t>JF007</t>
  </si>
  <si>
    <t>PROFESSIONAL</t>
  </si>
  <si>
    <t>21</t>
  </si>
  <si>
    <t>Test Job 8</t>
  </si>
  <si>
    <t>M5</t>
  </si>
  <si>
    <t>Food &amp; Nutritional Services</t>
  </si>
  <si>
    <t>JF008</t>
  </si>
  <si>
    <t>SALES</t>
  </si>
  <si>
    <t>22</t>
  </si>
  <si>
    <t>10009</t>
  </si>
  <si>
    <t>Test Job 9</t>
  </si>
  <si>
    <t>P1</t>
  </si>
  <si>
    <t>Human Resources</t>
  </si>
  <si>
    <t>JF009</t>
  </si>
  <si>
    <t>SERVICE</t>
  </si>
  <si>
    <t>23</t>
  </si>
  <si>
    <t>Test Job 10</t>
  </si>
  <si>
    <t>P2</t>
  </si>
  <si>
    <t>Information Systems/Technology</t>
  </si>
  <si>
    <t>JF010</t>
  </si>
  <si>
    <t>TECHNICIAN</t>
  </si>
  <si>
    <t>26</t>
  </si>
  <si>
    <t>Test Job 11</t>
  </si>
  <si>
    <t>P3</t>
  </si>
  <si>
    <t>Safety/Security</t>
  </si>
  <si>
    <t>JF011</t>
  </si>
  <si>
    <t>FIR/MIDOFFICIAL</t>
  </si>
  <si>
    <t>28</t>
  </si>
  <si>
    <t>Test Job 12</t>
  </si>
  <si>
    <t>P4</t>
  </si>
  <si>
    <t>Supply Chain</t>
  </si>
  <si>
    <t>JF012</t>
  </si>
  <si>
    <t>29</t>
  </si>
  <si>
    <t>Test Job 13</t>
  </si>
  <si>
    <t>P5</t>
  </si>
  <si>
    <t>JF013</t>
  </si>
  <si>
    <t>31</t>
  </si>
  <si>
    <t>Test Job 14</t>
  </si>
  <si>
    <t>P6</t>
  </si>
  <si>
    <t>JF014</t>
  </si>
  <si>
    <t>41</t>
  </si>
  <si>
    <t>Test Job 15</t>
  </si>
  <si>
    <t>S1</t>
  </si>
  <si>
    <t>JF015</t>
  </si>
  <si>
    <t>46</t>
  </si>
  <si>
    <t>Test Job 16</t>
  </si>
  <si>
    <t>S2</t>
  </si>
  <si>
    <t>JF016</t>
  </si>
  <si>
    <t>51</t>
  </si>
  <si>
    <t>Test Job 17</t>
  </si>
  <si>
    <t>S3</t>
  </si>
  <si>
    <t>JF017</t>
  </si>
  <si>
    <t>52</t>
  </si>
  <si>
    <t>Test Job 18</t>
  </si>
  <si>
    <t>S4</t>
  </si>
  <si>
    <t>53</t>
  </si>
  <si>
    <t>Test Job 19</t>
  </si>
  <si>
    <t>0</t>
  </si>
  <si>
    <t>54</t>
  </si>
  <si>
    <t>Test Job 20</t>
  </si>
  <si>
    <t>*Job Family Code</t>
  </si>
  <si>
    <t>*Job Family Name</t>
  </si>
  <si>
    <t>JobFamilyCode</t>
  </si>
  <si>
    <t>HR00</t>
  </si>
  <si>
    <t>HR01</t>
  </si>
  <si>
    <t>IM00</t>
  </si>
  <si>
    <t>IM01</t>
  </si>
  <si>
    <t>*Valid Grade Set</t>
  </si>
  <si>
    <t>*Grade Code</t>
  </si>
  <si>
    <t>Effective Start Date</t>
  </si>
  <si>
    <t>GradeSetCode</t>
  </si>
  <si>
    <t>10002</t>
  </si>
  <si>
    <t>10003</t>
  </si>
  <si>
    <t>20001</t>
  </si>
  <si>
    <t>20002</t>
  </si>
  <si>
    <t>20003</t>
  </si>
  <si>
    <t>20004</t>
  </si>
  <si>
    <t>20005</t>
  </si>
  <si>
    <t>Frequency</t>
  </si>
  <si>
    <t>Position ID</t>
  </si>
  <si>
    <t>Parent Position Id</t>
  </si>
  <si>
    <t>Source Sys Own</t>
  </si>
  <si>
    <t>Source Sys Id</t>
  </si>
  <si>
    <t>Hierarchy Source Sys Id</t>
  </si>
  <si>
    <t>PositionId(SourceSystemId)</t>
  </si>
  <si>
    <t>ParentPositionId(SourceSystemId)</t>
  </si>
  <si>
    <t>SourceSystemOwner</t>
  </si>
  <si>
    <t>SourceSystemId</t>
  </si>
  <si>
    <t>Weekly</t>
  </si>
  <si>
    <t>DATA_CONV_POSITION_A123456</t>
  </si>
  <si>
    <t>DATA_CONV</t>
  </si>
  <si>
    <t>DATA_CONV_POS_HIER_A123456</t>
  </si>
  <si>
    <t>DATA_CONV_POSITION_A123457</t>
  </si>
  <si>
    <t>DATA_CONV_POS_HIER_A123457</t>
  </si>
  <si>
    <t>DATA_CONV_POSITION_A123458</t>
  </si>
  <si>
    <t>DATA_CONV_POS_HIER_A123458</t>
  </si>
  <si>
    <t>*Business Unit Name</t>
  </si>
  <si>
    <t>*Position Code</t>
  </si>
  <si>
    <t>BusinessUnitName</t>
  </si>
  <si>
    <t>PositionCode</t>
  </si>
  <si>
    <t>NPG</t>
  </si>
  <si>
    <t>A123456</t>
  </si>
  <si>
    <t>DATA_CONV_POS_GRADE_A123456</t>
  </si>
  <si>
    <t>A123457</t>
  </si>
  <si>
    <t>DATA_CONV_POS_GRADE_A123457</t>
  </si>
  <si>
    <t>A123458</t>
  </si>
  <si>
    <t>DATA_CONV_POS_GRADE_A123458</t>
  </si>
  <si>
    <t>*Grade Rate Name</t>
  </si>
  <si>
    <t>*Rate Type</t>
  </si>
  <si>
    <t>*Frequency</t>
  </si>
  <si>
    <t>*Annualization Factor</t>
  </si>
  <si>
    <t>Currency</t>
  </si>
  <si>
    <t xml:space="preserve">Legislative Data Group </t>
  </si>
  <si>
    <t>GradeRateName</t>
  </si>
  <si>
    <t>RateType</t>
  </si>
  <si>
    <t>RateFrequency</t>
  </si>
  <si>
    <t>AnnualizationFactor</t>
  </si>
  <si>
    <t>CurrencyCode</t>
  </si>
  <si>
    <t>LegislativeDataGroup</t>
  </si>
  <si>
    <t>NPG Non-Exempt</t>
  </si>
  <si>
    <t>Salary</t>
  </si>
  <si>
    <t>Hourly</t>
  </si>
  <si>
    <t>USD</t>
  </si>
  <si>
    <t>US LDG</t>
  </si>
  <si>
    <t>NPG Exempt</t>
  </si>
  <si>
    <t>Annually</t>
  </si>
  <si>
    <t>*Grade Set</t>
  </si>
  <si>
    <t>*Minimum</t>
  </si>
  <si>
    <t>*Midpoint</t>
  </si>
  <si>
    <t>*Maximum</t>
  </si>
  <si>
    <t>MinimumAmount</t>
  </si>
  <si>
    <t>MidValueAmount</t>
  </si>
  <si>
    <t>MaximumAmount</t>
  </si>
  <si>
    <t>07N</t>
  </si>
  <si>
    <t>*SetCode</t>
  </si>
  <si>
    <t>*Department Name</t>
  </si>
  <si>
    <t>*Classification Code</t>
  </si>
  <si>
    <t>FLEX:PER_ORGANIZATION_UNIT_DFF</t>
  </si>
  <si>
    <t>DFF1 [ORG_TYPE]</t>
  </si>
  <si>
    <t>Location Code</t>
  </si>
  <si>
    <t>*Manager Display Name</t>
  </si>
  <si>
    <t>*Manager Person Number</t>
  </si>
  <si>
    <t>Manager Person ID</t>
  </si>
  <si>
    <t>ClassificationCode</t>
  </si>
  <si>
    <t>DFF1(PER_ORGANIZATION_UNIT_DFF=Global Data Elements)</t>
  </si>
  <si>
    <t>_MANAGER_Display(PER_ORGANIZATION_INFORMATION_EFF=PER_ORG_MANAGER_INFO)</t>
  </si>
  <si>
    <t>_MANAGER(PER_ORGANIZATION_INFORMATION_EFF=PER_ORG_MANAGER_INFO)</t>
  </si>
  <si>
    <t>xxx-Payroll</t>
  </si>
  <si>
    <t>DEPARTMENT</t>
  </si>
  <si>
    <t>Global Data Elements</t>
  </si>
  <si>
    <t>Abbott, Mariano</t>
  </si>
  <si>
    <t>3000051</t>
  </si>
  <si>
    <t>xxx-Workplace Excellence</t>
  </si>
  <si>
    <t>Anderson, Betty</t>
  </si>
  <si>
    <t>3000052</t>
  </si>
  <si>
    <t>xxx-People Services Admin</t>
  </si>
  <si>
    <t>Brady, Tom</t>
  </si>
  <si>
    <t>3000053</t>
  </si>
  <si>
    <t>xxx-Learning Development</t>
  </si>
  <si>
    <t>xxx-Internal Audit</t>
  </si>
  <si>
    <t>Donovan, Landon</t>
  </si>
  <si>
    <t>3000054</t>
  </si>
  <si>
    <t>People Services</t>
  </si>
  <si>
    <t>HCM_DIVISION</t>
  </si>
  <si>
    <t>Lebron, James</t>
  </si>
  <si>
    <t>3000055</t>
  </si>
  <si>
    <t>Internal Audit</t>
  </si>
  <si>
    <t>Credit Review</t>
  </si>
  <si>
    <t>LOC-008</t>
  </si>
  <si>
    <t>*ClassificationName</t>
  </si>
  <si>
    <t>Flexfield Context</t>
  </si>
  <si>
    <t>Record Identifier</t>
  </si>
  <si>
    <t>Company Value Set</t>
  </si>
  <si>
    <t>Company</t>
  </si>
  <si>
    <t>Cost Center Value Set</t>
  </si>
  <si>
    <t>Cost Center</t>
  </si>
  <si>
    <t>Cost Center Manager Person Number</t>
  </si>
  <si>
    <t>Cost Center Manager Person ID</t>
  </si>
  <si>
    <t>ClassificationName</t>
  </si>
  <si>
    <t>FLEX:PER_ORGANIZATION_INFORMATION_EFF</t>
  </si>
  <si>
    <t>recordIdentifier(PER_ORGANIZATION_INFORMATION_EFF=PER_GL_COST_CENTER_INFO)</t>
  </si>
  <si>
    <t>_COMPANY_VALUESET_Display(PER_ORGANIZATION_INFORMATION_EFF=PER_GL_COST_CENTER_INFO)</t>
  </si>
  <si>
    <t>_COMPANY(PER_ORGANIZATION_INFORMATION_EFF=PER_GL_COST_CENTER_INFO)</t>
  </si>
  <si>
    <t>_COST_CENTER_VALUESET_Display(PER_ORGANIZATION_INFORMATION_EFF=PER_GL_COST_CENTER_INFO)</t>
  </si>
  <si>
    <t>_COST_CENTER(PER_ORGANIZATION_INFORMATION_EFF=PER_GL_COST_CENTER_INFO)</t>
  </si>
  <si>
    <t>_COST_CENTER_MGR(PER_ORGANIZATION_INFORMATION_EFF=PER_GL_COST_CENTER_INFO)</t>
  </si>
  <si>
    <t>PER_GL_COST_CENTER_INFO</t>
  </si>
  <si>
    <t>Company TCGE</t>
  </si>
  <si>
    <t>001</t>
  </si>
  <si>
    <t>Cost Center TCGE</t>
  </si>
  <si>
    <t>100005</t>
  </si>
  <si>
    <t>100006</t>
  </si>
  <si>
    <t>2</t>
  </si>
  <si>
    <t>100007</t>
  </si>
  <si>
    <t>3</t>
  </si>
  <si>
    <t>100008</t>
  </si>
  <si>
    <t>DIVISION</t>
  </si>
  <si>
    <t>100009</t>
  </si>
  <si>
    <t>Code</t>
  </si>
  <si>
    <t>Tree Structure Code</t>
  </si>
  <si>
    <t>Description</t>
  </si>
  <si>
    <t>Version Name</t>
  </si>
  <si>
    <t>Tree Version Note</t>
  </si>
  <si>
    <t>TreeCode</t>
  </si>
  <si>
    <t>TreeStructureCode</t>
  </si>
  <si>
    <t>TreeDescription</t>
  </si>
  <si>
    <t>TreeName</t>
  </si>
  <si>
    <t>TreeVersionName</t>
  </si>
  <si>
    <t>TreeVersionDescription</t>
  </si>
  <si>
    <t>TreeVersionStartDate</t>
  </si>
  <si>
    <t>TreeVersionEndDate</t>
  </si>
  <si>
    <t>TreeVersionNote</t>
  </si>
  <si>
    <t>NPG_HR_ORG_TREE</t>
  </si>
  <si>
    <t>PER_ORG_TREE_STRUCTURE</t>
  </si>
  <si>
    <t>This is HR Org Tree</t>
  </si>
  <si>
    <t>NPG HR Org Tree</t>
  </si>
  <si>
    <t>NPG HR Org Tree v1.0</t>
  </si>
  <si>
    <t>This is HR Org Tree Ver 1.0</t>
  </si>
  <si>
    <t>NPG Org Tree v1.0 Notes</t>
  </si>
  <si>
    <t>Classification Code</t>
  </si>
  <si>
    <t>Organization Name</t>
  </si>
  <si>
    <r>
      <t>Parent</t>
    </r>
    <r>
      <rPr>
        <sz val="10"/>
        <color rgb="FF000000"/>
        <rFont val="Calibri"/>
        <family val="2"/>
        <scheme val="minor"/>
      </rPr>
      <t xml:space="preserve"> Classification Code</t>
    </r>
  </si>
  <si>
    <r>
      <t>Parent</t>
    </r>
    <r>
      <rPr>
        <sz val="10"/>
        <color rgb="FF000000"/>
        <rFont val="Calibri"/>
        <family val="2"/>
        <scheme val="minor"/>
      </rPr>
      <t xml:space="preserve"> Organization Name</t>
    </r>
  </si>
  <si>
    <t>OrganizationName</t>
  </si>
  <si>
    <t>ParentClassificationCode</t>
  </si>
  <si>
    <t>ParentOrganizationName</t>
  </si>
  <si>
    <t>ENTERPRISE</t>
  </si>
  <si>
    <t>NorthPoint Group</t>
  </si>
  <si>
    <t>FUN_BUSINESS_UNIT</t>
  </si>
  <si>
    <t>NPG Corporation</t>
  </si>
  <si>
    <t>Executive Administration</t>
  </si>
  <si>
    <t>xxx-Credit Review</t>
  </si>
  <si>
    <t>Payroll COE</t>
  </si>
  <si>
    <t>Technology COE</t>
  </si>
  <si>
    <t>Recruit to Retire COE</t>
  </si>
  <si>
    <t>*Person Number</t>
  </si>
  <si>
    <t>Known As</t>
  </si>
  <si>
    <t>*Last Name</t>
  </si>
  <si>
    <t>Middle Names</t>
  </si>
  <si>
    <t>Previous LastName</t>
  </si>
  <si>
    <t>Prefeered Last Name</t>
  </si>
  <si>
    <t>Name Prefix</t>
  </si>
  <si>
    <t>Name Suffix</t>
  </si>
  <si>
    <t>Gender</t>
  </si>
  <si>
    <t>Marital Status</t>
  </si>
  <si>
    <t>Fixed Value</t>
  </si>
  <si>
    <t>Veteran Self-Identification Status</t>
  </si>
  <si>
    <t>Disabled Veteran</t>
  </si>
  <si>
    <t>Active Duty Wartime or Campaign Badge Veterans</t>
  </si>
  <si>
    <t>Armed Forces Service Medal Veteran</t>
  </si>
  <si>
    <t>Recently Separated Veteran</t>
  </si>
  <si>
    <t>Newly Separated Veteran Discharge Date</t>
  </si>
  <si>
    <t>PERSON Dff1</t>
  </si>
  <si>
    <t>PERSON Dff2</t>
  </si>
  <si>
    <t>PERSON Dff3</t>
  </si>
  <si>
    <t>PERSON Dff4</t>
  </si>
  <si>
    <t>PERSON Dff5</t>
  </si>
  <si>
    <t>PERSON Dff6</t>
  </si>
  <si>
    <t>PERSON Dff7</t>
  </si>
  <si>
    <t>PERSON Dff8</t>
  </si>
  <si>
    <t xml:space="preserve">* National ID Type </t>
  </si>
  <si>
    <t>National ID</t>
  </si>
  <si>
    <t>PrimaryFlag</t>
  </si>
  <si>
    <t>Issue Date</t>
  </si>
  <si>
    <t>* Ethnicity</t>
  </si>
  <si>
    <t>PrimaryFlag2</t>
  </si>
  <si>
    <t>*UserName</t>
  </si>
  <si>
    <t>* Primary Flag</t>
  </si>
  <si>
    <t>* Address Type</t>
  </si>
  <si>
    <t>* Address Line 1</t>
  </si>
  <si>
    <t>Town or City</t>
  </si>
  <si>
    <t>State</t>
  </si>
  <si>
    <t>Tax District for US</t>
  </si>
  <si>
    <t>* Country</t>
  </si>
  <si>
    <t>Hire Date</t>
  </si>
  <si>
    <t>* LegalEmployerName</t>
  </si>
  <si>
    <t>* Worker Period Type</t>
  </si>
  <si>
    <t>*Primary</t>
  </si>
  <si>
    <t>Termination Date</t>
  </si>
  <si>
    <t>Termincation Comment</t>
  </si>
  <si>
    <t>Rehire recommendation Flag</t>
  </si>
  <si>
    <t>Rehire Recommend. Reason</t>
  </si>
  <si>
    <t>(WR) E-Verify Status</t>
  </si>
  <si>
    <t>(WR) I9 Status</t>
  </si>
  <si>
    <t>(WR) I9 Expiration Date</t>
  </si>
  <si>
    <t>(WR) New Hire Status (Display)</t>
  </si>
  <si>
    <t>(WR) New Hire Exception Reason ***No LOVs***</t>
  </si>
  <si>
    <t>WR_DFF1</t>
  </si>
  <si>
    <t>WR_DFF2</t>
  </si>
  <si>
    <t>WR_DFF3</t>
  </si>
  <si>
    <t>*Workterms Number</t>
  </si>
  <si>
    <t>*Assignment Number</t>
  </si>
  <si>
    <t>*EffectiveStartDate (Assignment)</t>
  </si>
  <si>
    <t>*EffectiveEndDate (Assignment)</t>
  </si>
  <si>
    <t>*Action Code</t>
  </si>
  <si>
    <t>Reason Code</t>
  </si>
  <si>
    <t>*Assignment Status (Assignment)</t>
  </si>
  <si>
    <t>*Business Unit</t>
  </si>
  <si>
    <t>DepartmentName</t>
  </si>
  <si>
    <t>Job Code</t>
  </si>
  <si>
    <t>Assignment Category</t>
  </si>
  <si>
    <t>Worker Categroy</t>
  </si>
  <si>
    <t>Assignment Type</t>
  </si>
  <si>
    <t>Working at Home</t>
  </si>
  <si>
    <t>Weekly Working Hours (Normal hours)</t>
  </si>
  <si>
    <t>Primary Assignment</t>
  </si>
  <si>
    <t>Regular Temporary</t>
  </si>
  <si>
    <t>full time part time</t>
  </si>
  <si>
    <t>Hourly/Salaried</t>
  </si>
  <si>
    <t>InternalBuilding</t>
  </si>
  <si>
    <t>InternalFloor</t>
  </si>
  <si>
    <t>InternalMailstop</t>
  </si>
  <si>
    <t>System Person Type</t>
  </si>
  <si>
    <t>User Person Type</t>
  </si>
  <si>
    <t>Union Name</t>
  </si>
  <si>
    <t>Union Member Flag</t>
  </si>
  <si>
    <t>Synchronize from Position</t>
  </si>
  <si>
    <t>People Group</t>
  </si>
  <si>
    <t>Default Expense Account</t>
  </si>
  <si>
    <t>Expense Check Send to Address</t>
  </si>
  <si>
    <t>Grade Ladder Name</t>
  </si>
  <si>
    <t>Grade Step Progression Eligibility</t>
  </si>
  <si>
    <t>Grade Step Name</t>
  </si>
  <si>
    <t>ASG Dff1</t>
  </si>
  <si>
    <t>ASG Dff2</t>
  </si>
  <si>
    <t>ASG Dff3</t>
  </si>
  <si>
    <t>ACA Eligibility</t>
  </si>
  <si>
    <t>ACA Full Time</t>
  </si>
  <si>
    <t>Limited Nonassessment Period</t>
  </si>
  <si>
    <t>Measurement Period Start Date</t>
  </si>
  <si>
    <t>Measurement Period End Date</t>
  </si>
  <si>
    <t>Administration Period Start Date</t>
  </si>
  <si>
    <t>Administration Period End Date</t>
  </si>
  <si>
    <t>Stability Period Start Date</t>
  </si>
  <si>
    <t>Stability Period End Date</t>
  </si>
  <si>
    <t>Safe Harbor Override</t>
  </si>
  <si>
    <t>FTE</t>
  </si>
  <si>
    <t>Head Count</t>
  </si>
  <si>
    <t>*EffectiveStartDate  (MUST &gt;= MAX(Emp Hire Date, MGR Hire date, Conversion_Date)</t>
  </si>
  <si>
    <t>*EffectiveEndDate</t>
  </si>
  <si>
    <t>*Manager Assignment Number</t>
  </si>
  <si>
    <t>*Manager Type</t>
  </si>
  <si>
    <t>ActionCode</t>
  </si>
  <si>
    <t>PersonNumber</t>
  </si>
  <si>
    <t>KnownAs</t>
  </si>
  <si>
    <t>LastName</t>
  </si>
  <si>
    <t>MiddleNames</t>
  </si>
  <si>
    <t>PreviousLastName</t>
  </si>
  <si>
    <t>NameInformation15</t>
  </si>
  <si>
    <t>PreNameAdjunct</t>
  </si>
  <si>
    <t>Suffix</t>
  </si>
  <si>
    <t>Sex</t>
  </si>
  <si>
    <t>MaritalStatus</t>
  </si>
  <si>
    <t>FLEX:PER_PERSON_LEGISLATIVE_DATA_LEG_DDF</t>
  </si>
  <si>
    <t>VeteranSelfIdentification(PER_PERSON_LEGISLATIVE_DATA_LEG_DDF=US)</t>
  </si>
  <si>
    <t>disableveteran(PER_PERSON_LEGISLATIVE_DATA_LEG_DDF=US)</t>
  </si>
  <si>
    <t>activedutywartime(PER_PERSON_LEGISLATIVE_DATA_LEG_DDF=US)</t>
  </si>
  <si>
    <t>armedForcesServiceMedal(PER_PERSON_LEGISLATIVE_DATA_LEG_DDF=US)</t>
  </si>
  <si>
    <t>recentlySeparatedVeteran(PER_PERSON_LEGISLATIVE_DATA_LEG_DDF=US)</t>
  </si>
  <si>
    <t>militaryDischargeDate(PER_PERSON_LEGISLATIVE_DATA_LEG_DDF=US)</t>
  </si>
  <si>
    <t>FLEX:PER_PERSONS_DFF</t>
  </si>
  <si>
    <t>dff1(PER_PERSONS_DFF=Global Data Elements)</t>
  </si>
  <si>
    <t>dff2(PER_PERSONS_DFF=Global Data Elements)</t>
  </si>
  <si>
    <t>dff3(PER_PERSONS_DFF=Global Data Elements)</t>
  </si>
  <si>
    <t>dff4(PER_PERSONS_DFF=Global Data Elements)</t>
  </si>
  <si>
    <t>dff5(PER_PERSONS_DFF=Global Data Elements)</t>
  </si>
  <si>
    <t>dff6(PER_PERSONS_DFF=Global Data Elements)</t>
  </si>
  <si>
    <t>dff7(PER_PERSONS_DFF=Global Data Elements)</t>
  </si>
  <si>
    <t>dff8(PER_PERSONS_DFF=Global Data Elements)</t>
  </si>
  <si>
    <t>NationalIdentifierType</t>
  </si>
  <si>
    <t>NationalIdentifierNumber</t>
  </si>
  <si>
    <t>IssueDate</t>
  </si>
  <si>
    <t>Ethnicity</t>
  </si>
  <si>
    <t>Username</t>
  </si>
  <si>
    <t>AddressType</t>
  </si>
  <si>
    <t>AddlAddressAttribute4</t>
  </si>
  <si>
    <t>DateStart</t>
  </si>
  <si>
    <t>LegalEmployerName</t>
  </si>
  <si>
    <t>WorkerType</t>
  </si>
  <si>
    <t>ActualTerminationDate</t>
  </si>
  <si>
    <t>Comments</t>
  </si>
  <si>
    <t>RehireRecommendationFlag</t>
  </si>
  <si>
    <t>RehireReason</t>
  </si>
  <si>
    <t>FLEX:PER_PPS_LEG_DDF</t>
  </si>
  <si>
    <t>_E_VERIFY_STATUS(PER_PPS_LEG_DDF=US)</t>
  </si>
  <si>
    <t>_I9_STATUS(PER_PPS_LEG_DDF=US)</t>
  </si>
  <si>
    <t>_I9_EXPIRATION(PER_PPS_LEG_DDF=US)</t>
  </si>
  <si>
    <t>_NEW_HIRE_STATUS(PER_PPS_LEG_DDF=US)</t>
  </si>
  <si>
    <t>_NEW_HIRE_EXCEPTION_REASON(PER_PPS_LEG_DDF=US)</t>
  </si>
  <si>
    <t>FLEX:PER_PPS_DF</t>
  </si>
  <si>
    <t>DFF1(PER_PPS_DF=Global Data Elements)</t>
  </si>
  <si>
    <t>DFF2(PER_PPS_DF=Global Data Elements)</t>
  </si>
  <si>
    <t>DFF3(PER_PPS_DF=Global Data Elements)</t>
  </si>
  <si>
    <t>WorkTermsNumber</t>
  </si>
  <si>
    <t>AssignmentNumber</t>
  </si>
  <si>
    <t>ReasonCode</t>
  </si>
  <si>
    <t>AssignmentStatusTypeCode</t>
  </si>
  <si>
    <t>BusinessUnitShortCode</t>
  </si>
  <si>
    <t>AssignmentCategory</t>
  </si>
  <si>
    <t>WorkerCategory</t>
  </si>
  <si>
    <t>AssignmentType</t>
  </si>
  <si>
    <t>WorkAtHomeFlag</t>
  </si>
  <si>
    <t>NormalHours</t>
  </si>
  <si>
    <t>PrimaryAssignmentFlag</t>
  </si>
  <si>
    <t>PermanentTemporary</t>
  </si>
  <si>
    <t>HourlySalariedCode</t>
  </si>
  <si>
    <t>SystemPersonType</t>
  </si>
  <si>
    <t>PersonTypeCode</t>
  </si>
  <si>
    <t>UnionName</t>
  </si>
  <si>
    <t>LabourUnionMemberFlag</t>
  </si>
  <si>
    <t>PositionOverrideFlag</t>
  </si>
  <si>
    <t>PeopleGroup</t>
  </si>
  <si>
    <t>DefaultExpenseAccount</t>
  </si>
  <si>
    <t>ExpenseCheckSendToAddress</t>
  </si>
  <si>
    <t>GradeLadderPgmName</t>
  </si>
  <si>
    <t>GspEligibilityFlag</t>
  </si>
  <si>
    <t>GradeStepName</t>
  </si>
  <si>
    <t>FLEX:PER_ASG_DF</t>
  </si>
  <si>
    <t>dff1(PER_ASG_DF=Global Data Elements)</t>
  </si>
  <si>
    <t>dff2(PER_ASG_DF=Global Data Elements)</t>
  </si>
  <si>
    <t>dff3(PER_ASG_DF=Global Data Elements)</t>
  </si>
  <si>
    <t>FLEX:PER_ASG_LEG_DDF</t>
  </si>
  <si>
    <t>acaEligibility(PER_ASG_LEG_DDF=US)</t>
  </si>
  <si>
    <t>ACAFullTime(PER_ASG_LEG_DDF=US)</t>
  </si>
  <si>
    <t>limitedNonassessmentPeriod(PER_ASG_LEG_DDF=US)</t>
  </si>
  <si>
    <t>measurementPeriodBeginDate(PER_ASG_LEG_DDF=US)</t>
  </si>
  <si>
    <t>measurementPeriodEndDate(PER_ASG_LEG_DDF=US)</t>
  </si>
  <si>
    <t>administrationPeriodBeginDate(PER_ASG_LEG_DDF=US)</t>
  </si>
  <si>
    <t>administrationPeriodEndDate(PER_ASG_LEG_DDF=US)</t>
  </si>
  <si>
    <t>stabilityPeriodBeginDate(PER_ASG_LEG_DDF=US)</t>
  </si>
  <si>
    <t>stabilityPeriodEndDate(PER_ASG_LEG_DDF=US)</t>
  </si>
  <si>
    <t>safeHarborOverride(PER_ASG_LEG_DDF=US)</t>
  </si>
  <si>
    <t>Value</t>
  </si>
  <si>
    <t>ManagerAssignmentNumber</t>
  </si>
  <si>
    <t>ManagerType</t>
  </si>
  <si>
    <t>HIRE</t>
  </si>
  <si>
    <t>John</t>
  </si>
  <si>
    <t>JJ</t>
  </si>
  <si>
    <t>Carson</t>
  </si>
  <si>
    <t>CHRISTINE</t>
  </si>
  <si>
    <t>M</t>
  </si>
  <si>
    <t>W</t>
  </si>
  <si>
    <t>SSN</t>
  </si>
  <si>
    <t>999-99-9999</t>
  </si>
  <si>
    <t>HOME</t>
  </si>
  <si>
    <t>100 main st</t>
  </si>
  <si>
    <t>Apt 9</t>
  </si>
  <si>
    <t>Rochester</t>
  </si>
  <si>
    <t>Monroe</t>
  </si>
  <si>
    <t>Monroe Co</t>
  </si>
  <si>
    <t>ABC Inc.</t>
  </si>
  <si>
    <t>E</t>
  </si>
  <si>
    <t>CONVERSION</t>
  </si>
  <si>
    <t>ACTIVE_PROCESS</t>
  </si>
  <si>
    <t>1234-DEPT 01</t>
  </si>
  <si>
    <t>HR_CKHS_036</t>
  </si>
  <si>
    <t>4300_7421_6061_00_4_01</t>
  </si>
  <si>
    <t>FT</t>
  </si>
  <si>
    <t>N</t>
  </si>
  <si>
    <t>EMP</t>
  </si>
  <si>
    <t>Employee</t>
  </si>
  <si>
    <t>JIM</t>
  </si>
  <si>
    <t>Randall</t>
  </si>
  <si>
    <t>F</t>
  </si>
  <si>
    <t>D</t>
  </si>
  <si>
    <t>200 sout ave</t>
  </si>
  <si>
    <t>st. 200</t>
  </si>
  <si>
    <t>Webster</t>
  </si>
  <si>
    <t>14580</t>
  </si>
  <si>
    <t>E3000002</t>
  </si>
  <si>
    <t>2345 DEPT 02</t>
  </si>
  <si>
    <t>19N</t>
  </si>
  <si>
    <t>4300_7010_2241_72_1_01</t>
  </si>
  <si>
    <t>0.5</t>
  </si>
  <si>
    <t>E3000001</t>
  </si>
  <si>
    <t>LINE_MANAGER</t>
  </si>
  <si>
    <t>Ms.</t>
  </si>
  <si>
    <t>Amy</t>
  </si>
  <si>
    <t/>
  </si>
  <si>
    <t>Davidson</t>
  </si>
  <si>
    <t>S</t>
  </si>
  <si>
    <t>XYZ LLC</t>
  </si>
  <si>
    <t>E3000003</t>
  </si>
  <si>
    <t>TERMINATION</t>
  </si>
  <si>
    <t>WORK_RELATED</t>
  </si>
  <si>
    <t>INACTIVE_PROCESS</t>
  </si>
  <si>
    <t>Martin</t>
  </si>
  <si>
    <t>Marty</t>
  </si>
  <si>
    <t>Friel</t>
  </si>
  <si>
    <t>E3000004</t>
  </si>
  <si>
    <t>INVOLUNTARY_TERMINATION</t>
  </si>
  <si>
    <t>DISMISSAL</t>
  </si>
  <si>
    <t>Sam</t>
  </si>
  <si>
    <t>ss</t>
  </si>
  <si>
    <t>Smith</t>
  </si>
  <si>
    <t>E3000005</t>
  </si>
  <si>
    <t>4300_8705_3270_80_1_01</t>
  </si>
  <si>
    <t>Jon</t>
  </si>
  <si>
    <t>jj</t>
  </si>
  <si>
    <t>Pitt</t>
  </si>
  <si>
    <t>E3000006</t>
  </si>
  <si>
    <t>4300_6170_2241_72_1_01</t>
  </si>
  <si>
    <t>James</t>
  </si>
  <si>
    <t>Cary</t>
  </si>
  <si>
    <t>E3000007</t>
  </si>
  <si>
    <t>4300_8720_6040_00_2_01</t>
  </si>
  <si>
    <t>Leno</t>
  </si>
  <si>
    <t>B</t>
  </si>
  <si>
    <t>E3000008</t>
  </si>
  <si>
    <t>HR_CKHS_001</t>
  </si>
  <si>
    <t>4200_8732_2242_00_0_01</t>
  </si>
  <si>
    <t>E3000009</t>
  </si>
  <si>
    <t>HR_CKHS_030</t>
  </si>
  <si>
    <t>4320_7200_2242_00_1_01</t>
  </si>
  <si>
    <t>E3000010</t>
  </si>
  <si>
    <t>4200_8740_2113_72_1_01</t>
  </si>
  <si>
    <t>V</t>
  </si>
  <si>
    <t>E3000011</t>
  </si>
  <si>
    <t>4300_7761_2241_80_4_01</t>
  </si>
  <si>
    <t>H</t>
  </si>
  <si>
    <t>E3000012</t>
  </si>
  <si>
    <t>4300_6150_2241_72_1_01</t>
  </si>
  <si>
    <t>E3000013</t>
  </si>
  <si>
    <t>4300_6150_7205_80_4_01</t>
  </si>
  <si>
    <t>PT</t>
  </si>
  <si>
    <t>C</t>
  </si>
  <si>
    <t>C3000014</t>
  </si>
  <si>
    <t>ACTIVE_NO_PROCESS</t>
  </si>
  <si>
    <t>4220_8340_10921_80_1_01</t>
  </si>
  <si>
    <t>CWK</t>
  </si>
  <si>
    <t>Contingent Worker</t>
  </si>
  <si>
    <t>C3000015</t>
  </si>
  <si>
    <t>4200_8330_10921_80_1_01</t>
  </si>
  <si>
    <t>C3000016</t>
  </si>
  <si>
    <t>4210_8340_10921_80_1_01</t>
  </si>
  <si>
    <t>Jim</t>
  </si>
  <si>
    <t>C3000017</t>
  </si>
  <si>
    <t>4400_3134_10921_80_1_01</t>
  </si>
  <si>
    <t>C3000018</t>
  </si>
  <si>
    <t>C3000019</t>
  </si>
  <si>
    <t>C3000020</t>
  </si>
  <si>
    <t>DateTo</t>
  </si>
  <si>
    <t>DateFrom</t>
  </si>
  <si>
    <t>H1</t>
  </si>
  <si>
    <t>610</t>
  </si>
  <si>
    <t>555-1212</t>
  </si>
  <si>
    <t>716</t>
  </si>
  <si>
    <t>3000002</t>
  </si>
  <si>
    <t>585</t>
  </si>
  <si>
    <t>3000003</t>
  </si>
  <si>
    <t>914</t>
  </si>
  <si>
    <t>3000004</t>
  </si>
  <si>
    <t>3000005</t>
  </si>
  <si>
    <t>3000006</t>
  </si>
  <si>
    <t>3000007</t>
  </si>
  <si>
    <t>3000008</t>
  </si>
  <si>
    <t>3000009</t>
  </si>
  <si>
    <t>3000010</t>
  </si>
  <si>
    <t>3000011</t>
  </si>
  <si>
    <t>3000012</t>
  </si>
  <si>
    <t>3000013</t>
  </si>
  <si>
    <t>3000014</t>
  </si>
  <si>
    <t>3000015</t>
  </si>
  <si>
    <t>3000016</t>
  </si>
  <si>
    <t>3000017</t>
  </si>
  <si>
    <t>3000018</t>
  </si>
  <si>
    <t>3000019</t>
  </si>
  <si>
    <t>mfrielmsn@verizon.net</t>
  </si>
  <si>
    <t>peggymc923@verizon.net</t>
  </si>
  <si>
    <t>onepchaser@gmail.com</t>
  </si>
  <si>
    <t>rlsdolan@verizon.net</t>
  </si>
  <si>
    <t>eyori@verizon.net</t>
  </si>
  <si>
    <t>wdld01@msn.com</t>
  </si>
  <si>
    <t>maxxmacaw@comcast.net</t>
  </si>
  <si>
    <t>cuzmomsed2@aol.com</t>
  </si>
  <si>
    <t>eagle57@comcast.net</t>
  </si>
  <si>
    <t>ek4grls@aol.com</t>
  </si>
  <si>
    <t>tsandy13@msn.com</t>
  </si>
  <si>
    <t>judyditomo@comcast.net</t>
  </si>
  <si>
    <t>RJF0387@GMAIL.COM</t>
  </si>
  <si>
    <t>kaw7918@yahoo.com</t>
  </si>
  <si>
    <t>kathiecot@aol.com</t>
  </si>
  <si>
    <t>marlenefran@me.com</t>
  </si>
  <si>
    <t>Fheiss@msn.com</t>
  </si>
  <si>
    <t>3000020</t>
  </si>
  <si>
    <t>mr11054@gmail.com</t>
  </si>
  <si>
    <t>Biweekly</t>
  </si>
  <si>
    <t>NPG Annual</t>
  </si>
  <si>
    <t>NPG_CONV</t>
  </si>
  <si>
    <t>E3000014</t>
  </si>
  <si>
    <t>E3000015</t>
  </si>
  <si>
    <t>E3000016</t>
  </si>
  <si>
    <t>E3000017</t>
  </si>
  <si>
    <t>E3000018</t>
  </si>
  <si>
    <t>E3000019</t>
  </si>
  <si>
    <t>E3000020</t>
  </si>
  <si>
    <t>3000021</t>
  </si>
  <si>
    <t>SeniorityDate</t>
  </si>
  <si>
    <t>SeniorityDateCode</t>
  </si>
  <si>
    <t>EntryDate</t>
  </si>
  <si>
    <t>ManualAdjustmentDays</t>
  </si>
  <si>
    <t>ManualAdjustmentComments</t>
  </si>
  <si>
    <t>Business Unit</t>
  </si>
  <si>
    <t>Orig Hire Date</t>
  </si>
  <si>
    <t>NPG_ORIG_HD</t>
  </si>
  <si>
    <t>00052</t>
  </si>
  <si>
    <t>E00052</t>
  </si>
  <si>
    <t>Adjust 4439 days via Data Conversion</t>
  </si>
  <si>
    <t>NPG_INC</t>
  </si>
  <si>
    <t>65189</t>
  </si>
  <si>
    <t>E65189</t>
  </si>
  <si>
    <t>Adjust 731 days via Data Conversion</t>
  </si>
  <si>
    <t>*Information Category</t>
  </si>
  <si>
    <t>*Start Date</t>
  </si>
  <si>
    <t>*Information Type</t>
  </si>
  <si>
    <t>*Category Code</t>
  </si>
  <si>
    <t>*Flexfield Category</t>
  </si>
  <si>
    <t>*Flexfield Context</t>
  </si>
  <si>
    <t>*Badge Type</t>
  </si>
  <si>
    <t>Badge Expiration Date</t>
  </si>
  <si>
    <t>PeiInformationCategory</t>
  </si>
  <si>
    <t>InformationType</t>
  </si>
  <si>
    <t>CategoryCode</t>
  </si>
  <si>
    <t>FLEX:PER_PERSON_EIT_EFF</t>
  </si>
  <si>
    <t>badgeType(PER_PERSON_EIT_EFF=Badge Information)</t>
  </si>
  <si>
    <t>badgeExpirationDate(PER_PERSON_EIT_EFF=Badge Information)</t>
  </si>
  <si>
    <t>Badge Information</t>
  </si>
  <si>
    <t>PER_EIT</t>
  </si>
  <si>
    <t>HCC_WORK_PERM</t>
  </si>
  <si>
    <t>HCC_KEY</t>
  </si>
  <si>
    <t>HCC_MANAGEMENT</t>
  </si>
  <si>
    <t>*Test Date</t>
  </si>
  <si>
    <t>Date Mailed</t>
  </si>
  <si>
    <t>Result Date</t>
  </si>
  <si>
    <t>Completed</t>
  </si>
  <si>
    <t>Test Results</t>
  </si>
  <si>
    <t>Re-Test Date</t>
  </si>
  <si>
    <t>Re-Test Results</t>
  </si>
  <si>
    <t>testDate(PER_PERSON_EIT_EFF=Random Drug Test)</t>
  </si>
  <si>
    <t>dateMailed(PER_PERSON_EIT_EFF=Random Drug Test)</t>
  </si>
  <si>
    <t>resultDate(PER_PERSON_EIT_EFF=Random Drug Test)</t>
  </si>
  <si>
    <t>completed(PER_PERSON_EIT_EFF=Random Drug Test)</t>
  </si>
  <si>
    <t>testResults(PER_PERSON_EIT_EFF=Random Drug Test)</t>
  </si>
  <si>
    <t>reTestDate(PER_PERSON_EIT_EFF=Random Drug Test)</t>
  </si>
  <si>
    <t>reTestResults(PER_PERSON_EIT_EFF=Random Drug Test)</t>
  </si>
  <si>
    <t>Random Drug Test</t>
  </si>
  <si>
    <t>HCC_PASS</t>
  </si>
  <si>
    <t>HCC_FAIL</t>
  </si>
  <si>
    <t>Object</t>
  </si>
  <si>
    <t>WorkDayDefinitionCode</t>
  </si>
  <si>
    <t>WorkingHoursType</t>
  </si>
  <si>
    <t>WorkShiftType</t>
  </si>
  <si>
    <t>Sunday Hours</t>
  </si>
  <si>
    <t>Sunday Start Time</t>
  </si>
  <si>
    <t>Sunday End Time</t>
  </si>
  <si>
    <t>Monday Hours</t>
  </si>
  <si>
    <t>Monday Start Time</t>
  </si>
  <si>
    <t>Monday End Time</t>
  </si>
  <si>
    <t>Tuesday Hours</t>
  </si>
  <si>
    <t>Tuesday Start Time</t>
  </si>
  <si>
    <t>Tuesday End Time</t>
  </si>
  <si>
    <t>Wednesday Hours</t>
  </si>
  <si>
    <t>Wednesday Start Time</t>
  </si>
  <si>
    <t>Wednesday End Time</t>
  </si>
  <si>
    <t>Thursday Hours</t>
  </si>
  <si>
    <t>Thursday Start Time</t>
  </si>
  <si>
    <t>Thursday End Time</t>
  </si>
  <si>
    <t>Friday Hours</t>
  </si>
  <si>
    <t>Friday Start Time</t>
  </si>
  <si>
    <t>Friday End Time</t>
  </si>
  <si>
    <t>Saturday Hours</t>
  </si>
  <si>
    <t>Saturday Start Time</t>
  </si>
  <si>
    <t>Saturday End Time</t>
  </si>
  <si>
    <t>SunHours</t>
  </si>
  <si>
    <t>SunStartTime</t>
  </si>
  <si>
    <t>SunEndTime</t>
  </si>
  <si>
    <t>MonHours</t>
  </si>
  <si>
    <t>MonStartTime</t>
  </si>
  <si>
    <t>MonEndTime</t>
  </si>
  <si>
    <t>TueHours</t>
  </si>
  <si>
    <t>TueStartTime</t>
  </si>
  <si>
    <t>TueEndTime</t>
  </si>
  <si>
    <t>WedHours</t>
  </si>
  <si>
    <t>WedStartTime</t>
  </si>
  <si>
    <t>WedEndTime</t>
  </si>
  <si>
    <t>ThuHours</t>
  </si>
  <si>
    <t>ThuStartTime</t>
  </si>
  <si>
    <t>ThuEndTime</t>
  </si>
  <si>
    <t>FriHours</t>
  </si>
  <si>
    <t>FriStartTime</t>
  </si>
  <si>
    <t>FriEndTime</t>
  </si>
  <si>
    <t>SatHours</t>
  </si>
  <si>
    <t>SatStartTime</t>
  </si>
  <si>
    <t>SatEndTime</t>
  </si>
  <si>
    <t>ASSIGNMENT</t>
  </si>
  <si>
    <t>TIME ENTRY STOP DAY</t>
  </si>
  <si>
    <t>ORA_WORK_WEEK</t>
  </si>
  <si>
    <t>ORA_ELAPSED</t>
  </si>
  <si>
    <t>ORA_TIME</t>
  </si>
  <si>
    <t>08:00</t>
  </si>
  <si>
    <t>16:00</t>
  </si>
  <si>
    <t>Person Number - 30</t>
  </si>
  <si>
    <t>Sequence - 4</t>
  </si>
  <si>
    <t>ASG Num - 30</t>
  </si>
  <si>
    <t>Ext ID Type - 30</t>
  </si>
  <si>
    <t>Ext ID Num - 256</t>
  </si>
  <si>
    <r>
      <t xml:space="preserve">From Date and </t>
    </r>
    <r>
      <rPr>
        <b/>
        <sz val="9"/>
        <color rgb="FFFF0000"/>
        <rFont val="Calibri"/>
        <family val="2"/>
        <scheme val="minor"/>
      </rPr>
      <t>Time</t>
    </r>
  </si>
  <si>
    <r>
      <t xml:space="preserve">To Date and </t>
    </r>
    <r>
      <rPr>
        <b/>
        <sz val="9"/>
        <color rgb="FFFF0000"/>
        <rFont val="Calibri"/>
        <family val="2"/>
        <scheme val="minor"/>
      </rPr>
      <t>Time</t>
    </r>
  </si>
  <si>
    <t>ExternalIdentifierSequence</t>
  </si>
  <si>
    <t>ExternalIdentifierType</t>
  </si>
  <si>
    <t>ExternalIdentifierNumber</t>
  </si>
  <si>
    <t>AD_ID</t>
  </si>
  <si>
    <t>AD1234</t>
  </si>
  <si>
    <t>ADP_ID</t>
  </si>
  <si>
    <t>ADP6789</t>
  </si>
  <si>
    <t>Person Number -30</t>
  </si>
  <si>
    <t>Legislation Code -30</t>
  </si>
  <si>
    <t>Nat. ID Type - 30</t>
  </si>
  <si>
    <t>Nat. ID # - 30</t>
  </si>
  <si>
    <t>Primary Flag</t>
  </si>
  <si>
    <t>Expiration Date</t>
  </si>
  <si>
    <t>Place Of Issue - 30</t>
  </si>
  <si>
    <t>ExpirationDate</t>
  </si>
  <si>
    <t>PlaceOfIssue</t>
  </si>
  <si>
    <t>TAXID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</si>
</sst>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9"/>
      <color rgb="FF000000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8"/>
      <name val="Tahoma"/>
      <family val="2"/>
    </font>
    <font>
      <b/>
      <sz val="10"/>
      <color rgb="FF000000"/>
      <name val="Helvetica"/>
      <family val="2"/>
    </font>
    <font>
      <b/>
      <sz val="10"/>
      <color rgb="FF000000"/>
      <name val="Helvetica"/>
    </font>
    <font>
      <b/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4" fillId="2" borderId="0">
      <alignment horizontal="left"/>
    </xf>
    <xf numFmtId="0" fontId="5" fillId="3" borderId="1" applyNumberFormat="0">
      <alignment vertical="center" wrapText="1"/>
    </xf>
    <xf numFmtId="0" fontId="6" fillId="4" borderId="2">
      <alignment vertical="center" wrapText="1"/>
    </xf>
  </cellStyleXfs>
  <cellXfs count="1">
    <xf numFmtId="0" fontId="0" fillId="0" borderId="0" xfId="0"/>
  </cellXfs>
  <cellStyles count="4">
    <cellStyle name="APPS_Default_Background" xfId="1" xr:uid="{358F4F0A-8E5F-4449-A4D3-89B7150D8E91}"/>
    <cellStyle name="Column Header" xfId="2" xr:uid="{AAF1C14D-4466-7F44-9160-52C8CE1F5C5D}"/>
    <cellStyle name="Column Header 2" xfId="3" xr:uid="{BB867795-9F04-EE46-8BC2-E81C99CD968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4210-E2B6-0D4E-B871-27D6875EE3BA}">
  <sheetPr codeName="Sheet1"/>
  <dimension ref="A1:X22"/>
  <sheetViews>
    <sheetView workbookViewId="0">
      <selection sqref="A1:X22"/>
    </sheetView>
  </sheetViews>
  <sheetFormatPr defaultColWidth="11" defaultRowHeight="15.75" x14ac:dyDescent="0.25"/>
  <sheetData>
    <row r="1" spans="1:24" x14ac:dyDescent="0.2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34</v>
      </c>
      <c r="I1" t="s">
        <v>5</v>
      </c>
      <c r="J1" t="s">
        <v>6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</row>
    <row r="2" spans="1:24" x14ac:dyDescent="0.25">
      <c r="A2" t="s">
        <v>8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18</v>
      </c>
      <c r="I2" t="s">
        <v>16</v>
      </c>
      <c r="J2" t="s">
        <v>17</v>
      </c>
      <c r="K2" t="s">
        <v>70</v>
      </c>
      <c r="L2" t="s">
        <v>71</v>
      </c>
      <c r="M2" t="s">
        <v>72</v>
      </c>
      <c r="N2" t="s">
        <v>53</v>
      </c>
      <c r="O2" t="s">
        <v>73</v>
      </c>
      <c r="P2" t="s">
        <v>74</v>
      </c>
      <c r="Q2" t="s">
        <v>75</v>
      </c>
      <c r="R2" t="s">
        <v>57</v>
      </c>
      <c r="S2" t="s">
        <v>76</v>
      </c>
      <c r="T2" t="s">
        <v>77</v>
      </c>
      <c r="U2" t="s">
        <v>78</v>
      </c>
      <c r="V2" t="s">
        <v>79</v>
      </c>
      <c r="W2" t="s">
        <v>80</v>
      </c>
      <c r="X2" t="s">
        <v>63</v>
      </c>
    </row>
    <row r="3" spans="1:24" x14ac:dyDescent="0.25">
      <c r="A3" t="s">
        <v>19</v>
      </c>
      <c r="B3" t="s">
        <v>81</v>
      </c>
      <c r="C3" t="s">
        <v>82</v>
      </c>
      <c r="D3" t="s">
        <v>83</v>
      </c>
      <c r="E3" t="s">
        <v>84</v>
      </c>
      <c r="F3" t="s">
        <v>85</v>
      </c>
      <c r="G3">
        <v>10</v>
      </c>
      <c r="H3" t="s">
        <v>24</v>
      </c>
      <c r="I3">
        <v>18629</v>
      </c>
      <c r="J3">
        <v>1027428</v>
      </c>
      <c r="K3" t="s">
        <v>86</v>
      </c>
      <c r="L3" t="s">
        <v>87</v>
      </c>
      <c r="M3" t="s">
        <v>88</v>
      </c>
      <c r="N3" t="s">
        <v>89</v>
      </c>
      <c r="O3" t="s">
        <v>90</v>
      </c>
      <c r="P3" t="s">
        <v>22</v>
      </c>
      <c r="Q3" t="s">
        <v>91</v>
      </c>
      <c r="R3" t="s">
        <v>91</v>
      </c>
      <c r="W3" t="s">
        <v>92</v>
      </c>
      <c r="X3" t="s">
        <v>93</v>
      </c>
    </row>
    <row r="4" spans="1:24" x14ac:dyDescent="0.25">
      <c r="A4" t="s">
        <v>19</v>
      </c>
      <c r="B4">
        <v>10002</v>
      </c>
      <c r="C4" t="s">
        <v>94</v>
      </c>
      <c r="D4" t="s">
        <v>95</v>
      </c>
      <c r="E4" t="s">
        <v>96</v>
      </c>
      <c r="F4" t="s">
        <v>97</v>
      </c>
      <c r="G4">
        <v>20</v>
      </c>
      <c r="H4" t="s">
        <v>24</v>
      </c>
      <c r="I4">
        <v>18629</v>
      </c>
      <c r="K4" t="s">
        <v>86</v>
      </c>
      <c r="L4" t="s">
        <v>98</v>
      </c>
      <c r="M4" t="s">
        <v>99</v>
      </c>
      <c r="N4" t="s">
        <v>89</v>
      </c>
      <c r="O4" t="s">
        <v>90</v>
      </c>
      <c r="P4" t="s">
        <v>22</v>
      </c>
      <c r="Q4" t="s">
        <v>91</v>
      </c>
      <c r="R4" t="s">
        <v>91</v>
      </c>
    </row>
    <row r="5" spans="1:24" x14ac:dyDescent="0.25">
      <c r="A5" t="s">
        <v>19</v>
      </c>
      <c r="B5">
        <v>10003</v>
      </c>
      <c r="C5" t="s">
        <v>100</v>
      </c>
      <c r="D5" t="s">
        <v>101</v>
      </c>
      <c r="E5" t="s">
        <v>102</v>
      </c>
      <c r="F5" t="s">
        <v>103</v>
      </c>
      <c r="G5">
        <v>10</v>
      </c>
      <c r="H5" t="s">
        <v>24</v>
      </c>
      <c r="I5">
        <v>18629</v>
      </c>
      <c r="K5" t="s">
        <v>104</v>
      </c>
      <c r="L5" t="s">
        <v>105</v>
      </c>
      <c r="M5" t="s">
        <v>106</v>
      </c>
      <c r="N5" t="s">
        <v>89</v>
      </c>
      <c r="O5" t="s">
        <v>90</v>
      </c>
      <c r="P5" t="s">
        <v>22</v>
      </c>
      <c r="Q5" t="s">
        <v>91</v>
      </c>
      <c r="R5" t="s">
        <v>91</v>
      </c>
    </row>
    <row r="6" spans="1:24" x14ac:dyDescent="0.25">
      <c r="A6" t="s">
        <v>19</v>
      </c>
      <c r="B6">
        <v>10004</v>
      </c>
      <c r="C6" t="s">
        <v>107</v>
      </c>
      <c r="D6" t="s">
        <v>108</v>
      </c>
      <c r="E6" t="s">
        <v>109</v>
      </c>
      <c r="F6" t="s">
        <v>110</v>
      </c>
      <c r="G6">
        <v>40</v>
      </c>
      <c r="H6" t="s">
        <v>24</v>
      </c>
      <c r="I6">
        <v>18629</v>
      </c>
      <c r="K6" t="s">
        <v>104</v>
      </c>
      <c r="L6" t="s">
        <v>111</v>
      </c>
      <c r="M6" t="s">
        <v>112</v>
      </c>
      <c r="N6" t="s">
        <v>89</v>
      </c>
      <c r="O6" t="s">
        <v>90</v>
      </c>
      <c r="P6" t="s">
        <v>22</v>
      </c>
      <c r="Q6" t="s">
        <v>91</v>
      </c>
      <c r="R6" t="s">
        <v>91</v>
      </c>
    </row>
    <row r="7" spans="1:24" x14ac:dyDescent="0.25">
      <c r="A7" t="s">
        <v>19</v>
      </c>
      <c r="B7">
        <v>10005</v>
      </c>
      <c r="C7" t="s">
        <v>113</v>
      </c>
      <c r="D7" t="s">
        <v>114</v>
      </c>
      <c r="E7" t="s">
        <v>115</v>
      </c>
      <c r="F7" t="s">
        <v>116</v>
      </c>
      <c r="G7">
        <v>10</v>
      </c>
      <c r="H7" t="s">
        <v>24</v>
      </c>
      <c r="I7">
        <v>18629</v>
      </c>
      <c r="K7" t="s">
        <v>86</v>
      </c>
      <c r="L7" t="s">
        <v>117</v>
      </c>
      <c r="M7" t="s">
        <v>118</v>
      </c>
      <c r="N7" t="s">
        <v>89</v>
      </c>
      <c r="O7" t="s">
        <v>90</v>
      </c>
      <c r="P7" t="s">
        <v>22</v>
      </c>
      <c r="Q7" t="s">
        <v>91</v>
      </c>
      <c r="R7" t="s">
        <v>91</v>
      </c>
    </row>
    <row r="8" spans="1:24" x14ac:dyDescent="0.25">
      <c r="A8" t="s">
        <v>19</v>
      </c>
      <c r="B8">
        <v>10006</v>
      </c>
      <c r="C8" t="s">
        <v>119</v>
      </c>
      <c r="D8" t="s">
        <v>120</v>
      </c>
      <c r="E8" t="s">
        <v>121</v>
      </c>
      <c r="F8" t="s">
        <v>122</v>
      </c>
      <c r="G8">
        <v>40</v>
      </c>
      <c r="H8" t="s">
        <v>24</v>
      </c>
      <c r="I8">
        <v>18629</v>
      </c>
      <c r="K8" t="s">
        <v>104</v>
      </c>
      <c r="L8" t="s">
        <v>123</v>
      </c>
      <c r="M8" t="s">
        <v>124</v>
      </c>
      <c r="N8" t="s">
        <v>89</v>
      </c>
      <c r="O8" t="s">
        <v>90</v>
      </c>
      <c r="P8" t="s">
        <v>22</v>
      </c>
      <c r="Q8" t="s">
        <v>91</v>
      </c>
      <c r="R8" t="s">
        <v>91</v>
      </c>
    </row>
    <row r="9" spans="1:24" x14ac:dyDescent="0.25">
      <c r="A9" t="s">
        <v>19</v>
      </c>
      <c r="B9">
        <v>10007</v>
      </c>
      <c r="C9" t="s">
        <v>125</v>
      </c>
      <c r="D9" t="s">
        <v>126</v>
      </c>
      <c r="E9" t="s">
        <v>127</v>
      </c>
      <c r="F9" t="s">
        <v>128</v>
      </c>
      <c r="G9">
        <v>10</v>
      </c>
      <c r="H9" t="s">
        <v>24</v>
      </c>
      <c r="I9">
        <v>18629</v>
      </c>
      <c r="K9" t="s">
        <v>86</v>
      </c>
      <c r="L9" t="s">
        <v>129</v>
      </c>
      <c r="M9" t="s">
        <v>130</v>
      </c>
      <c r="N9" t="s">
        <v>89</v>
      </c>
      <c r="O9" t="s">
        <v>90</v>
      </c>
      <c r="P9" t="s">
        <v>22</v>
      </c>
      <c r="Q9" t="s">
        <v>91</v>
      </c>
      <c r="R9" t="s">
        <v>91</v>
      </c>
    </row>
    <row r="10" spans="1:24" x14ac:dyDescent="0.25">
      <c r="A10" t="s">
        <v>19</v>
      </c>
      <c r="B10">
        <v>10008</v>
      </c>
      <c r="C10" t="s">
        <v>131</v>
      </c>
      <c r="D10" t="s">
        <v>132</v>
      </c>
      <c r="E10" t="s">
        <v>133</v>
      </c>
      <c r="F10" t="s">
        <v>134</v>
      </c>
      <c r="G10">
        <v>10</v>
      </c>
      <c r="H10" t="s">
        <v>24</v>
      </c>
      <c r="I10">
        <v>18629</v>
      </c>
      <c r="K10" t="s">
        <v>86</v>
      </c>
      <c r="L10" t="s">
        <v>135</v>
      </c>
      <c r="M10" t="s">
        <v>136</v>
      </c>
      <c r="N10" t="s">
        <v>89</v>
      </c>
      <c r="O10" t="s">
        <v>90</v>
      </c>
      <c r="P10" t="s">
        <v>22</v>
      </c>
      <c r="Q10" t="s">
        <v>91</v>
      </c>
      <c r="R10" t="s">
        <v>91</v>
      </c>
    </row>
    <row r="11" spans="1:24" x14ac:dyDescent="0.25">
      <c r="A11" t="s">
        <v>19</v>
      </c>
      <c r="B11" t="s">
        <v>137</v>
      </c>
      <c r="C11" t="s">
        <v>138</v>
      </c>
      <c r="D11" t="s">
        <v>139</v>
      </c>
      <c r="E11" t="s">
        <v>140</v>
      </c>
      <c r="F11" t="s">
        <v>141</v>
      </c>
      <c r="G11">
        <v>40</v>
      </c>
      <c r="H11" t="s">
        <v>24</v>
      </c>
      <c r="I11">
        <v>18629</v>
      </c>
      <c r="K11" t="s">
        <v>104</v>
      </c>
      <c r="L11" t="s">
        <v>142</v>
      </c>
      <c r="M11" t="s">
        <v>143</v>
      </c>
      <c r="N11" t="s">
        <v>89</v>
      </c>
      <c r="O11" t="s">
        <v>90</v>
      </c>
      <c r="P11" t="s">
        <v>22</v>
      </c>
      <c r="Q11" t="s">
        <v>91</v>
      </c>
      <c r="R11" t="s">
        <v>91</v>
      </c>
    </row>
    <row r="12" spans="1:24" x14ac:dyDescent="0.25">
      <c r="A12" t="s">
        <v>19</v>
      </c>
      <c r="B12">
        <v>10010</v>
      </c>
      <c r="C12" t="s">
        <v>144</v>
      </c>
      <c r="D12" t="s">
        <v>145</v>
      </c>
      <c r="E12" t="s">
        <v>146</v>
      </c>
      <c r="F12" t="s">
        <v>147</v>
      </c>
      <c r="G12">
        <v>40</v>
      </c>
      <c r="H12" t="s">
        <v>24</v>
      </c>
      <c r="I12">
        <v>18629</v>
      </c>
      <c r="K12" t="s">
        <v>104</v>
      </c>
      <c r="L12" t="s">
        <v>148</v>
      </c>
      <c r="M12" t="s">
        <v>149</v>
      </c>
      <c r="N12" t="s">
        <v>89</v>
      </c>
      <c r="O12" t="s">
        <v>90</v>
      </c>
      <c r="P12" t="s">
        <v>22</v>
      </c>
      <c r="Q12" t="s">
        <v>91</v>
      </c>
      <c r="R12" t="s">
        <v>91</v>
      </c>
    </row>
    <row r="13" spans="1:24" x14ac:dyDescent="0.25">
      <c r="A13" t="s">
        <v>19</v>
      </c>
      <c r="B13">
        <v>10011</v>
      </c>
      <c r="C13" t="s">
        <v>150</v>
      </c>
      <c r="D13" t="s">
        <v>151</v>
      </c>
      <c r="E13" t="s">
        <v>152</v>
      </c>
      <c r="F13" t="s">
        <v>153</v>
      </c>
      <c r="G13">
        <v>10</v>
      </c>
      <c r="H13" t="s">
        <v>24</v>
      </c>
      <c r="I13">
        <v>18629</v>
      </c>
      <c r="K13" t="s">
        <v>86</v>
      </c>
      <c r="L13" t="s">
        <v>154</v>
      </c>
      <c r="M13" t="s">
        <v>155</v>
      </c>
      <c r="N13" t="s">
        <v>89</v>
      </c>
      <c r="O13" t="s">
        <v>90</v>
      </c>
      <c r="P13" t="s">
        <v>22</v>
      </c>
      <c r="Q13" t="s">
        <v>91</v>
      </c>
      <c r="R13" t="s">
        <v>91</v>
      </c>
    </row>
    <row r="14" spans="1:24" x14ac:dyDescent="0.25">
      <c r="A14" t="s">
        <v>19</v>
      </c>
      <c r="B14">
        <v>10012</v>
      </c>
      <c r="C14" t="s">
        <v>156</v>
      </c>
      <c r="D14" t="s">
        <v>157</v>
      </c>
      <c r="E14" t="s">
        <v>158</v>
      </c>
      <c r="F14" t="s">
        <v>159</v>
      </c>
      <c r="G14">
        <v>10</v>
      </c>
      <c r="H14" t="s">
        <v>24</v>
      </c>
      <c r="I14">
        <v>18629</v>
      </c>
      <c r="K14" t="s">
        <v>86</v>
      </c>
      <c r="L14" t="s">
        <v>87</v>
      </c>
      <c r="M14" t="s">
        <v>160</v>
      </c>
      <c r="N14" t="s">
        <v>89</v>
      </c>
      <c r="O14" t="s">
        <v>90</v>
      </c>
      <c r="P14" t="s">
        <v>22</v>
      </c>
      <c r="Q14" t="s">
        <v>91</v>
      </c>
      <c r="R14" t="s">
        <v>91</v>
      </c>
    </row>
    <row r="15" spans="1:24" x14ac:dyDescent="0.25">
      <c r="A15" t="s">
        <v>19</v>
      </c>
      <c r="B15">
        <v>10013</v>
      </c>
      <c r="C15" t="s">
        <v>161</v>
      </c>
      <c r="D15" t="s">
        <v>162</v>
      </c>
      <c r="E15" t="s">
        <v>84</v>
      </c>
      <c r="F15" t="s">
        <v>163</v>
      </c>
      <c r="G15">
        <v>10</v>
      </c>
      <c r="H15" t="s">
        <v>24</v>
      </c>
      <c r="I15">
        <v>18629</v>
      </c>
      <c r="K15" t="s">
        <v>104</v>
      </c>
      <c r="L15" t="s">
        <v>98</v>
      </c>
      <c r="M15" t="s">
        <v>164</v>
      </c>
      <c r="N15" t="s">
        <v>89</v>
      </c>
      <c r="O15" t="s">
        <v>90</v>
      </c>
      <c r="P15" t="s">
        <v>22</v>
      </c>
      <c r="Q15" t="s">
        <v>91</v>
      </c>
      <c r="R15" t="s">
        <v>91</v>
      </c>
    </row>
    <row r="16" spans="1:24" x14ac:dyDescent="0.25">
      <c r="A16" t="s">
        <v>19</v>
      </c>
      <c r="B16">
        <v>10014</v>
      </c>
      <c r="C16" t="s">
        <v>165</v>
      </c>
      <c r="D16" t="s">
        <v>166</v>
      </c>
      <c r="E16" t="s">
        <v>96</v>
      </c>
      <c r="F16" t="s">
        <v>167</v>
      </c>
      <c r="G16">
        <v>10</v>
      </c>
      <c r="H16" t="s">
        <v>24</v>
      </c>
      <c r="I16">
        <v>18629</v>
      </c>
      <c r="K16" t="s">
        <v>104</v>
      </c>
      <c r="L16" t="s">
        <v>105</v>
      </c>
      <c r="M16" t="s">
        <v>168</v>
      </c>
      <c r="N16" t="s">
        <v>89</v>
      </c>
      <c r="O16" t="s">
        <v>90</v>
      </c>
      <c r="P16" t="s">
        <v>22</v>
      </c>
      <c r="Q16" t="s">
        <v>91</v>
      </c>
      <c r="R16" t="s">
        <v>91</v>
      </c>
    </row>
    <row r="17" spans="1:18" x14ac:dyDescent="0.25">
      <c r="A17" t="s">
        <v>19</v>
      </c>
      <c r="B17">
        <v>10015</v>
      </c>
      <c r="C17" t="s">
        <v>169</v>
      </c>
      <c r="D17" t="s">
        <v>170</v>
      </c>
      <c r="E17" t="s">
        <v>102</v>
      </c>
      <c r="F17" t="s">
        <v>171</v>
      </c>
      <c r="G17">
        <v>10</v>
      </c>
      <c r="H17" t="s">
        <v>24</v>
      </c>
      <c r="I17">
        <v>18629</v>
      </c>
      <c r="K17" t="s">
        <v>86</v>
      </c>
      <c r="L17" t="s">
        <v>111</v>
      </c>
      <c r="M17" t="s">
        <v>172</v>
      </c>
      <c r="N17" t="s">
        <v>89</v>
      </c>
      <c r="O17" t="s">
        <v>90</v>
      </c>
      <c r="P17" t="s">
        <v>22</v>
      </c>
      <c r="Q17" t="s">
        <v>91</v>
      </c>
      <c r="R17" t="s">
        <v>91</v>
      </c>
    </row>
    <row r="18" spans="1:18" x14ac:dyDescent="0.25">
      <c r="A18" t="s">
        <v>19</v>
      </c>
      <c r="B18">
        <v>10016</v>
      </c>
      <c r="C18" t="s">
        <v>173</v>
      </c>
      <c r="D18" t="s">
        <v>174</v>
      </c>
      <c r="E18" t="s">
        <v>109</v>
      </c>
      <c r="F18" t="s">
        <v>175</v>
      </c>
      <c r="G18">
        <v>10</v>
      </c>
      <c r="H18" t="s">
        <v>24</v>
      </c>
      <c r="I18">
        <v>18629</v>
      </c>
      <c r="K18" t="s">
        <v>86</v>
      </c>
      <c r="L18" t="s">
        <v>117</v>
      </c>
      <c r="M18" t="s">
        <v>176</v>
      </c>
      <c r="N18" t="s">
        <v>89</v>
      </c>
      <c r="O18" t="s">
        <v>90</v>
      </c>
      <c r="P18" t="s">
        <v>22</v>
      </c>
      <c r="Q18" t="s">
        <v>91</v>
      </c>
      <c r="R18" t="s">
        <v>91</v>
      </c>
    </row>
    <row r="19" spans="1:18" x14ac:dyDescent="0.25">
      <c r="A19" t="s">
        <v>19</v>
      </c>
      <c r="B19">
        <v>10017</v>
      </c>
      <c r="C19" t="s">
        <v>177</v>
      </c>
      <c r="D19" t="s">
        <v>178</v>
      </c>
      <c r="E19" t="s">
        <v>115</v>
      </c>
      <c r="F19" t="s">
        <v>179</v>
      </c>
      <c r="G19">
        <v>10</v>
      </c>
      <c r="H19" t="s">
        <v>24</v>
      </c>
      <c r="I19">
        <v>18629</v>
      </c>
      <c r="K19" t="s">
        <v>104</v>
      </c>
      <c r="L19" t="s">
        <v>123</v>
      </c>
      <c r="M19" t="s">
        <v>180</v>
      </c>
      <c r="N19" t="s">
        <v>89</v>
      </c>
      <c r="O19" t="s">
        <v>90</v>
      </c>
      <c r="P19" t="s">
        <v>22</v>
      </c>
      <c r="Q19" t="s">
        <v>91</v>
      </c>
      <c r="R19" t="s">
        <v>91</v>
      </c>
    </row>
    <row r="20" spans="1:18" x14ac:dyDescent="0.25">
      <c r="A20" t="s">
        <v>19</v>
      </c>
      <c r="B20">
        <v>10018</v>
      </c>
      <c r="C20" t="s">
        <v>181</v>
      </c>
      <c r="D20" t="s">
        <v>182</v>
      </c>
      <c r="E20" t="s">
        <v>121</v>
      </c>
      <c r="F20" t="s">
        <v>163</v>
      </c>
      <c r="G20">
        <v>30</v>
      </c>
      <c r="H20" t="s">
        <v>24</v>
      </c>
      <c r="I20">
        <v>18629</v>
      </c>
      <c r="K20" t="s">
        <v>104</v>
      </c>
      <c r="L20" t="s">
        <v>111</v>
      </c>
      <c r="M20" t="s">
        <v>183</v>
      </c>
      <c r="N20" t="s">
        <v>89</v>
      </c>
      <c r="O20" t="s">
        <v>90</v>
      </c>
      <c r="P20" t="s">
        <v>22</v>
      </c>
      <c r="Q20" t="s">
        <v>91</v>
      </c>
      <c r="R20" t="s">
        <v>91</v>
      </c>
    </row>
    <row r="21" spans="1:18" x14ac:dyDescent="0.25">
      <c r="A21" t="s">
        <v>19</v>
      </c>
      <c r="B21">
        <v>10019</v>
      </c>
      <c r="C21" t="s">
        <v>184</v>
      </c>
      <c r="D21" t="s">
        <v>185</v>
      </c>
      <c r="E21" t="s">
        <v>127</v>
      </c>
      <c r="F21" t="s">
        <v>167</v>
      </c>
      <c r="G21">
        <v>10</v>
      </c>
      <c r="H21" t="s">
        <v>24</v>
      </c>
      <c r="I21">
        <v>18629</v>
      </c>
      <c r="K21" t="s">
        <v>104</v>
      </c>
      <c r="L21" t="s">
        <v>117</v>
      </c>
      <c r="M21" t="s">
        <v>186</v>
      </c>
      <c r="N21" t="s">
        <v>89</v>
      </c>
      <c r="O21" t="s">
        <v>90</v>
      </c>
      <c r="P21" t="s">
        <v>22</v>
      </c>
      <c r="Q21" t="s">
        <v>91</v>
      </c>
      <c r="R21" t="s">
        <v>91</v>
      </c>
    </row>
    <row r="22" spans="1:18" x14ac:dyDescent="0.25">
      <c r="A22" t="s">
        <v>19</v>
      </c>
      <c r="B22">
        <v>10020</v>
      </c>
      <c r="C22" t="s">
        <v>187</v>
      </c>
      <c r="D22" t="s">
        <v>90</v>
      </c>
      <c r="E22" t="s">
        <v>133</v>
      </c>
      <c r="F22" t="s">
        <v>171</v>
      </c>
      <c r="G22">
        <v>40</v>
      </c>
      <c r="H22" t="s">
        <v>24</v>
      </c>
      <c r="I22">
        <v>18629</v>
      </c>
      <c r="K22" t="s">
        <v>104</v>
      </c>
      <c r="L22" t="s">
        <v>123</v>
      </c>
      <c r="M22">
        <v>55</v>
      </c>
      <c r="N22" t="s">
        <v>89</v>
      </c>
      <c r="O22" t="s">
        <v>90</v>
      </c>
      <c r="P22" t="s">
        <v>22</v>
      </c>
      <c r="Q22" t="s">
        <v>91</v>
      </c>
      <c r="R22" t="s">
        <v>91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C65A-B7BC-5341-9993-F046600FB642}">
  <sheetPr codeName="Sheet10"/>
  <dimension ref="A1:M7"/>
  <sheetViews>
    <sheetView workbookViewId="0">
      <selection sqref="A1:XFD1048576"/>
    </sheetView>
  </sheetViews>
  <sheetFormatPr defaultColWidth="11" defaultRowHeight="15.75" x14ac:dyDescent="0.25"/>
  <sheetData>
    <row r="1" spans="1:13" x14ac:dyDescent="0.25">
      <c r="A1" t="s">
        <v>262</v>
      </c>
      <c r="B1" t="s">
        <v>263</v>
      </c>
      <c r="C1" t="s">
        <v>297</v>
      </c>
      <c r="D1" t="s">
        <v>5</v>
      </c>
      <c r="E1" t="s">
        <v>6</v>
      </c>
      <c r="F1" t="s">
        <v>298</v>
      </c>
      <c r="G1" t="s">
        <v>299</v>
      </c>
      <c r="H1" t="s">
        <v>300</v>
      </c>
      <c r="I1" t="s">
        <v>301</v>
      </c>
      <c r="J1" t="s">
        <v>302</v>
      </c>
      <c r="K1" t="s">
        <v>303</v>
      </c>
      <c r="L1" t="s">
        <v>304</v>
      </c>
      <c r="M1" t="s">
        <v>305</v>
      </c>
    </row>
    <row r="2" spans="1:13" x14ac:dyDescent="0.25">
      <c r="A2" t="s">
        <v>8</v>
      </c>
      <c r="B2" t="s">
        <v>65</v>
      </c>
      <c r="C2" t="s">
        <v>306</v>
      </c>
      <c r="D2" t="s">
        <v>16</v>
      </c>
      <c r="E2" t="s">
        <v>17</v>
      </c>
      <c r="F2" t="s">
        <v>307</v>
      </c>
      <c r="G2" t="s">
        <v>308</v>
      </c>
      <c r="H2" t="s">
        <v>309</v>
      </c>
      <c r="I2" t="s">
        <v>310</v>
      </c>
      <c r="J2" t="s">
        <v>311</v>
      </c>
      <c r="K2" t="s">
        <v>312</v>
      </c>
      <c r="M2" t="s">
        <v>313</v>
      </c>
    </row>
    <row r="3" spans="1:13" x14ac:dyDescent="0.25">
      <c r="A3" t="s">
        <v>19</v>
      </c>
      <c r="B3" t="s">
        <v>275</v>
      </c>
      <c r="C3" t="s">
        <v>276</v>
      </c>
      <c r="D3">
        <v>18629</v>
      </c>
      <c r="F3" t="s">
        <v>314</v>
      </c>
      <c r="G3" t="s">
        <v>90</v>
      </c>
      <c r="H3" t="s">
        <v>315</v>
      </c>
      <c r="I3" t="s">
        <v>316</v>
      </c>
      <c r="J3" t="s">
        <v>317</v>
      </c>
      <c r="K3" t="s">
        <v>318</v>
      </c>
      <c r="L3" t="s">
        <v>279</v>
      </c>
    </row>
    <row r="4" spans="1:13" x14ac:dyDescent="0.25">
      <c r="A4" t="s">
        <v>19</v>
      </c>
      <c r="B4" t="s">
        <v>280</v>
      </c>
      <c r="C4" t="s">
        <v>276</v>
      </c>
      <c r="D4">
        <v>18629</v>
      </c>
      <c r="F4" t="s">
        <v>314</v>
      </c>
      <c r="G4" t="s">
        <v>90</v>
      </c>
      <c r="H4" t="s">
        <v>315</v>
      </c>
      <c r="I4" t="s">
        <v>316</v>
      </c>
      <c r="J4" t="s">
        <v>317</v>
      </c>
      <c r="K4" t="s">
        <v>319</v>
      </c>
      <c r="L4" t="s">
        <v>282</v>
      </c>
    </row>
    <row r="5" spans="1:13" x14ac:dyDescent="0.25">
      <c r="A5" t="s">
        <v>19</v>
      </c>
      <c r="B5" t="s">
        <v>280</v>
      </c>
      <c r="C5" t="s">
        <v>276</v>
      </c>
      <c r="D5">
        <v>18629</v>
      </c>
      <c r="F5" t="s">
        <v>314</v>
      </c>
      <c r="G5" t="s">
        <v>320</v>
      </c>
      <c r="H5" t="s">
        <v>315</v>
      </c>
      <c r="I5" t="s">
        <v>316</v>
      </c>
      <c r="J5" t="s">
        <v>317</v>
      </c>
      <c r="K5" t="s">
        <v>321</v>
      </c>
      <c r="L5" t="s">
        <v>285</v>
      </c>
    </row>
    <row r="6" spans="1:13" x14ac:dyDescent="0.25">
      <c r="A6" t="s">
        <v>19</v>
      </c>
      <c r="B6" t="s">
        <v>280</v>
      </c>
      <c r="C6" t="s">
        <v>276</v>
      </c>
      <c r="D6">
        <v>18629</v>
      </c>
      <c r="F6" t="s">
        <v>314</v>
      </c>
      <c r="G6" t="s">
        <v>322</v>
      </c>
      <c r="H6" t="s">
        <v>315</v>
      </c>
      <c r="I6" t="s">
        <v>316</v>
      </c>
      <c r="J6" t="s">
        <v>317</v>
      </c>
      <c r="K6" t="s">
        <v>323</v>
      </c>
      <c r="L6" t="s">
        <v>289</v>
      </c>
    </row>
    <row r="7" spans="1:13" x14ac:dyDescent="0.25">
      <c r="A7" t="s">
        <v>19</v>
      </c>
      <c r="B7" t="s">
        <v>290</v>
      </c>
      <c r="C7" t="s">
        <v>324</v>
      </c>
      <c r="D7">
        <v>18629</v>
      </c>
      <c r="F7" t="s">
        <v>314</v>
      </c>
      <c r="G7" t="s">
        <v>90</v>
      </c>
      <c r="H7" t="s">
        <v>315</v>
      </c>
      <c r="I7" t="s">
        <v>316</v>
      </c>
      <c r="J7" t="s">
        <v>317</v>
      </c>
      <c r="K7" t="s">
        <v>325</v>
      </c>
      <c r="L7" t="s">
        <v>293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6C41-152F-FC4F-B3ED-BCF9C26E6A2F}">
  <sheetPr codeName="Sheet11"/>
  <dimension ref="A1:K3"/>
  <sheetViews>
    <sheetView workbookViewId="0">
      <selection sqref="A1:XFD1048576"/>
    </sheetView>
  </sheetViews>
  <sheetFormatPr defaultColWidth="11" defaultRowHeight="15.75" x14ac:dyDescent="0.25"/>
  <sheetData>
    <row r="1" spans="1:11" x14ac:dyDescent="0.25">
      <c r="A1" t="s">
        <v>326</v>
      </c>
      <c r="B1" t="s">
        <v>327</v>
      </c>
      <c r="C1" t="s">
        <v>328</v>
      </c>
      <c r="E1" t="s">
        <v>326</v>
      </c>
      <c r="F1" t="s">
        <v>327</v>
      </c>
      <c r="G1" t="s">
        <v>329</v>
      </c>
      <c r="H1" t="s">
        <v>328</v>
      </c>
      <c r="I1" t="s">
        <v>197</v>
      </c>
      <c r="J1" t="s">
        <v>6</v>
      </c>
      <c r="K1" t="s">
        <v>330</v>
      </c>
    </row>
    <row r="2" spans="1:11" x14ac:dyDescent="0.25">
      <c r="A2" t="s">
        <v>331</v>
      </c>
      <c r="B2" t="s">
        <v>332</v>
      </c>
      <c r="C2" t="s">
        <v>333</v>
      </c>
      <c r="D2" t="s">
        <v>334</v>
      </c>
      <c r="E2" t="s">
        <v>331</v>
      </c>
      <c r="F2" t="s">
        <v>332</v>
      </c>
      <c r="G2" t="s">
        <v>335</v>
      </c>
      <c r="H2" t="s">
        <v>336</v>
      </c>
      <c r="I2" t="s">
        <v>337</v>
      </c>
      <c r="J2" t="s">
        <v>338</v>
      </c>
      <c r="K2" t="s">
        <v>339</v>
      </c>
    </row>
    <row r="3" spans="1:11" x14ac:dyDescent="0.25">
      <c r="A3" t="s">
        <v>340</v>
      </c>
      <c r="B3" t="s">
        <v>341</v>
      </c>
      <c r="C3" t="s">
        <v>342</v>
      </c>
      <c r="D3" t="s">
        <v>343</v>
      </c>
      <c r="E3" t="s">
        <v>340</v>
      </c>
      <c r="F3" t="s">
        <v>341</v>
      </c>
      <c r="G3" t="s">
        <v>344</v>
      </c>
      <c r="H3" t="s">
        <v>345</v>
      </c>
      <c r="I3">
        <v>18629</v>
      </c>
      <c r="J3">
        <v>41274</v>
      </c>
      <c r="K3" t="s">
        <v>346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A29D-8E13-AB41-BA3A-76029EE92522}">
  <sheetPr codeName="Sheet12"/>
  <dimension ref="A1:G17"/>
  <sheetViews>
    <sheetView tabSelected="1" workbookViewId="0"/>
  </sheetViews>
  <sheetFormatPr defaultColWidth="11" defaultRowHeight="15.75" x14ac:dyDescent="0.25"/>
  <sheetData>
    <row r="1" spans="1:7" x14ac:dyDescent="0.25">
      <c r="A1" t="s">
        <v>327</v>
      </c>
      <c r="B1" t="s">
        <v>326</v>
      </c>
      <c r="C1" t="s">
        <v>329</v>
      </c>
      <c r="D1" t="s">
        <v>347</v>
      </c>
      <c r="E1" t="s">
        <v>348</v>
      </c>
      <c r="F1" t="s">
        <v>349</v>
      </c>
      <c r="G1" t="s">
        <v>350</v>
      </c>
    </row>
    <row r="2" spans="1:7" x14ac:dyDescent="0.25">
      <c r="A2" t="s">
        <v>332</v>
      </c>
      <c r="B2" t="s">
        <v>331</v>
      </c>
      <c r="C2" t="s">
        <v>335</v>
      </c>
      <c r="D2" t="s">
        <v>271</v>
      </c>
      <c r="E2" t="s">
        <v>351</v>
      </c>
      <c r="F2" t="s">
        <v>352</v>
      </c>
      <c r="G2" t="s">
        <v>353</v>
      </c>
    </row>
    <row r="3" spans="1:7" x14ac:dyDescent="0.25">
      <c r="A3" t="s">
        <v>341</v>
      </c>
      <c r="B3" t="s">
        <v>340</v>
      </c>
      <c r="C3" t="s">
        <v>344</v>
      </c>
      <c r="D3" t="s">
        <v>354</v>
      </c>
      <c r="E3" t="s">
        <v>355</v>
      </c>
    </row>
    <row r="4" spans="1:7" x14ac:dyDescent="0.25">
      <c r="A4" t="s">
        <v>341</v>
      </c>
      <c r="B4" t="s">
        <v>340</v>
      </c>
      <c r="C4" t="s">
        <v>344</v>
      </c>
      <c r="D4" t="s">
        <v>356</v>
      </c>
      <c r="E4" t="s">
        <v>357</v>
      </c>
      <c r="F4" t="s">
        <v>354</v>
      </c>
      <c r="G4" t="s">
        <v>355</v>
      </c>
    </row>
    <row r="5" spans="1:7" x14ac:dyDescent="0.25">
      <c r="A5" t="s">
        <v>341</v>
      </c>
      <c r="B5" t="s">
        <v>340</v>
      </c>
      <c r="C5" t="s">
        <v>344</v>
      </c>
      <c r="D5" t="s">
        <v>276</v>
      </c>
      <c r="E5" t="s">
        <v>358</v>
      </c>
      <c r="F5" t="s">
        <v>356</v>
      </c>
      <c r="G5" t="s">
        <v>357</v>
      </c>
    </row>
    <row r="6" spans="1:7" x14ac:dyDescent="0.25">
      <c r="A6" t="s">
        <v>341</v>
      </c>
      <c r="B6" t="s">
        <v>340</v>
      </c>
      <c r="C6" t="s">
        <v>344</v>
      </c>
      <c r="D6" t="s">
        <v>291</v>
      </c>
      <c r="E6" t="s">
        <v>290</v>
      </c>
      <c r="F6" t="s">
        <v>356</v>
      </c>
      <c r="G6" t="s">
        <v>357</v>
      </c>
    </row>
    <row r="7" spans="1:7" x14ac:dyDescent="0.25">
      <c r="A7" t="s">
        <v>341</v>
      </c>
      <c r="B7" t="s">
        <v>340</v>
      </c>
      <c r="C7" t="s">
        <v>344</v>
      </c>
      <c r="D7" t="s">
        <v>291</v>
      </c>
      <c r="E7" t="s">
        <v>294</v>
      </c>
      <c r="F7" t="s">
        <v>356</v>
      </c>
      <c r="G7" t="s">
        <v>357</v>
      </c>
    </row>
    <row r="8" spans="1:7" x14ac:dyDescent="0.25">
      <c r="A8" t="s">
        <v>341</v>
      </c>
      <c r="B8" t="s">
        <v>340</v>
      </c>
      <c r="C8" t="s">
        <v>344</v>
      </c>
      <c r="D8" t="s">
        <v>291</v>
      </c>
      <c r="E8" t="s">
        <v>295</v>
      </c>
      <c r="F8" t="s">
        <v>356</v>
      </c>
      <c r="G8" t="s">
        <v>357</v>
      </c>
    </row>
    <row r="9" spans="1:7" x14ac:dyDescent="0.25">
      <c r="A9" t="s">
        <v>341</v>
      </c>
      <c r="B9" t="s">
        <v>340</v>
      </c>
      <c r="C9" t="s">
        <v>344</v>
      </c>
      <c r="D9" t="s">
        <v>276</v>
      </c>
      <c r="E9" t="s">
        <v>275</v>
      </c>
      <c r="F9" t="s">
        <v>291</v>
      </c>
      <c r="G9" t="s">
        <v>290</v>
      </c>
    </row>
    <row r="10" spans="1:7" x14ac:dyDescent="0.25">
      <c r="A10" t="s">
        <v>341</v>
      </c>
      <c r="B10" t="s">
        <v>340</v>
      </c>
      <c r="C10" t="s">
        <v>344</v>
      </c>
      <c r="D10" t="s">
        <v>276</v>
      </c>
      <c r="E10" t="s">
        <v>280</v>
      </c>
      <c r="F10" t="s">
        <v>291</v>
      </c>
      <c r="G10" t="s">
        <v>290</v>
      </c>
    </row>
    <row r="11" spans="1:7" x14ac:dyDescent="0.25">
      <c r="A11" t="s">
        <v>341</v>
      </c>
      <c r="B11" t="s">
        <v>340</v>
      </c>
      <c r="C11" t="s">
        <v>344</v>
      </c>
      <c r="D11" t="s">
        <v>276</v>
      </c>
      <c r="E11" t="s">
        <v>283</v>
      </c>
      <c r="F11" t="s">
        <v>291</v>
      </c>
      <c r="G11" t="s">
        <v>290</v>
      </c>
    </row>
    <row r="12" spans="1:7" x14ac:dyDescent="0.25">
      <c r="A12" t="s">
        <v>341</v>
      </c>
      <c r="B12" t="s">
        <v>340</v>
      </c>
      <c r="C12" t="s">
        <v>344</v>
      </c>
      <c r="D12" t="s">
        <v>276</v>
      </c>
      <c r="E12" t="s">
        <v>286</v>
      </c>
      <c r="F12" t="s">
        <v>291</v>
      </c>
      <c r="G12" t="s">
        <v>290</v>
      </c>
    </row>
    <row r="13" spans="1:7" x14ac:dyDescent="0.25">
      <c r="A13" t="s">
        <v>341</v>
      </c>
      <c r="B13" t="s">
        <v>340</v>
      </c>
      <c r="C13" t="s">
        <v>344</v>
      </c>
      <c r="D13" t="s">
        <v>276</v>
      </c>
      <c r="E13" t="s">
        <v>287</v>
      </c>
      <c r="F13" t="s">
        <v>291</v>
      </c>
      <c r="G13" t="s">
        <v>294</v>
      </c>
    </row>
    <row r="14" spans="1:7" x14ac:dyDescent="0.25">
      <c r="A14" t="s">
        <v>341</v>
      </c>
      <c r="B14" t="s">
        <v>340</v>
      </c>
      <c r="C14" t="s">
        <v>344</v>
      </c>
      <c r="D14" t="s">
        <v>276</v>
      </c>
      <c r="E14" t="s">
        <v>359</v>
      </c>
      <c r="F14" t="s">
        <v>291</v>
      </c>
      <c r="G14" t="s">
        <v>295</v>
      </c>
    </row>
    <row r="15" spans="1:7" x14ac:dyDescent="0.25">
      <c r="A15" t="s">
        <v>341</v>
      </c>
      <c r="B15" t="s">
        <v>340</v>
      </c>
      <c r="C15" t="s">
        <v>344</v>
      </c>
      <c r="D15" t="s">
        <v>356</v>
      </c>
      <c r="E15" t="s">
        <v>360</v>
      </c>
      <c r="F15" t="s">
        <v>354</v>
      </c>
      <c r="G15" t="s">
        <v>355</v>
      </c>
    </row>
    <row r="16" spans="1:7" x14ac:dyDescent="0.25">
      <c r="A16" t="s">
        <v>341</v>
      </c>
      <c r="B16" t="s">
        <v>340</v>
      </c>
      <c r="C16" t="s">
        <v>344</v>
      </c>
      <c r="D16" t="s">
        <v>356</v>
      </c>
      <c r="E16" t="s">
        <v>361</v>
      </c>
      <c r="F16" t="s">
        <v>354</v>
      </c>
      <c r="G16" t="s">
        <v>355</v>
      </c>
    </row>
    <row r="17" spans="1:7" x14ac:dyDescent="0.25">
      <c r="A17" t="s">
        <v>341</v>
      </c>
      <c r="B17" t="s">
        <v>340</v>
      </c>
      <c r="C17" t="s">
        <v>344</v>
      </c>
      <c r="D17" t="s">
        <v>356</v>
      </c>
      <c r="E17" t="s">
        <v>362</v>
      </c>
      <c r="F17" t="s">
        <v>354</v>
      </c>
      <c r="G17" t="s">
        <v>355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9C61-BB56-DE41-86DD-85AB9CD387F2}">
  <sheetPr codeName="Sheet13">
    <tabColor theme="4"/>
  </sheetPr>
  <dimension ref="A1:DW22"/>
  <sheetViews>
    <sheetView workbookViewId="0">
      <selection activeCell="S37" sqref="S37"/>
    </sheetView>
  </sheetViews>
  <sheetFormatPr defaultColWidth="11" defaultRowHeight="15.75" x14ac:dyDescent="0.25"/>
  <sheetData>
    <row r="1" spans="1:127" x14ac:dyDescent="0.25">
      <c r="A1" t="s">
        <v>725</v>
      </c>
      <c r="B1" t="s">
        <v>726</v>
      </c>
      <c r="C1" t="s">
        <v>471</v>
      </c>
      <c r="D1" t="s">
        <v>522</v>
      </c>
      <c r="E1" t="s">
        <v>16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  <c r="K1" t="s">
        <v>364</v>
      </c>
      <c r="L1" t="s">
        <v>365</v>
      </c>
      <c r="M1" t="s">
        <v>366</v>
      </c>
      <c r="N1" t="s">
        <v>367</v>
      </c>
      <c r="O1" t="s">
        <v>368</v>
      </c>
      <c r="P1" t="s">
        <v>369</v>
      </c>
      <c r="Q1" t="s">
        <v>370</v>
      </c>
      <c r="R1" t="s">
        <v>371</v>
      </c>
      <c r="S1" t="s">
        <v>372</v>
      </c>
      <c r="T1" t="s">
        <v>373</v>
      </c>
      <c r="U1" t="s">
        <v>374</v>
      </c>
      <c r="V1" t="s">
        <v>375</v>
      </c>
      <c r="W1" t="s">
        <v>376</v>
      </c>
      <c r="X1" t="s">
        <v>377</v>
      </c>
      <c r="Y1" t="s">
        <v>378</v>
      </c>
      <c r="Z1" t="s">
        <v>379</v>
      </c>
      <c r="AA1" t="s">
        <v>373</v>
      </c>
      <c r="AB1" t="s">
        <v>380</v>
      </c>
      <c r="AC1" t="s">
        <v>381</v>
      </c>
      <c r="AD1" t="s">
        <v>382</v>
      </c>
      <c r="AE1" t="s">
        <v>383</v>
      </c>
      <c r="AF1" t="s">
        <v>384</v>
      </c>
      <c r="AG1" t="s">
        <v>385</v>
      </c>
      <c r="AH1" t="s">
        <v>386</v>
      </c>
      <c r="AI1" t="s">
        <v>387</v>
      </c>
      <c r="AJ1" t="s">
        <v>388</v>
      </c>
      <c r="AK1" t="s">
        <v>389</v>
      </c>
      <c r="AL1" t="s">
        <v>390</v>
      </c>
      <c r="AM1" t="s">
        <v>391</v>
      </c>
      <c r="AN1" t="s">
        <v>392</v>
      </c>
      <c r="AO1" t="s">
        <v>393</v>
      </c>
      <c r="AP1" t="s">
        <v>394</v>
      </c>
      <c r="AQ1" t="s">
        <v>395</v>
      </c>
      <c r="AR1" t="s">
        <v>396</v>
      </c>
      <c r="AS1" t="s">
        <v>397</v>
      </c>
      <c r="AT1" t="s">
        <v>1</v>
      </c>
      <c r="AU1" t="s">
        <v>398</v>
      </c>
      <c r="AV1" t="s">
        <v>2</v>
      </c>
      <c r="AW1" t="s">
        <v>399</v>
      </c>
      <c r="AX1" t="s">
        <v>400</v>
      </c>
      <c r="AY1" t="s">
        <v>3</v>
      </c>
      <c r="AZ1" t="s">
        <v>401</v>
      </c>
      <c r="BA1" t="s">
        <v>402</v>
      </c>
      <c r="BB1" t="s">
        <v>403</v>
      </c>
      <c r="BC1" t="s">
        <v>404</v>
      </c>
      <c r="BD1" t="s">
        <v>405</v>
      </c>
      <c r="BE1" t="s">
        <v>406</v>
      </c>
      <c r="BF1" t="s">
        <v>407</v>
      </c>
      <c r="BG1" t="s">
        <v>408</v>
      </c>
      <c r="BH1" t="s">
        <v>409</v>
      </c>
      <c r="BI1" t="s">
        <v>373</v>
      </c>
      <c r="BJ1" t="s">
        <v>410</v>
      </c>
      <c r="BK1" t="s">
        <v>411</v>
      </c>
      <c r="BL1" t="s">
        <v>412</v>
      </c>
      <c r="BM1" t="s">
        <v>413</v>
      </c>
      <c r="BN1" t="s">
        <v>414</v>
      </c>
      <c r="BO1" t="s">
        <v>373</v>
      </c>
      <c r="BP1" t="s">
        <v>415</v>
      </c>
      <c r="BQ1" t="s">
        <v>416</v>
      </c>
      <c r="BR1" t="s">
        <v>417</v>
      </c>
      <c r="BS1" t="s">
        <v>418</v>
      </c>
      <c r="BT1" t="s">
        <v>419</v>
      </c>
      <c r="BU1" t="s">
        <v>420</v>
      </c>
      <c r="BV1" t="s">
        <v>421</v>
      </c>
      <c r="BW1" t="s">
        <v>422</v>
      </c>
      <c r="BX1" t="s">
        <v>423</v>
      </c>
      <c r="BY1" t="s">
        <v>424</v>
      </c>
      <c r="BZ1" t="s">
        <v>425</v>
      </c>
      <c r="CA1" t="s">
        <v>426</v>
      </c>
      <c r="CB1" t="s">
        <v>36</v>
      </c>
      <c r="CC1" t="s">
        <v>427</v>
      </c>
      <c r="CD1" t="s">
        <v>9</v>
      </c>
      <c r="CE1" t="s">
        <v>227</v>
      </c>
      <c r="CF1" t="s">
        <v>428</v>
      </c>
      <c r="CG1" t="s">
        <v>429</v>
      </c>
      <c r="CH1" t="s">
        <v>430</v>
      </c>
      <c r="CI1" t="s">
        <v>431</v>
      </c>
      <c r="CJ1" t="s">
        <v>432</v>
      </c>
      <c r="CK1" t="s">
        <v>433</v>
      </c>
      <c r="CL1" t="s">
        <v>434</v>
      </c>
      <c r="CM1" t="s">
        <v>435</v>
      </c>
      <c r="CN1" t="s">
        <v>436</v>
      </c>
      <c r="CO1" t="s">
        <v>437</v>
      </c>
      <c r="CP1" t="s">
        <v>438</v>
      </c>
      <c r="CQ1" t="s">
        <v>439</v>
      </c>
      <c r="CR1" t="s">
        <v>440</v>
      </c>
      <c r="CS1" t="s">
        <v>441</v>
      </c>
      <c r="CT1" t="s">
        <v>442</v>
      </c>
      <c r="CU1" t="s">
        <v>443</v>
      </c>
      <c r="CV1" t="s">
        <v>444</v>
      </c>
      <c r="CW1" t="s">
        <v>445</v>
      </c>
      <c r="CX1" t="s">
        <v>446</v>
      </c>
      <c r="CY1" t="s">
        <v>447</v>
      </c>
      <c r="CZ1" t="s">
        <v>448</v>
      </c>
      <c r="DA1" t="s">
        <v>449</v>
      </c>
      <c r="DB1" t="s">
        <v>450</v>
      </c>
      <c r="DC1" t="s">
        <v>373</v>
      </c>
      <c r="DD1" t="s">
        <v>451</v>
      </c>
      <c r="DE1" t="s">
        <v>452</v>
      </c>
      <c r="DF1" t="s">
        <v>453</v>
      </c>
      <c r="DG1" t="s">
        <v>373</v>
      </c>
      <c r="DH1" t="s">
        <v>454</v>
      </c>
      <c r="DI1" t="s">
        <v>455</v>
      </c>
      <c r="DJ1" t="s">
        <v>456</v>
      </c>
      <c r="DK1" t="s">
        <v>457</v>
      </c>
      <c r="DL1" t="s">
        <v>458</v>
      </c>
      <c r="DM1" t="s">
        <v>459</v>
      </c>
      <c r="DN1" t="s">
        <v>460</v>
      </c>
      <c r="DO1" t="s">
        <v>461</v>
      </c>
      <c r="DP1" t="s">
        <v>462</v>
      </c>
      <c r="DQ1" t="s">
        <v>463</v>
      </c>
      <c r="DR1" t="s">
        <v>464</v>
      </c>
      <c r="DS1" t="s">
        <v>465</v>
      </c>
      <c r="DT1" t="s">
        <v>466</v>
      </c>
      <c r="DU1" t="s">
        <v>467</v>
      </c>
      <c r="DV1" t="s">
        <v>468</v>
      </c>
      <c r="DW1" t="s">
        <v>469</v>
      </c>
    </row>
    <row r="2" spans="1:127" x14ac:dyDescent="0.25">
      <c r="A2" t="s">
        <v>725</v>
      </c>
      <c r="B2" t="s">
        <v>726</v>
      </c>
      <c r="C2" t="s">
        <v>471</v>
      </c>
      <c r="D2" t="s">
        <v>522</v>
      </c>
      <c r="E2" t="s">
        <v>16</v>
      </c>
      <c r="F2" t="s">
        <v>727</v>
      </c>
      <c r="G2" t="s">
        <v>728</v>
      </c>
      <c r="H2" t="s">
        <v>729</v>
      </c>
      <c r="I2" t="s">
        <v>525</v>
      </c>
      <c r="K2" t="s">
        <v>472</v>
      </c>
      <c r="L2" t="s">
        <v>473</v>
      </c>
      <c r="M2" t="s">
        <v>474</v>
      </c>
      <c r="N2" t="s">
        <v>475</v>
      </c>
      <c r="O2" t="s">
        <v>476</v>
      </c>
      <c r="P2" t="s">
        <v>477</v>
      </c>
      <c r="Q2" t="s">
        <v>478</v>
      </c>
      <c r="R2" t="s">
        <v>479</v>
      </c>
      <c r="S2" t="s">
        <v>480</v>
      </c>
      <c r="T2" t="s">
        <v>481</v>
      </c>
      <c r="U2" t="s">
        <v>482</v>
      </c>
      <c r="V2" t="s">
        <v>483</v>
      </c>
      <c r="W2" t="s">
        <v>484</v>
      </c>
      <c r="X2" t="s">
        <v>485</v>
      </c>
      <c r="Y2" t="s">
        <v>486</v>
      </c>
      <c r="Z2" t="s">
        <v>487</v>
      </c>
      <c r="AA2" t="s">
        <v>488</v>
      </c>
      <c r="AB2" t="s">
        <v>489</v>
      </c>
      <c r="AC2" t="s">
        <v>490</v>
      </c>
      <c r="AD2" t="s">
        <v>491</v>
      </c>
      <c r="AE2" t="s">
        <v>492</v>
      </c>
      <c r="AF2" t="s">
        <v>493</v>
      </c>
      <c r="AG2" t="s">
        <v>494</v>
      </c>
      <c r="AH2" t="s">
        <v>495</v>
      </c>
      <c r="AI2" t="s">
        <v>496</v>
      </c>
      <c r="AJ2" t="s">
        <v>497</v>
      </c>
      <c r="AK2" t="s">
        <v>498</v>
      </c>
      <c r="AL2" t="s">
        <v>390</v>
      </c>
      <c r="AM2" t="s">
        <v>499</v>
      </c>
      <c r="AN2" t="s">
        <v>500</v>
      </c>
      <c r="AO2" t="s">
        <v>390</v>
      </c>
      <c r="AP2" t="s">
        <v>501</v>
      </c>
      <c r="AQ2" t="s">
        <v>390</v>
      </c>
      <c r="AR2" t="s">
        <v>502</v>
      </c>
      <c r="AS2" t="s">
        <v>10</v>
      </c>
      <c r="AT2" t="s">
        <v>11</v>
      </c>
      <c r="AU2" t="s">
        <v>12</v>
      </c>
      <c r="AV2" t="s">
        <v>13</v>
      </c>
      <c r="AW2" t="s">
        <v>14</v>
      </c>
      <c r="AX2" t="s">
        <v>503</v>
      </c>
      <c r="AY2" t="s">
        <v>15</v>
      </c>
      <c r="AZ2" t="s">
        <v>4</v>
      </c>
      <c r="BA2" t="s">
        <v>504</v>
      </c>
      <c r="BB2" t="s">
        <v>505</v>
      </c>
      <c r="BC2" t="s">
        <v>506</v>
      </c>
      <c r="BD2" t="s">
        <v>390</v>
      </c>
      <c r="BE2" t="s">
        <v>507</v>
      </c>
      <c r="BF2" t="s">
        <v>508</v>
      </c>
      <c r="BG2" t="s">
        <v>509</v>
      </c>
      <c r="BH2" t="s">
        <v>510</v>
      </c>
      <c r="BI2" t="s">
        <v>511</v>
      </c>
      <c r="BJ2" t="s">
        <v>512</v>
      </c>
      <c r="BK2" t="s">
        <v>513</v>
      </c>
      <c r="BL2" t="s">
        <v>514</v>
      </c>
      <c r="BM2" t="s">
        <v>515</v>
      </c>
      <c r="BN2" t="s">
        <v>516</v>
      </c>
      <c r="BO2" t="s">
        <v>517</v>
      </c>
      <c r="BP2" t="s">
        <v>518</v>
      </c>
      <c r="BQ2" t="s">
        <v>519</v>
      </c>
      <c r="BR2" t="s">
        <v>520</v>
      </c>
      <c r="BS2" t="s">
        <v>521</v>
      </c>
      <c r="BT2" t="s">
        <v>522</v>
      </c>
      <c r="BU2" t="s">
        <v>16</v>
      </c>
      <c r="BV2" t="s">
        <v>17</v>
      </c>
      <c r="BW2" t="s">
        <v>470</v>
      </c>
      <c r="BX2" t="s">
        <v>523</v>
      </c>
      <c r="BY2" t="s">
        <v>524</v>
      </c>
      <c r="BZ2" t="s">
        <v>525</v>
      </c>
      <c r="CA2" t="s">
        <v>426</v>
      </c>
      <c r="CB2" t="s">
        <v>36</v>
      </c>
      <c r="CC2" t="s">
        <v>64</v>
      </c>
      <c r="CD2" t="s">
        <v>9</v>
      </c>
      <c r="CE2" t="s">
        <v>227</v>
      </c>
      <c r="CF2" t="s">
        <v>526</v>
      </c>
      <c r="CG2" t="s">
        <v>527</v>
      </c>
      <c r="CH2" t="s">
        <v>528</v>
      </c>
      <c r="CI2" t="s">
        <v>529</v>
      </c>
      <c r="CJ2" t="s">
        <v>530</v>
      </c>
      <c r="CK2" t="s">
        <v>531</v>
      </c>
      <c r="CL2" t="s">
        <v>532</v>
      </c>
      <c r="CM2" t="s">
        <v>80</v>
      </c>
      <c r="CN2" t="s">
        <v>533</v>
      </c>
      <c r="CO2" t="s">
        <v>437</v>
      </c>
      <c r="CP2" t="s">
        <v>438</v>
      </c>
      <c r="CQ2" t="s">
        <v>439</v>
      </c>
      <c r="CR2" t="s">
        <v>534</v>
      </c>
      <c r="CS2" t="s">
        <v>535</v>
      </c>
      <c r="CT2" t="s">
        <v>536</v>
      </c>
      <c r="CU2" t="s">
        <v>537</v>
      </c>
      <c r="CV2" t="s">
        <v>538</v>
      </c>
      <c r="CW2" t="s">
        <v>539</v>
      </c>
      <c r="CX2" t="s">
        <v>540</v>
      </c>
      <c r="CY2" t="s">
        <v>541</v>
      </c>
      <c r="CZ2" t="s">
        <v>542</v>
      </c>
      <c r="DA2" t="s">
        <v>543</v>
      </c>
      <c r="DB2" t="s">
        <v>544</v>
      </c>
      <c r="DC2" t="s">
        <v>545</v>
      </c>
      <c r="DD2" t="s">
        <v>546</v>
      </c>
      <c r="DE2" t="s">
        <v>547</v>
      </c>
      <c r="DF2" t="s">
        <v>548</v>
      </c>
      <c r="DG2" t="s">
        <v>549</v>
      </c>
      <c r="DH2" t="s">
        <v>550</v>
      </c>
      <c r="DI2" t="s">
        <v>551</v>
      </c>
      <c r="DJ2" t="s">
        <v>552</v>
      </c>
      <c r="DK2" t="s">
        <v>553</v>
      </c>
      <c r="DL2" t="s">
        <v>554</v>
      </c>
      <c r="DM2" t="s">
        <v>555</v>
      </c>
      <c r="DN2" t="s">
        <v>556</v>
      </c>
      <c r="DO2" t="s">
        <v>557</v>
      </c>
      <c r="DP2" t="s">
        <v>558</v>
      </c>
      <c r="DQ2" t="s">
        <v>559</v>
      </c>
      <c r="DR2" t="s">
        <v>560</v>
      </c>
      <c r="DS2" t="s">
        <v>560</v>
      </c>
      <c r="DT2" t="s">
        <v>16</v>
      </c>
      <c r="DU2" t="s">
        <v>17</v>
      </c>
      <c r="DV2" t="s">
        <v>561</v>
      </c>
      <c r="DW2" t="s">
        <v>562</v>
      </c>
    </row>
    <row r="3" spans="1:127" x14ac:dyDescent="0.25">
      <c r="A3" t="s">
        <v>725</v>
      </c>
      <c r="B3" t="s">
        <v>732</v>
      </c>
      <c r="C3" t="s">
        <v>733</v>
      </c>
      <c r="D3" t="s">
        <v>734</v>
      </c>
      <c r="E3">
        <v>33239</v>
      </c>
      <c r="F3">
        <v>33239</v>
      </c>
      <c r="G3">
        <v>4439</v>
      </c>
      <c r="H3" t="s">
        <v>735</v>
      </c>
      <c r="I3" t="s">
        <v>736</v>
      </c>
      <c r="J3">
        <v>28800</v>
      </c>
      <c r="K3" t="s">
        <v>565</v>
      </c>
      <c r="L3" t="s">
        <v>566</v>
      </c>
      <c r="M3" t="s">
        <v>567</v>
      </c>
      <c r="R3" t="s">
        <v>568</v>
      </c>
      <c r="S3" t="s">
        <v>569</v>
      </c>
      <c r="T3" t="s">
        <v>22</v>
      </c>
      <c r="AA3" t="s">
        <v>277</v>
      </c>
      <c r="AJ3" t="s">
        <v>570</v>
      </c>
      <c r="AK3" t="s">
        <v>571</v>
      </c>
      <c r="AL3" t="s">
        <v>23</v>
      </c>
      <c r="AN3" t="s">
        <v>90</v>
      </c>
      <c r="AO3" t="s">
        <v>23</v>
      </c>
      <c r="AP3">
        <v>3000001</v>
      </c>
      <c r="AQ3" t="s">
        <v>23</v>
      </c>
      <c r="AR3" t="s">
        <v>572</v>
      </c>
      <c r="AS3" t="s">
        <v>573</v>
      </c>
      <c r="AT3" t="s">
        <v>574</v>
      </c>
      <c r="AU3" t="s">
        <v>575</v>
      </c>
      <c r="AV3" t="s">
        <v>576</v>
      </c>
      <c r="AW3" t="s">
        <v>21</v>
      </c>
      <c r="AX3" t="s">
        <v>577</v>
      </c>
      <c r="AY3">
        <v>14623</v>
      </c>
      <c r="AZ3" t="s">
        <v>22</v>
      </c>
      <c r="BA3">
        <v>28506</v>
      </c>
      <c r="BB3" t="s">
        <v>578</v>
      </c>
      <c r="BC3" t="s">
        <v>579</v>
      </c>
      <c r="BD3" t="s">
        <v>23</v>
      </c>
      <c r="BO3" t="s">
        <v>277</v>
      </c>
      <c r="BS3" t="str">
        <f t="shared" ref="BS3:BS22" si="0">BC3&amp;"T"&amp;B3</f>
        <v>ETNPG_ORIG_HD</v>
      </c>
      <c r="BT3" t="str">
        <f>BC3&amp;B3</f>
        <v>ENPG_ORIG_HD</v>
      </c>
      <c r="BU3">
        <v>44043</v>
      </c>
      <c r="BW3" t="s">
        <v>580</v>
      </c>
      <c r="BY3" t="s">
        <v>581</v>
      </c>
      <c r="BZ3" t="s">
        <v>228</v>
      </c>
      <c r="CA3" t="s">
        <v>582</v>
      </c>
      <c r="CB3" t="s">
        <v>38</v>
      </c>
      <c r="CC3">
        <v>10934</v>
      </c>
      <c r="CD3" t="s">
        <v>583</v>
      </c>
      <c r="CE3" t="s">
        <v>584</v>
      </c>
      <c r="CF3" t="s">
        <v>585</v>
      </c>
      <c r="CH3" t="s">
        <v>579</v>
      </c>
      <c r="CI3" t="s">
        <v>586</v>
      </c>
      <c r="CJ3">
        <v>0</v>
      </c>
      <c r="CK3" t="s">
        <v>23</v>
      </c>
      <c r="CR3" t="s">
        <v>587</v>
      </c>
      <c r="CS3" t="s">
        <v>588</v>
      </c>
      <c r="DC3" t="s">
        <v>277</v>
      </c>
      <c r="DG3" t="s">
        <v>22</v>
      </c>
      <c r="DR3">
        <v>1</v>
      </c>
      <c r="DS3">
        <v>1</v>
      </c>
    </row>
    <row r="4" spans="1:127" x14ac:dyDescent="0.25">
      <c r="A4" t="s">
        <v>725</v>
      </c>
      <c r="B4" t="s">
        <v>732</v>
      </c>
      <c r="C4" t="s">
        <v>737</v>
      </c>
      <c r="D4" t="s">
        <v>738</v>
      </c>
      <c r="E4">
        <v>35809</v>
      </c>
      <c r="F4">
        <v>35810</v>
      </c>
      <c r="G4">
        <v>731</v>
      </c>
      <c r="H4" t="s">
        <v>739</v>
      </c>
      <c r="I4" t="s">
        <v>736</v>
      </c>
      <c r="J4">
        <v>35079</v>
      </c>
      <c r="K4" t="s">
        <v>589</v>
      </c>
      <c r="L4" t="s">
        <v>590</v>
      </c>
      <c r="M4" t="s">
        <v>591</v>
      </c>
      <c r="R4" t="s">
        <v>591</v>
      </c>
      <c r="S4" t="s">
        <v>592</v>
      </c>
      <c r="T4" t="s">
        <v>22</v>
      </c>
      <c r="AA4" t="s">
        <v>277</v>
      </c>
      <c r="AJ4" t="s">
        <v>570</v>
      </c>
      <c r="AK4" t="s">
        <v>571</v>
      </c>
      <c r="AL4" t="s">
        <v>23</v>
      </c>
      <c r="AN4" t="s">
        <v>90</v>
      </c>
      <c r="AO4" t="s">
        <v>23</v>
      </c>
      <c r="AP4">
        <v>3000002</v>
      </c>
      <c r="AQ4" t="s">
        <v>23</v>
      </c>
      <c r="AR4" t="s">
        <v>572</v>
      </c>
      <c r="AS4" t="s">
        <v>593</v>
      </c>
      <c r="AT4" t="s">
        <v>594</v>
      </c>
      <c r="AU4" t="s">
        <v>595</v>
      </c>
      <c r="AV4" t="s">
        <v>576</v>
      </c>
      <c r="AW4" t="s">
        <v>21</v>
      </c>
      <c r="AX4" t="s">
        <v>577</v>
      </c>
      <c r="AY4" t="s">
        <v>596</v>
      </c>
      <c r="AZ4" t="s">
        <v>22</v>
      </c>
      <c r="BA4">
        <v>28457</v>
      </c>
      <c r="BB4" t="s">
        <v>355</v>
      </c>
      <c r="BC4" t="s">
        <v>579</v>
      </c>
      <c r="BD4" t="s">
        <v>23</v>
      </c>
      <c r="BO4" t="s">
        <v>277</v>
      </c>
      <c r="BS4" t="str">
        <f t="shared" si="0"/>
        <v>ETNPG_ORIG_HD</v>
      </c>
      <c r="BT4" t="s">
        <v>597</v>
      </c>
      <c r="BU4">
        <v>44043</v>
      </c>
      <c r="BW4" t="s">
        <v>580</v>
      </c>
      <c r="BY4" t="s">
        <v>581</v>
      </c>
      <c r="BZ4" t="s">
        <v>228</v>
      </c>
      <c r="CA4" t="s">
        <v>598</v>
      </c>
      <c r="CB4" t="s">
        <v>599</v>
      </c>
      <c r="CC4">
        <v>10981</v>
      </c>
      <c r="CD4" t="s">
        <v>583</v>
      </c>
      <c r="CE4" t="s">
        <v>600</v>
      </c>
      <c r="CF4" t="s">
        <v>585</v>
      </c>
      <c r="CH4" t="s">
        <v>579</v>
      </c>
      <c r="CI4" t="s">
        <v>586</v>
      </c>
      <c r="CJ4">
        <v>36</v>
      </c>
      <c r="CK4" t="s">
        <v>23</v>
      </c>
      <c r="CR4" t="s">
        <v>587</v>
      </c>
      <c r="CS4" t="s">
        <v>588</v>
      </c>
      <c r="DC4" t="s">
        <v>277</v>
      </c>
      <c r="DG4" t="s">
        <v>22</v>
      </c>
      <c r="DR4" t="s">
        <v>601</v>
      </c>
      <c r="DS4">
        <v>1</v>
      </c>
      <c r="DT4">
        <v>44043</v>
      </c>
      <c r="DV4" t="s">
        <v>602</v>
      </c>
      <c r="DW4" t="s">
        <v>603</v>
      </c>
    </row>
    <row r="5" spans="1:127" x14ac:dyDescent="0.25">
      <c r="A5" t="s">
        <v>563</v>
      </c>
      <c r="B5">
        <v>3000003</v>
      </c>
      <c r="C5">
        <v>29024</v>
      </c>
      <c r="D5">
        <v>21391</v>
      </c>
      <c r="F5">
        <v>29024</v>
      </c>
      <c r="G5">
        <v>1027428</v>
      </c>
      <c r="H5" t="s">
        <v>22</v>
      </c>
      <c r="I5" t="s">
        <v>604</v>
      </c>
      <c r="J5" t="s">
        <v>605</v>
      </c>
      <c r="K5" t="s">
        <v>606</v>
      </c>
      <c r="L5" t="s">
        <v>607</v>
      </c>
      <c r="R5" t="s">
        <v>591</v>
      </c>
      <c r="S5" t="s">
        <v>608</v>
      </c>
      <c r="T5" t="s">
        <v>22</v>
      </c>
      <c r="AA5" t="s">
        <v>277</v>
      </c>
      <c r="AJ5" t="s">
        <v>570</v>
      </c>
      <c r="AK5" t="s">
        <v>571</v>
      </c>
      <c r="AL5" t="s">
        <v>23</v>
      </c>
      <c r="AN5" t="s">
        <v>90</v>
      </c>
      <c r="AO5" t="s">
        <v>23</v>
      </c>
      <c r="AP5">
        <v>3000003</v>
      </c>
      <c r="AQ5" t="s">
        <v>23</v>
      </c>
      <c r="AR5" t="s">
        <v>572</v>
      </c>
      <c r="AZ5" t="s">
        <v>22</v>
      </c>
      <c r="BA5">
        <v>29024</v>
      </c>
      <c r="BB5" t="s">
        <v>609</v>
      </c>
      <c r="BC5" t="s">
        <v>579</v>
      </c>
      <c r="BD5" t="s">
        <v>23</v>
      </c>
      <c r="BE5">
        <v>43871</v>
      </c>
      <c r="BO5" t="s">
        <v>277</v>
      </c>
      <c r="BS5" t="str">
        <f t="shared" si="0"/>
        <v>ET3000003</v>
      </c>
      <c r="BT5" t="s">
        <v>610</v>
      </c>
      <c r="BU5">
        <f>BE5+1</f>
        <v>43872</v>
      </c>
      <c r="BW5" t="s">
        <v>611</v>
      </c>
      <c r="BX5" t="s">
        <v>612</v>
      </c>
      <c r="BY5" t="s">
        <v>613</v>
      </c>
      <c r="BZ5" t="s">
        <v>228</v>
      </c>
      <c r="CH5" t="s">
        <v>579</v>
      </c>
      <c r="CJ5">
        <v>0</v>
      </c>
      <c r="CK5" t="s">
        <v>23</v>
      </c>
      <c r="CR5" t="s">
        <v>587</v>
      </c>
      <c r="CS5" t="s">
        <v>588</v>
      </c>
      <c r="DC5" t="s">
        <v>277</v>
      </c>
      <c r="DG5" t="s">
        <v>22</v>
      </c>
      <c r="DR5" t="s">
        <v>90</v>
      </c>
      <c r="DS5">
        <v>1</v>
      </c>
    </row>
    <row r="6" spans="1:127" x14ac:dyDescent="0.25">
      <c r="A6" t="s">
        <v>563</v>
      </c>
      <c r="B6">
        <v>3000004</v>
      </c>
      <c r="C6">
        <v>29374</v>
      </c>
      <c r="D6">
        <v>20296</v>
      </c>
      <c r="F6">
        <v>29374</v>
      </c>
      <c r="G6">
        <v>1027428</v>
      </c>
      <c r="H6" t="s">
        <v>22</v>
      </c>
      <c r="J6" t="s">
        <v>614</v>
      </c>
      <c r="K6" t="s">
        <v>615</v>
      </c>
      <c r="L6" t="s">
        <v>616</v>
      </c>
      <c r="M6" t="s">
        <v>24</v>
      </c>
      <c r="R6" t="s">
        <v>568</v>
      </c>
      <c r="S6" t="s">
        <v>568</v>
      </c>
      <c r="T6" t="s">
        <v>22</v>
      </c>
      <c r="AA6" t="s">
        <v>277</v>
      </c>
      <c r="AJ6" t="s">
        <v>570</v>
      </c>
      <c r="AK6" t="s">
        <v>571</v>
      </c>
      <c r="AL6" t="s">
        <v>23</v>
      </c>
      <c r="AN6" t="s">
        <v>90</v>
      </c>
      <c r="AO6" t="s">
        <v>23</v>
      </c>
      <c r="AP6">
        <v>3000004</v>
      </c>
      <c r="AQ6" t="s">
        <v>23</v>
      </c>
      <c r="AR6" t="s">
        <v>572</v>
      </c>
      <c r="AZ6" t="s">
        <v>22</v>
      </c>
      <c r="BA6">
        <v>29374</v>
      </c>
      <c r="BB6" t="s">
        <v>578</v>
      </c>
      <c r="BC6" t="s">
        <v>579</v>
      </c>
      <c r="BD6" t="s">
        <v>23</v>
      </c>
      <c r="BE6">
        <v>43901</v>
      </c>
      <c r="BO6" t="s">
        <v>277</v>
      </c>
      <c r="BS6" t="str">
        <f t="shared" si="0"/>
        <v>ET3000004</v>
      </c>
      <c r="BT6" t="s">
        <v>617</v>
      </c>
      <c r="BU6">
        <f>BE6+1</f>
        <v>43902</v>
      </c>
      <c r="BW6" t="s">
        <v>618</v>
      </c>
      <c r="BX6" t="s">
        <v>619</v>
      </c>
      <c r="BY6" t="s">
        <v>613</v>
      </c>
      <c r="BZ6" t="s">
        <v>228</v>
      </c>
      <c r="CH6" t="s">
        <v>579</v>
      </c>
      <c r="CJ6">
        <v>36</v>
      </c>
      <c r="CK6" t="s">
        <v>23</v>
      </c>
      <c r="CR6" t="s">
        <v>587</v>
      </c>
      <c r="CS6" t="s">
        <v>588</v>
      </c>
      <c r="DC6" t="s">
        <v>277</v>
      </c>
      <c r="DG6" t="s">
        <v>22</v>
      </c>
      <c r="DR6" t="s">
        <v>90</v>
      </c>
      <c r="DS6">
        <v>1</v>
      </c>
    </row>
    <row r="7" spans="1:127" x14ac:dyDescent="0.25">
      <c r="A7" t="s">
        <v>563</v>
      </c>
      <c r="B7">
        <v>3000005</v>
      </c>
      <c r="C7">
        <v>28569</v>
      </c>
      <c r="D7">
        <v>21451</v>
      </c>
      <c r="F7">
        <v>28569</v>
      </c>
      <c r="G7">
        <v>1027428</v>
      </c>
      <c r="H7" t="s">
        <v>22</v>
      </c>
      <c r="J7" t="s">
        <v>620</v>
      </c>
      <c r="K7" t="s">
        <v>621</v>
      </c>
      <c r="L7" t="s">
        <v>622</v>
      </c>
      <c r="M7" t="s">
        <v>24</v>
      </c>
      <c r="R7" t="s">
        <v>568</v>
      </c>
      <c r="S7" t="s">
        <v>608</v>
      </c>
      <c r="T7" t="s">
        <v>22</v>
      </c>
      <c r="AA7" t="s">
        <v>277</v>
      </c>
      <c r="AJ7" t="s">
        <v>570</v>
      </c>
      <c r="AK7" t="s">
        <v>571</v>
      </c>
      <c r="AL7" t="s">
        <v>23</v>
      </c>
      <c r="AN7" t="s">
        <v>90</v>
      </c>
      <c r="AO7" t="s">
        <v>23</v>
      </c>
      <c r="AP7">
        <v>3000005</v>
      </c>
      <c r="AQ7" t="s">
        <v>23</v>
      </c>
      <c r="AR7" t="s">
        <v>572</v>
      </c>
      <c r="AZ7" t="s">
        <v>22</v>
      </c>
      <c r="BA7">
        <v>28569</v>
      </c>
      <c r="BB7" t="s">
        <v>355</v>
      </c>
      <c r="BC7" t="s">
        <v>579</v>
      </c>
      <c r="BD7" t="s">
        <v>23</v>
      </c>
      <c r="BO7" t="s">
        <v>277</v>
      </c>
      <c r="BS7" t="str">
        <f t="shared" si="0"/>
        <v>ET3000005</v>
      </c>
      <c r="BT7" t="s">
        <v>623</v>
      </c>
      <c r="BU7">
        <v>44043</v>
      </c>
      <c r="BW7" t="s">
        <v>580</v>
      </c>
      <c r="BY7" t="s">
        <v>581</v>
      </c>
      <c r="BZ7" t="s">
        <v>228</v>
      </c>
      <c r="CA7" t="s">
        <v>582</v>
      </c>
      <c r="CB7" t="s">
        <v>599</v>
      </c>
      <c r="CC7">
        <v>10195</v>
      </c>
      <c r="CD7" t="s">
        <v>583</v>
      </c>
      <c r="CE7" t="s">
        <v>624</v>
      </c>
      <c r="CF7" t="s">
        <v>585</v>
      </c>
      <c r="CH7" t="s">
        <v>579</v>
      </c>
      <c r="CI7" t="s">
        <v>586</v>
      </c>
      <c r="CJ7">
        <v>40</v>
      </c>
      <c r="CK7" t="s">
        <v>23</v>
      </c>
      <c r="CR7" t="s">
        <v>587</v>
      </c>
      <c r="CS7" t="s">
        <v>588</v>
      </c>
      <c r="DC7" t="s">
        <v>277</v>
      </c>
      <c r="DG7" t="s">
        <v>22</v>
      </c>
      <c r="DR7" t="s">
        <v>90</v>
      </c>
      <c r="DS7">
        <v>1</v>
      </c>
      <c r="DT7">
        <v>44043</v>
      </c>
      <c r="DV7" t="s">
        <v>597</v>
      </c>
      <c r="DW7" t="s">
        <v>603</v>
      </c>
    </row>
    <row r="8" spans="1:127" x14ac:dyDescent="0.25">
      <c r="A8" t="s">
        <v>563</v>
      </c>
      <c r="B8">
        <v>3000006</v>
      </c>
      <c r="C8">
        <v>29323</v>
      </c>
      <c r="D8">
        <v>21715</v>
      </c>
      <c r="F8">
        <v>29323</v>
      </c>
      <c r="G8">
        <v>1027428</v>
      </c>
      <c r="H8" t="s">
        <v>22</v>
      </c>
      <c r="J8" t="s">
        <v>625</v>
      </c>
      <c r="K8" t="s">
        <v>626</v>
      </c>
      <c r="L8" t="s">
        <v>627</v>
      </c>
      <c r="R8" t="s">
        <v>568</v>
      </c>
      <c r="S8" t="s">
        <v>568</v>
      </c>
      <c r="T8" t="s">
        <v>22</v>
      </c>
      <c r="AA8" t="s">
        <v>277</v>
      </c>
      <c r="AJ8" t="s">
        <v>570</v>
      </c>
      <c r="AK8" t="s">
        <v>571</v>
      </c>
      <c r="AL8" t="s">
        <v>23</v>
      </c>
      <c r="AN8" t="s">
        <v>90</v>
      </c>
      <c r="AO8" t="s">
        <v>23</v>
      </c>
      <c r="AP8">
        <v>3000006</v>
      </c>
      <c r="AQ8" t="s">
        <v>23</v>
      </c>
      <c r="AR8" t="s">
        <v>572</v>
      </c>
      <c r="AZ8" t="s">
        <v>22</v>
      </c>
      <c r="BA8">
        <v>29323</v>
      </c>
      <c r="BB8" t="s">
        <v>609</v>
      </c>
      <c r="BC8" t="s">
        <v>579</v>
      </c>
      <c r="BD8" t="s">
        <v>23</v>
      </c>
      <c r="BO8" t="s">
        <v>277</v>
      </c>
      <c r="BS8" t="str">
        <f t="shared" si="0"/>
        <v>ET3000006</v>
      </c>
      <c r="BT8" t="s">
        <v>628</v>
      </c>
      <c r="BU8">
        <v>44043</v>
      </c>
      <c r="BW8" t="s">
        <v>580</v>
      </c>
      <c r="BY8" t="s">
        <v>581</v>
      </c>
      <c r="BZ8" t="s">
        <v>228</v>
      </c>
      <c r="CA8" t="s">
        <v>598</v>
      </c>
      <c r="CB8" t="s">
        <v>38</v>
      </c>
      <c r="CC8">
        <v>10981</v>
      </c>
      <c r="CD8" t="s">
        <v>583</v>
      </c>
      <c r="CE8" t="s">
        <v>629</v>
      </c>
      <c r="CF8" t="s">
        <v>585</v>
      </c>
      <c r="CH8" t="s">
        <v>579</v>
      </c>
      <c r="CI8" t="s">
        <v>586</v>
      </c>
      <c r="CJ8">
        <v>36</v>
      </c>
      <c r="CK8" t="s">
        <v>23</v>
      </c>
      <c r="CR8" t="s">
        <v>587</v>
      </c>
      <c r="CS8" t="s">
        <v>588</v>
      </c>
      <c r="DC8" t="s">
        <v>277</v>
      </c>
      <c r="DG8" t="s">
        <v>22</v>
      </c>
      <c r="DR8" t="s">
        <v>90</v>
      </c>
      <c r="DS8">
        <v>1</v>
      </c>
      <c r="DT8">
        <v>44043</v>
      </c>
      <c r="DV8" t="s">
        <v>623</v>
      </c>
      <c r="DW8" t="s">
        <v>603</v>
      </c>
    </row>
    <row r="9" spans="1:127" x14ac:dyDescent="0.25">
      <c r="A9" t="s">
        <v>563</v>
      </c>
      <c r="B9">
        <v>3000007</v>
      </c>
      <c r="C9">
        <v>27568</v>
      </c>
      <c r="D9">
        <v>19408</v>
      </c>
      <c r="F9">
        <v>27568</v>
      </c>
      <c r="G9">
        <v>1027428</v>
      </c>
      <c r="H9" t="s">
        <v>22</v>
      </c>
      <c r="J9" t="s">
        <v>630</v>
      </c>
      <c r="K9" t="s">
        <v>606</v>
      </c>
      <c r="L9" t="s">
        <v>631</v>
      </c>
      <c r="M9" t="s">
        <v>93</v>
      </c>
      <c r="R9" t="s">
        <v>568</v>
      </c>
      <c r="S9" t="s">
        <v>568</v>
      </c>
      <c r="T9" t="s">
        <v>22</v>
      </c>
      <c r="AA9" t="s">
        <v>277</v>
      </c>
      <c r="AJ9" t="s">
        <v>570</v>
      </c>
      <c r="AK9" t="s">
        <v>571</v>
      </c>
      <c r="AL9" t="s">
        <v>23</v>
      </c>
      <c r="AN9" t="s">
        <v>90</v>
      </c>
      <c r="AO9" t="s">
        <v>23</v>
      </c>
      <c r="AP9">
        <v>3000007</v>
      </c>
      <c r="AQ9" t="s">
        <v>23</v>
      </c>
      <c r="AR9" t="s">
        <v>572</v>
      </c>
      <c r="AZ9" t="s">
        <v>22</v>
      </c>
      <c r="BA9">
        <v>27568</v>
      </c>
      <c r="BB9" t="s">
        <v>578</v>
      </c>
      <c r="BC9" t="s">
        <v>579</v>
      </c>
      <c r="BD9" t="s">
        <v>23</v>
      </c>
      <c r="BO9" t="s">
        <v>277</v>
      </c>
      <c r="BS9" t="str">
        <f t="shared" si="0"/>
        <v>ET3000007</v>
      </c>
      <c r="BT9" t="s">
        <v>632</v>
      </c>
      <c r="BU9">
        <v>44043</v>
      </c>
      <c r="BW9" t="s">
        <v>580</v>
      </c>
      <c r="BY9" t="s">
        <v>581</v>
      </c>
      <c r="BZ9" t="s">
        <v>228</v>
      </c>
      <c r="CA9" t="s">
        <v>582</v>
      </c>
      <c r="CB9" t="s">
        <v>38</v>
      </c>
      <c r="CC9">
        <v>10994</v>
      </c>
      <c r="CD9" t="s">
        <v>583</v>
      </c>
      <c r="CE9" t="s">
        <v>633</v>
      </c>
      <c r="CF9" t="s">
        <v>585</v>
      </c>
      <c r="CH9" t="s">
        <v>579</v>
      </c>
      <c r="CI9" t="s">
        <v>586</v>
      </c>
      <c r="CJ9">
        <v>0</v>
      </c>
      <c r="CK9" t="s">
        <v>23</v>
      </c>
      <c r="CR9" t="s">
        <v>587</v>
      </c>
      <c r="CS9" t="s">
        <v>588</v>
      </c>
      <c r="DC9" t="s">
        <v>277</v>
      </c>
      <c r="DG9" t="s">
        <v>22</v>
      </c>
      <c r="DR9" t="s">
        <v>90</v>
      </c>
      <c r="DS9">
        <v>1</v>
      </c>
      <c r="DT9">
        <v>44043</v>
      </c>
      <c r="DV9" t="s">
        <v>628</v>
      </c>
      <c r="DW9" t="s">
        <v>603</v>
      </c>
    </row>
    <row r="10" spans="1:127" x14ac:dyDescent="0.25">
      <c r="A10" t="s">
        <v>563</v>
      </c>
      <c r="B10">
        <v>3000008</v>
      </c>
      <c r="C10">
        <v>42156</v>
      </c>
      <c r="D10">
        <v>20433</v>
      </c>
      <c r="F10">
        <v>42156</v>
      </c>
      <c r="G10">
        <v>1027428</v>
      </c>
      <c r="H10" t="s">
        <v>22</v>
      </c>
      <c r="J10" t="s">
        <v>605</v>
      </c>
      <c r="K10" t="s">
        <v>606</v>
      </c>
      <c r="L10" t="s">
        <v>634</v>
      </c>
      <c r="M10" t="s">
        <v>635</v>
      </c>
      <c r="R10" t="s">
        <v>591</v>
      </c>
      <c r="S10" t="s">
        <v>608</v>
      </c>
      <c r="T10" t="s">
        <v>22</v>
      </c>
      <c r="AA10" t="s">
        <v>277</v>
      </c>
      <c r="AJ10" t="s">
        <v>570</v>
      </c>
      <c r="AK10" t="s">
        <v>571</v>
      </c>
      <c r="AL10" t="s">
        <v>23</v>
      </c>
      <c r="AN10" t="s">
        <v>90</v>
      </c>
      <c r="AO10" t="s">
        <v>23</v>
      </c>
      <c r="AP10">
        <v>3000008</v>
      </c>
      <c r="AQ10" t="s">
        <v>23</v>
      </c>
      <c r="AR10" t="s">
        <v>572</v>
      </c>
      <c r="AZ10" t="s">
        <v>22</v>
      </c>
      <c r="BA10">
        <v>42156</v>
      </c>
      <c r="BB10" t="s">
        <v>355</v>
      </c>
      <c r="BC10" t="s">
        <v>579</v>
      </c>
      <c r="BD10" t="s">
        <v>23</v>
      </c>
      <c r="BO10" t="s">
        <v>277</v>
      </c>
      <c r="BS10" t="str">
        <f t="shared" si="0"/>
        <v>ET3000008</v>
      </c>
      <c r="BT10" t="s">
        <v>636</v>
      </c>
      <c r="BU10">
        <v>44043</v>
      </c>
      <c r="BW10" t="s">
        <v>580</v>
      </c>
      <c r="BY10" t="s">
        <v>581</v>
      </c>
      <c r="BZ10" t="s">
        <v>228</v>
      </c>
      <c r="CA10" t="s">
        <v>598</v>
      </c>
      <c r="CB10" t="s">
        <v>599</v>
      </c>
      <c r="CC10">
        <v>10981</v>
      </c>
      <c r="CD10" t="s">
        <v>637</v>
      </c>
      <c r="CE10" t="s">
        <v>638</v>
      </c>
      <c r="CF10" t="s">
        <v>585</v>
      </c>
      <c r="CH10" t="s">
        <v>579</v>
      </c>
      <c r="CI10" t="s">
        <v>586</v>
      </c>
      <c r="CJ10">
        <v>0</v>
      </c>
      <c r="CK10" t="s">
        <v>23</v>
      </c>
      <c r="CR10" t="s">
        <v>587</v>
      </c>
      <c r="CS10" t="s">
        <v>588</v>
      </c>
      <c r="DC10" t="s">
        <v>277</v>
      </c>
      <c r="DG10" t="s">
        <v>22</v>
      </c>
      <c r="DR10" t="s">
        <v>90</v>
      </c>
      <c r="DS10">
        <v>1</v>
      </c>
      <c r="DT10">
        <v>44043</v>
      </c>
      <c r="DV10" t="s">
        <v>632</v>
      </c>
      <c r="DW10" t="s">
        <v>603</v>
      </c>
    </row>
    <row r="11" spans="1:127" x14ac:dyDescent="0.25">
      <c r="A11" t="s">
        <v>563</v>
      </c>
      <c r="B11">
        <v>3000009</v>
      </c>
      <c r="C11">
        <v>42284</v>
      </c>
      <c r="D11">
        <v>20294</v>
      </c>
      <c r="F11">
        <v>42284</v>
      </c>
      <c r="G11">
        <v>1027428</v>
      </c>
      <c r="H11" t="s">
        <v>22</v>
      </c>
      <c r="J11" t="s">
        <v>614</v>
      </c>
      <c r="K11" t="s">
        <v>615</v>
      </c>
      <c r="L11" t="s">
        <v>566</v>
      </c>
      <c r="M11" t="s">
        <v>568</v>
      </c>
      <c r="R11" t="s">
        <v>568</v>
      </c>
      <c r="S11" t="s">
        <v>568</v>
      </c>
      <c r="T11" t="s">
        <v>22</v>
      </c>
      <c r="AA11" t="s">
        <v>277</v>
      </c>
      <c r="AJ11" t="s">
        <v>570</v>
      </c>
      <c r="AK11" t="s">
        <v>571</v>
      </c>
      <c r="AL11" t="s">
        <v>23</v>
      </c>
      <c r="AN11" t="s">
        <v>90</v>
      </c>
      <c r="AO11" t="s">
        <v>23</v>
      </c>
      <c r="AP11">
        <v>3000009</v>
      </c>
      <c r="AQ11" t="s">
        <v>23</v>
      </c>
      <c r="AR11" t="s">
        <v>572</v>
      </c>
      <c r="AZ11" t="s">
        <v>22</v>
      </c>
      <c r="BA11">
        <v>42284</v>
      </c>
      <c r="BB11" t="s">
        <v>609</v>
      </c>
      <c r="BC11" t="s">
        <v>579</v>
      </c>
      <c r="BD11" t="s">
        <v>23</v>
      </c>
      <c r="BO11" t="s">
        <v>277</v>
      </c>
      <c r="BS11" t="str">
        <f t="shared" si="0"/>
        <v>ET3000009</v>
      </c>
      <c r="BT11" t="s">
        <v>639</v>
      </c>
      <c r="BU11">
        <v>44043</v>
      </c>
      <c r="BW11" t="s">
        <v>580</v>
      </c>
      <c r="BY11" t="s">
        <v>581</v>
      </c>
      <c r="BZ11" t="s">
        <v>228</v>
      </c>
      <c r="CA11" t="s">
        <v>582</v>
      </c>
      <c r="CB11" t="s">
        <v>38</v>
      </c>
      <c r="CC11">
        <v>10981</v>
      </c>
      <c r="CD11" t="s">
        <v>640</v>
      </c>
      <c r="CE11" t="s">
        <v>641</v>
      </c>
      <c r="CF11" t="s">
        <v>585</v>
      </c>
      <c r="CH11" t="s">
        <v>579</v>
      </c>
      <c r="CI11" t="s">
        <v>586</v>
      </c>
      <c r="CJ11">
        <v>0</v>
      </c>
      <c r="CK11" t="s">
        <v>23</v>
      </c>
      <c r="CR11" t="s">
        <v>587</v>
      </c>
      <c r="CS11" t="s">
        <v>588</v>
      </c>
      <c r="DC11" t="s">
        <v>277</v>
      </c>
      <c r="DG11" t="s">
        <v>22</v>
      </c>
      <c r="DR11" t="s">
        <v>90</v>
      </c>
      <c r="DS11">
        <v>1</v>
      </c>
      <c r="DT11">
        <v>44043</v>
      </c>
      <c r="DV11" t="s">
        <v>636</v>
      </c>
      <c r="DW11" t="s">
        <v>603</v>
      </c>
    </row>
    <row r="12" spans="1:127" x14ac:dyDescent="0.25">
      <c r="A12" t="s">
        <v>563</v>
      </c>
      <c r="B12">
        <v>3000010</v>
      </c>
      <c r="C12">
        <v>29127</v>
      </c>
      <c r="D12">
        <v>21839</v>
      </c>
      <c r="F12">
        <v>29127</v>
      </c>
      <c r="G12">
        <v>1027428</v>
      </c>
      <c r="H12" t="s">
        <v>22</v>
      </c>
      <c r="J12" t="s">
        <v>620</v>
      </c>
      <c r="K12" t="s">
        <v>606</v>
      </c>
      <c r="L12" t="s">
        <v>590</v>
      </c>
      <c r="R12" t="s">
        <v>568</v>
      </c>
      <c r="S12" t="s">
        <v>568</v>
      </c>
      <c r="T12" t="s">
        <v>22</v>
      </c>
      <c r="AA12" t="s">
        <v>277</v>
      </c>
      <c r="AJ12" t="s">
        <v>570</v>
      </c>
      <c r="AK12" t="s">
        <v>571</v>
      </c>
      <c r="AL12" t="s">
        <v>23</v>
      </c>
      <c r="AN12" t="s">
        <v>90</v>
      </c>
      <c r="AO12" t="s">
        <v>23</v>
      </c>
      <c r="AP12">
        <v>3000010</v>
      </c>
      <c r="AQ12" t="s">
        <v>23</v>
      </c>
      <c r="AR12" t="s">
        <v>572</v>
      </c>
      <c r="AZ12" t="s">
        <v>22</v>
      </c>
      <c r="BA12">
        <v>29127</v>
      </c>
      <c r="BB12" t="s">
        <v>578</v>
      </c>
      <c r="BC12" t="s">
        <v>579</v>
      </c>
      <c r="BD12" t="s">
        <v>23</v>
      </c>
      <c r="BO12" t="s">
        <v>277</v>
      </c>
      <c r="BS12" t="str">
        <f t="shared" si="0"/>
        <v>ET3000010</v>
      </c>
      <c r="BT12" t="s">
        <v>642</v>
      </c>
      <c r="BU12">
        <v>44043</v>
      </c>
      <c r="BW12" t="s">
        <v>580</v>
      </c>
      <c r="BY12" t="s">
        <v>581</v>
      </c>
      <c r="BZ12" t="s">
        <v>228</v>
      </c>
      <c r="CA12" t="s">
        <v>598</v>
      </c>
      <c r="CB12" t="s">
        <v>38</v>
      </c>
      <c r="CC12">
        <v>10432</v>
      </c>
      <c r="CD12" t="s">
        <v>637</v>
      </c>
      <c r="CE12" t="s">
        <v>643</v>
      </c>
      <c r="CF12" t="s">
        <v>585</v>
      </c>
      <c r="CH12" t="s">
        <v>579</v>
      </c>
      <c r="CI12" t="s">
        <v>586</v>
      </c>
      <c r="CJ12">
        <v>36</v>
      </c>
      <c r="CK12" t="s">
        <v>23</v>
      </c>
      <c r="CR12" t="s">
        <v>587</v>
      </c>
      <c r="CS12" t="s">
        <v>588</v>
      </c>
      <c r="DC12" t="s">
        <v>277</v>
      </c>
      <c r="DG12" t="s">
        <v>22</v>
      </c>
      <c r="DR12" t="s">
        <v>90</v>
      </c>
      <c r="DS12">
        <v>1</v>
      </c>
      <c r="DT12">
        <v>44043</v>
      </c>
      <c r="DV12" t="s">
        <v>639</v>
      </c>
      <c r="DW12" t="s">
        <v>603</v>
      </c>
    </row>
    <row r="13" spans="1:127" x14ac:dyDescent="0.25">
      <c r="A13" t="s">
        <v>563</v>
      </c>
      <c r="B13">
        <v>3000011</v>
      </c>
      <c r="C13">
        <v>28709</v>
      </c>
      <c r="D13">
        <v>21002</v>
      </c>
      <c r="F13">
        <v>28709</v>
      </c>
      <c r="G13">
        <v>1027428</v>
      </c>
      <c r="H13" t="s">
        <v>22</v>
      </c>
      <c r="J13" t="s">
        <v>564</v>
      </c>
      <c r="K13" t="s">
        <v>606</v>
      </c>
      <c r="L13" t="s">
        <v>607</v>
      </c>
      <c r="M13" t="s">
        <v>644</v>
      </c>
      <c r="R13" t="s">
        <v>568</v>
      </c>
      <c r="S13" t="s">
        <v>592</v>
      </c>
      <c r="T13" t="s">
        <v>22</v>
      </c>
      <c r="AA13" t="s">
        <v>277</v>
      </c>
      <c r="AJ13" t="s">
        <v>570</v>
      </c>
      <c r="AK13" t="s">
        <v>571</v>
      </c>
      <c r="AL13" t="s">
        <v>23</v>
      </c>
      <c r="AN13" t="s">
        <v>90</v>
      </c>
      <c r="AO13" t="s">
        <v>23</v>
      </c>
      <c r="AP13">
        <v>3000011</v>
      </c>
      <c r="AQ13" t="s">
        <v>23</v>
      </c>
      <c r="AR13" t="s">
        <v>572</v>
      </c>
      <c r="AZ13" t="s">
        <v>22</v>
      </c>
      <c r="BA13">
        <v>28709</v>
      </c>
      <c r="BB13" t="s">
        <v>355</v>
      </c>
      <c r="BC13" t="s">
        <v>579</v>
      </c>
      <c r="BD13" t="s">
        <v>23</v>
      </c>
      <c r="BO13" t="s">
        <v>277</v>
      </c>
      <c r="BS13" t="str">
        <f t="shared" si="0"/>
        <v>ET3000011</v>
      </c>
      <c r="BT13" t="s">
        <v>645</v>
      </c>
      <c r="BU13">
        <v>44043</v>
      </c>
      <c r="BW13" t="s">
        <v>580</v>
      </c>
      <c r="BY13" t="s">
        <v>581</v>
      </c>
      <c r="BZ13" t="s">
        <v>228</v>
      </c>
      <c r="CA13" t="s">
        <v>582</v>
      </c>
      <c r="CB13" t="s">
        <v>599</v>
      </c>
      <c r="CC13">
        <v>10981</v>
      </c>
      <c r="CD13" t="s">
        <v>583</v>
      </c>
      <c r="CE13" t="s">
        <v>646</v>
      </c>
      <c r="CF13" t="s">
        <v>585</v>
      </c>
      <c r="CH13" t="s">
        <v>579</v>
      </c>
      <c r="CI13" t="s">
        <v>586</v>
      </c>
      <c r="CJ13">
        <v>40</v>
      </c>
      <c r="CK13" t="s">
        <v>23</v>
      </c>
      <c r="CR13" t="s">
        <v>587</v>
      </c>
      <c r="CS13" t="s">
        <v>588</v>
      </c>
      <c r="DC13" t="s">
        <v>277</v>
      </c>
      <c r="DG13" t="s">
        <v>22</v>
      </c>
      <c r="DR13" t="s">
        <v>90</v>
      </c>
      <c r="DS13">
        <v>1</v>
      </c>
      <c r="DT13">
        <v>44043</v>
      </c>
      <c r="DV13" t="s">
        <v>642</v>
      </c>
      <c r="DW13" t="s">
        <v>603</v>
      </c>
    </row>
    <row r="14" spans="1:127" x14ac:dyDescent="0.25">
      <c r="A14" t="s">
        <v>563</v>
      </c>
      <c r="B14">
        <v>3000012</v>
      </c>
      <c r="C14">
        <v>29010</v>
      </c>
      <c r="D14">
        <v>20858</v>
      </c>
      <c r="F14">
        <v>29010</v>
      </c>
      <c r="G14">
        <v>1027428</v>
      </c>
      <c r="H14" t="s">
        <v>22</v>
      </c>
      <c r="J14" t="s">
        <v>630</v>
      </c>
      <c r="K14" t="s">
        <v>606</v>
      </c>
      <c r="L14" t="s">
        <v>616</v>
      </c>
      <c r="M14" t="s">
        <v>647</v>
      </c>
      <c r="R14" t="s">
        <v>568</v>
      </c>
      <c r="S14" t="s">
        <v>568</v>
      </c>
      <c r="T14" t="s">
        <v>22</v>
      </c>
      <c r="AA14" t="s">
        <v>277</v>
      </c>
      <c r="AJ14" t="s">
        <v>570</v>
      </c>
      <c r="AK14" t="s">
        <v>571</v>
      </c>
      <c r="AL14" t="s">
        <v>23</v>
      </c>
      <c r="AN14" t="s">
        <v>90</v>
      </c>
      <c r="AO14" t="s">
        <v>23</v>
      </c>
      <c r="AP14">
        <v>3000012</v>
      </c>
      <c r="AQ14" t="s">
        <v>23</v>
      </c>
      <c r="AR14" t="s">
        <v>572</v>
      </c>
      <c r="AZ14" t="s">
        <v>22</v>
      </c>
      <c r="BA14">
        <v>29010</v>
      </c>
      <c r="BB14" t="s">
        <v>609</v>
      </c>
      <c r="BC14" t="s">
        <v>579</v>
      </c>
      <c r="BD14" t="s">
        <v>23</v>
      </c>
      <c r="BO14" t="s">
        <v>277</v>
      </c>
      <c r="BS14" t="str">
        <f t="shared" si="0"/>
        <v>ET3000012</v>
      </c>
      <c r="BT14" t="s">
        <v>648</v>
      </c>
      <c r="BU14">
        <v>44043</v>
      </c>
      <c r="BW14" t="s">
        <v>580</v>
      </c>
      <c r="BY14" t="s">
        <v>581</v>
      </c>
      <c r="BZ14" t="s">
        <v>228</v>
      </c>
      <c r="CA14" t="s">
        <v>598</v>
      </c>
      <c r="CB14" t="s">
        <v>38</v>
      </c>
      <c r="CC14">
        <v>10981</v>
      </c>
      <c r="CD14" t="s">
        <v>583</v>
      </c>
      <c r="CE14" t="s">
        <v>649</v>
      </c>
      <c r="CF14" t="s">
        <v>585</v>
      </c>
      <c r="CH14" t="s">
        <v>579</v>
      </c>
      <c r="CI14" t="s">
        <v>586</v>
      </c>
      <c r="CJ14">
        <v>36</v>
      </c>
      <c r="CK14" t="s">
        <v>23</v>
      </c>
      <c r="CR14" t="s">
        <v>587</v>
      </c>
      <c r="CS14" t="s">
        <v>588</v>
      </c>
      <c r="DC14" t="s">
        <v>277</v>
      </c>
      <c r="DG14" t="s">
        <v>22</v>
      </c>
      <c r="DR14" t="s">
        <v>90</v>
      </c>
      <c r="DS14">
        <v>1</v>
      </c>
      <c r="DT14">
        <v>44043</v>
      </c>
      <c r="DV14" t="s">
        <v>645</v>
      </c>
      <c r="DW14" t="s">
        <v>603</v>
      </c>
    </row>
    <row r="15" spans="1:127" x14ac:dyDescent="0.25">
      <c r="A15" t="s">
        <v>563</v>
      </c>
      <c r="B15">
        <v>3000013</v>
      </c>
      <c r="C15">
        <v>27288</v>
      </c>
      <c r="D15">
        <v>20082</v>
      </c>
      <c r="F15">
        <v>27288</v>
      </c>
      <c r="G15">
        <v>1027428</v>
      </c>
      <c r="H15" t="s">
        <v>22</v>
      </c>
      <c r="J15" t="s">
        <v>605</v>
      </c>
      <c r="K15" t="s">
        <v>606</v>
      </c>
      <c r="L15" t="s">
        <v>622</v>
      </c>
      <c r="M15" t="s">
        <v>568</v>
      </c>
      <c r="R15" t="s">
        <v>591</v>
      </c>
      <c r="S15" t="s">
        <v>608</v>
      </c>
      <c r="T15" t="s">
        <v>22</v>
      </c>
      <c r="AA15" t="s">
        <v>277</v>
      </c>
      <c r="AJ15" t="s">
        <v>570</v>
      </c>
      <c r="AK15" t="s">
        <v>571</v>
      </c>
      <c r="AL15" t="s">
        <v>23</v>
      </c>
      <c r="AN15" t="s">
        <v>90</v>
      </c>
      <c r="AO15" t="s">
        <v>23</v>
      </c>
      <c r="AP15">
        <v>3000013</v>
      </c>
      <c r="AQ15" t="s">
        <v>23</v>
      </c>
      <c r="AR15" t="s">
        <v>572</v>
      </c>
      <c r="AZ15" t="s">
        <v>22</v>
      </c>
      <c r="BA15">
        <v>27288</v>
      </c>
      <c r="BB15" t="s">
        <v>578</v>
      </c>
      <c r="BC15" t="s">
        <v>579</v>
      </c>
      <c r="BD15" t="s">
        <v>23</v>
      </c>
      <c r="BO15" t="s">
        <v>277</v>
      </c>
      <c r="BS15" t="str">
        <f t="shared" si="0"/>
        <v>ET3000013</v>
      </c>
      <c r="BT15" t="s">
        <v>650</v>
      </c>
      <c r="BU15">
        <v>44043</v>
      </c>
      <c r="BW15" t="s">
        <v>580</v>
      </c>
      <c r="BY15" t="s">
        <v>581</v>
      </c>
      <c r="BZ15" t="s">
        <v>228</v>
      </c>
      <c r="CA15" t="s">
        <v>582</v>
      </c>
      <c r="CB15" t="s">
        <v>38</v>
      </c>
      <c r="CC15">
        <v>10029</v>
      </c>
      <c r="CD15" t="s">
        <v>583</v>
      </c>
      <c r="CE15" t="s">
        <v>651</v>
      </c>
      <c r="CF15" t="s">
        <v>652</v>
      </c>
      <c r="CH15" t="s">
        <v>579</v>
      </c>
      <c r="CI15" t="s">
        <v>586</v>
      </c>
      <c r="CJ15">
        <v>40</v>
      </c>
      <c r="CK15" t="s">
        <v>23</v>
      </c>
      <c r="CR15" t="s">
        <v>587</v>
      </c>
      <c r="CS15" t="s">
        <v>588</v>
      </c>
      <c r="DC15" t="s">
        <v>277</v>
      </c>
      <c r="DG15" t="s">
        <v>22</v>
      </c>
      <c r="DR15" t="s">
        <v>90</v>
      </c>
      <c r="DS15">
        <v>1</v>
      </c>
      <c r="DT15">
        <v>44043</v>
      </c>
      <c r="DV15" t="s">
        <v>648</v>
      </c>
      <c r="DW15" t="s">
        <v>603</v>
      </c>
    </row>
    <row r="16" spans="1:127" x14ac:dyDescent="0.25">
      <c r="A16" t="s">
        <v>563</v>
      </c>
      <c r="B16">
        <v>3000014</v>
      </c>
      <c r="C16">
        <v>42393</v>
      </c>
      <c r="D16">
        <v>26036</v>
      </c>
      <c r="F16">
        <v>42393</v>
      </c>
      <c r="G16">
        <v>1027428</v>
      </c>
      <c r="H16" t="s">
        <v>22</v>
      </c>
      <c r="J16" t="s">
        <v>614</v>
      </c>
      <c r="K16" t="s">
        <v>615</v>
      </c>
      <c r="L16" t="s">
        <v>627</v>
      </c>
      <c r="M16" t="s">
        <v>635</v>
      </c>
      <c r="R16" t="s">
        <v>568</v>
      </c>
      <c r="S16" t="s">
        <v>608</v>
      </c>
      <c r="T16" t="s">
        <v>22</v>
      </c>
      <c r="AA16" t="s">
        <v>277</v>
      </c>
      <c r="AJ16" t="s">
        <v>570</v>
      </c>
      <c r="AK16" t="s">
        <v>571</v>
      </c>
      <c r="AL16" t="s">
        <v>23</v>
      </c>
      <c r="AN16" t="s">
        <v>90</v>
      </c>
      <c r="AO16" t="s">
        <v>23</v>
      </c>
      <c r="AP16">
        <v>3000014</v>
      </c>
      <c r="AQ16" t="s">
        <v>23</v>
      </c>
      <c r="AR16" t="s">
        <v>572</v>
      </c>
      <c r="AZ16" t="s">
        <v>22</v>
      </c>
      <c r="BA16">
        <v>42393</v>
      </c>
      <c r="BB16" t="s">
        <v>355</v>
      </c>
      <c r="BC16" t="s">
        <v>653</v>
      </c>
      <c r="BD16" t="s">
        <v>23</v>
      </c>
      <c r="BO16" t="s">
        <v>277</v>
      </c>
      <c r="BS16" t="str">
        <f t="shared" si="0"/>
        <v>CT3000014</v>
      </c>
      <c r="BT16" t="s">
        <v>654</v>
      </c>
      <c r="BU16">
        <v>44043</v>
      </c>
      <c r="BW16" t="s">
        <v>580</v>
      </c>
      <c r="BY16" t="s">
        <v>655</v>
      </c>
      <c r="BZ16" t="s">
        <v>228</v>
      </c>
      <c r="CA16" t="s">
        <v>598</v>
      </c>
      <c r="CB16" t="s">
        <v>599</v>
      </c>
      <c r="CC16">
        <v>10981</v>
      </c>
      <c r="CD16" t="s">
        <v>583</v>
      </c>
      <c r="CE16" t="s">
        <v>656</v>
      </c>
      <c r="CF16" t="s">
        <v>652</v>
      </c>
      <c r="CH16" t="s">
        <v>653</v>
      </c>
      <c r="CI16" t="s">
        <v>586</v>
      </c>
      <c r="CJ16">
        <v>40</v>
      </c>
      <c r="CK16" t="s">
        <v>23</v>
      </c>
      <c r="CR16" t="s">
        <v>657</v>
      </c>
      <c r="CS16" t="s">
        <v>658</v>
      </c>
      <c r="DC16" t="s">
        <v>277</v>
      </c>
      <c r="DG16" t="s">
        <v>22</v>
      </c>
      <c r="DR16" t="s">
        <v>90</v>
      </c>
      <c r="DS16">
        <v>1</v>
      </c>
      <c r="DT16">
        <v>44043</v>
      </c>
      <c r="DV16" t="s">
        <v>650</v>
      </c>
      <c r="DW16" t="s">
        <v>603</v>
      </c>
    </row>
    <row r="17" spans="1:127" x14ac:dyDescent="0.25">
      <c r="A17" t="s">
        <v>563</v>
      </c>
      <c r="B17">
        <v>3000015</v>
      </c>
      <c r="C17">
        <v>41735</v>
      </c>
      <c r="D17">
        <v>22703</v>
      </c>
      <c r="F17">
        <v>41735</v>
      </c>
      <c r="G17">
        <v>1027428</v>
      </c>
      <c r="H17" t="s">
        <v>22</v>
      </c>
      <c r="J17" t="s">
        <v>620</v>
      </c>
      <c r="L17" t="s">
        <v>631</v>
      </c>
      <c r="M17" t="s">
        <v>24</v>
      </c>
      <c r="R17" t="s">
        <v>568</v>
      </c>
      <c r="S17" t="s">
        <v>568</v>
      </c>
      <c r="T17" t="s">
        <v>22</v>
      </c>
      <c r="AA17" t="s">
        <v>277</v>
      </c>
      <c r="AJ17" t="s">
        <v>570</v>
      </c>
      <c r="AK17" t="s">
        <v>571</v>
      </c>
      <c r="AL17" t="s">
        <v>23</v>
      </c>
      <c r="AN17" t="s">
        <v>90</v>
      </c>
      <c r="AO17" t="s">
        <v>23</v>
      </c>
      <c r="AP17">
        <v>3000015</v>
      </c>
      <c r="AQ17" t="s">
        <v>23</v>
      </c>
      <c r="AR17" t="s">
        <v>572</v>
      </c>
      <c r="AZ17" t="s">
        <v>22</v>
      </c>
      <c r="BA17">
        <v>41735</v>
      </c>
      <c r="BB17" t="s">
        <v>609</v>
      </c>
      <c r="BC17" t="s">
        <v>653</v>
      </c>
      <c r="BD17" t="s">
        <v>23</v>
      </c>
      <c r="BO17" t="s">
        <v>277</v>
      </c>
      <c r="BS17" t="str">
        <f t="shared" si="0"/>
        <v>CT3000015</v>
      </c>
      <c r="BT17" t="s">
        <v>659</v>
      </c>
      <c r="BU17">
        <v>44043</v>
      </c>
      <c r="BW17" t="s">
        <v>580</v>
      </c>
      <c r="BY17" t="s">
        <v>655</v>
      </c>
      <c r="BZ17" t="s">
        <v>228</v>
      </c>
      <c r="CA17" t="s">
        <v>582</v>
      </c>
      <c r="CB17" t="s">
        <v>38</v>
      </c>
      <c r="CC17">
        <v>10981</v>
      </c>
      <c r="CD17" t="s">
        <v>583</v>
      </c>
      <c r="CE17" t="s">
        <v>660</v>
      </c>
      <c r="CF17" t="s">
        <v>652</v>
      </c>
      <c r="CH17" t="s">
        <v>653</v>
      </c>
      <c r="CI17" t="s">
        <v>586</v>
      </c>
      <c r="CJ17">
        <v>40</v>
      </c>
      <c r="CK17" t="s">
        <v>23</v>
      </c>
      <c r="CR17" t="s">
        <v>657</v>
      </c>
      <c r="CS17" t="s">
        <v>658</v>
      </c>
      <c r="DC17" t="s">
        <v>277</v>
      </c>
      <c r="DG17" t="s">
        <v>22</v>
      </c>
      <c r="DR17" t="s">
        <v>90</v>
      </c>
      <c r="DS17">
        <v>1</v>
      </c>
      <c r="DT17">
        <v>44043</v>
      </c>
      <c r="DV17" t="s">
        <v>654</v>
      </c>
      <c r="DW17" t="s">
        <v>603</v>
      </c>
    </row>
    <row r="18" spans="1:127" x14ac:dyDescent="0.25">
      <c r="A18" t="s">
        <v>563</v>
      </c>
      <c r="B18">
        <v>3000016</v>
      </c>
      <c r="C18">
        <v>43290</v>
      </c>
      <c r="D18">
        <v>28409</v>
      </c>
      <c r="F18">
        <v>43290</v>
      </c>
      <c r="G18">
        <v>1027428</v>
      </c>
      <c r="H18" t="s">
        <v>22</v>
      </c>
      <c r="J18" t="s">
        <v>564</v>
      </c>
      <c r="L18" t="s">
        <v>634</v>
      </c>
      <c r="M18" t="s">
        <v>608</v>
      </c>
      <c r="R18" t="s">
        <v>568</v>
      </c>
      <c r="S18" t="s">
        <v>568</v>
      </c>
      <c r="T18" t="s">
        <v>22</v>
      </c>
      <c r="AA18" t="s">
        <v>277</v>
      </c>
      <c r="AJ18" t="s">
        <v>570</v>
      </c>
      <c r="AK18" t="s">
        <v>571</v>
      </c>
      <c r="AL18" t="s">
        <v>23</v>
      </c>
      <c r="AN18" t="s">
        <v>90</v>
      </c>
      <c r="AO18" t="s">
        <v>23</v>
      </c>
      <c r="AP18">
        <v>3000016</v>
      </c>
      <c r="AQ18" t="s">
        <v>23</v>
      </c>
      <c r="AR18" t="s">
        <v>572</v>
      </c>
      <c r="AZ18" t="s">
        <v>22</v>
      </c>
      <c r="BA18">
        <v>43290</v>
      </c>
      <c r="BB18" t="s">
        <v>578</v>
      </c>
      <c r="BC18" t="s">
        <v>653</v>
      </c>
      <c r="BD18" t="s">
        <v>23</v>
      </c>
      <c r="BO18" t="s">
        <v>277</v>
      </c>
      <c r="BS18" t="str">
        <f t="shared" si="0"/>
        <v>CT3000016</v>
      </c>
      <c r="BT18" t="s">
        <v>661</v>
      </c>
      <c r="BU18">
        <v>44043</v>
      </c>
      <c r="BW18" t="s">
        <v>580</v>
      </c>
      <c r="BY18" t="s">
        <v>655</v>
      </c>
      <c r="BZ18" t="s">
        <v>228</v>
      </c>
      <c r="CA18" t="s">
        <v>598</v>
      </c>
      <c r="CB18" t="s">
        <v>38</v>
      </c>
      <c r="CC18">
        <v>10432</v>
      </c>
      <c r="CD18" t="s">
        <v>583</v>
      </c>
      <c r="CE18" t="s">
        <v>662</v>
      </c>
      <c r="CF18" t="s">
        <v>652</v>
      </c>
      <c r="CH18" t="s">
        <v>653</v>
      </c>
      <c r="CI18" t="s">
        <v>586</v>
      </c>
      <c r="CJ18">
        <v>40</v>
      </c>
      <c r="CK18" t="s">
        <v>23</v>
      </c>
      <c r="CR18" t="s">
        <v>657</v>
      </c>
      <c r="CS18" t="s">
        <v>658</v>
      </c>
      <c r="DC18" t="s">
        <v>277</v>
      </c>
      <c r="DG18" t="s">
        <v>22</v>
      </c>
      <c r="DR18" t="s">
        <v>90</v>
      </c>
      <c r="DS18">
        <v>1</v>
      </c>
      <c r="DT18">
        <v>44043</v>
      </c>
      <c r="DV18" t="s">
        <v>659</v>
      </c>
      <c r="DW18" t="s">
        <v>603</v>
      </c>
    </row>
    <row r="19" spans="1:127" x14ac:dyDescent="0.25">
      <c r="A19" t="s">
        <v>563</v>
      </c>
      <c r="B19">
        <v>3000017</v>
      </c>
      <c r="C19">
        <v>43387</v>
      </c>
      <c r="D19">
        <v>33919</v>
      </c>
      <c r="F19">
        <v>43387</v>
      </c>
      <c r="G19">
        <v>1027428</v>
      </c>
      <c r="H19" t="s">
        <v>22</v>
      </c>
      <c r="J19" t="s">
        <v>630</v>
      </c>
      <c r="K19" t="s">
        <v>663</v>
      </c>
      <c r="L19" t="s">
        <v>566</v>
      </c>
      <c r="M19" t="s">
        <v>592</v>
      </c>
      <c r="R19" t="s">
        <v>568</v>
      </c>
      <c r="S19" t="s">
        <v>592</v>
      </c>
      <c r="T19" t="s">
        <v>22</v>
      </c>
      <c r="AA19" t="s">
        <v>277</v>
      </c>
      <c r="AJ19" t="s">
        <v>570</v>
      </c>
      <c r="AK19" t="s">
        <v>571</v>
      </c>
      <c r="AL19" t="s">
        <v>23</v>
      </c>
      <c r="AN19" t="s">
        <v>90</v>
      </c>
      <c r="AO19" t="s">
        <v>23</v>
      </c>
      <c r="AP19">
        <v>3000017</v>
      </c>
      <c r="AQ19" t="s">
        <v>23</v>
      </c>
      <c r="AR19" t="s">
        <v>572</v>
      </c>
      <c r="AZ19" t="s">
        <v>22</v>
      </c>
      <c r="BA19">
        <v>43387</v>
      </c>
      <c r="BB19" t="s">
        <v>355</v>
      </c>
      <c r="BC19" t="s">
        <v>653</v>
      </c>
      <c r="BD19" t="s">
        <v>23</v>
      </c>
      <c r="BO19" t="s">
        <v>277</v>
      </c>
      <c r="BS19" t="str">
        <f t="shared" si="0"/>
        <v>CT3000017</v>
      </c>
      <c r="BT19" t="s">
        <v>664</v>
      </c>
      <c r="BU19">
        <v>44043</v>
      </c>
      <c r="BW19" t="s">
        <v>580</v>
      </c>
      <c r="BY19" t="s">
        <v>655</v>
      </c>
      <c r="BZ19" t="s">
        <v>228</v>
      </c>
      <c r="CA19" t="s">
        <v>582</v>
      </c>
      <c r="CB19" t="s">
        <v>599</v>
      </c>
      <c r="CC19">
        <v>10981</v>
      </c>
      <c r="CD19" t="s">
        <v>583</v>
      </c>
      <c r="CE19" t="s">
        <v>665</v>
      </c>
      <c r="CF19" t="s">
        <v>652</v>
      </c>
      <c r="CH19" t="s">
        <v>653</v>
      </c>
      <c r="CI19" t="s">
        <v>586</v>
      </c>
      <c r="CJ19">
        <v>40</v>
      </c>
      <c r="CK19" t="s">
        <v>23</v>
      </c>
      <c r="CR19" t="s">
        <v>657</v>
      </c>
      <c r="CS19" t="s">
        <v>658</v>
      </c>
      <c r="DC19" t="s">
        <v>277</v>
      </c>
      <c r="DG19" t="s">
        <v>22</v>
      </c>
      <c r="DR19" t="s">
        <v>90</v>
      </c>
      <c r="DS19">
        <v>1</v>
      </c>
      <c r="DT19">
        <v>44043</v>
      </c>
      <c r="DV19" t="s">
        <v>661</v>
      </c>
      <c r="DW19" t="s">
        <v>603</v>
      </c>
    </row>
    <row r="20" spans="1:127" x14ac:dyDescent="0.25">
      <c r="A20" t="s">
        <v>563</v>
      </c>
      <c r="B20">
        <v>3000018</v>
      </c>
      <c r="C20">
        <v>41735</v>
      </c>
      <c r="D20">
        <v>22703</v>
      </c>
      <c r="F20">
        <v>41735</v>
      </c>
      <c r="G20">
        <v>1027428</v>
      </c>
      <c r="H20" t="s">
        <v>22</v>
      </c>
      <c r="J20" t="s">
        <v>605</v>
      </c>
      <c r="L20" t="s">
        <v>590</v>
      </c>
      <c r="M20" t="s">
        <v>24</v>
      </c>
      <c r="R20" t="s">
        <v>591</v>
      </c>
      <c r="S20" t="s">
        <v>568</v>
      </c>
      <c r="T20" t="s">
        <v>22</v>
      </c>
      <c r="AA20" t="s">
        <v>277</v>
      </c>
      <c r="AJ20" t="s">
        <v>570</v>
      </c>
      <c r="AK20" t="s">
        <v>571</v>
      </c>
      <c r="AL20" t="s">
        <v>23</v>
      </c>
      <c r="AN20" t="s">
        <v>90</v>
      </c>
      <c r="AO20" t="s">
        <v>23</v>
      </c>
      <c r="AP20">
        <v>3000018</v>
      </c>
      <c r="AQ20" t="s">
        <v>23</v>
      </c>
      <c r="AR20" t="s">
        <v>572</v>
      </c>
      <c r="AZ20" t="s">
        <v>22</v>
      </c>
      <c r="BA20">
        <v>41735</v>
      </c>
      <c r="BB20" t="s">
        <v>609</v>
      </c>
      <c r="BC20" t="s">
        <v>653</v>
      </c>
      <c r="BD20" t="s">
        <v>23</v>
      </c>
      <c r="BO20" t="s">
        <v>277</v>
      </c>
      <c r="BS20" t="str">
        <f t="shared" si="0"/>
        <v>CT3000018</v>
      </c>
      <c r="BT20" t="s">
        <v>666</v>
      </c>
      <c r="BU20">
        <v>44043</v>
      </c>
      <c r="BW20" t="s">
        <v>580</v>
      </c>
      <c r="BY20" t="s">
        <v>655</v>
      </c>
      <c r="BZ20" t="s">
        <v>228</v>
      </c>
      <c r="CA20" t="s">
        <v>598</v>
      </c>
      <c r="CB20" t="s">
        <v>38</v>
      </c>
      <c r="CC20">
        <v>10981</v>
      </c>
      <c r="CD20" t="s">
        <v>583</v>
      </c>
      <c r="CE20" t="s">
        <v>660</v>
      </c>
      <c r="CF20" t="s">
        <v>652</v>
      </c>
      <c r="CH20" t="s">
        <v>653</v>
      </c>
      <c r="CI20" t="s">
        <v>586</v>
      </c>
      <c r="CJ20">
        <v>40</v>
      </c>
      <c r="CK20" t="s">
        <v>23</v>
      </c>
      <c r="CR20" t="s">
        <v>657</v>
      </c>
      <c r="CS20" t="s">
        <v>658</v>
      </c>
      <c r="DC20" t="s">
        <v>277</v>
      </c>
      <c r="DG20" t="s">
        <v>22</v>
      </c>
      <c r="DR20" t="s">
        <v>90</v>
      </c>
      <c r="DS20">
        <v>1</v>
      </c>
      <c r="DT20">
        <v>44043</v>
      </c>
      <c r="DV20" t="s">
        <v>664</v>
      </c>
      <c r="DW20" t="s">
        <v>603</v>
      </c>
    </row>
    <row r="21" spans="1:127" x14ac:dyDescent="0.25">
      <c r="A21" t="s">
        <v>563</v>
      </c>
      <c r="B21">
        <v>3000019</v>
      </c>
      <c r="C21">
        <v>43290</v>
      </c>
      <c r="D21">
        <v>28409</v>
      </c>
      <c r="F21">
        <v>43290</v>
      </c>
      <c r="G21">
        <v>1027428</v>
      </c>
      <c r="H21" t="s">
        <v>22</v>
      </c>
      <c r="J21" t="s">
        <v>614</v>
      </c>
      <c r="K21" t="s">
        <v>615</v>
      </c>
      <c r="L21" t="s">
        <v>607</v>
      </c>
      <c r="R21" t="s">
        <v>568</v>
      </c>
      <c r="S21" t="s">
        <v>568</v>
      </c>
      <c r="T21" t="s">
        <v>22</v>
      </c>
      <c r="AA21" t="s">
        <v>277</v>
      </c>
      <c r="AJ21" t="s">
        <v>570</v>
      </c>
      <c r="AK21" t="s">
        <v>571</v>
      </c>
      <c r="AL21" t="s">
        <v>23</v>
      </c>
      <c r="AN21" t="s">
        <v>90</v>
      </c>
      <c r="AO21" t="s">
        <v>23</v>
      </c>
      <c r="AP21">
        <v>3000019</v>
      </c>
      <c r="AQ21" t="s">
        <v>23</v>
      </c>
      <c r="AR21" t="s">
        <v>572</v>
      </c>
      <c r="AZ21" t="s">
        <v>22</v>
      </c>
      <c r="BA21">
        <v>43290</v>
      </c>
      <c r="BB21" t="s">
        <v>578</v>
      </c>
      <c r="BC21" t="s">
        <v>653</v>
      </c>
      <c r="BD21" t="s">
        <v>23</v>
      </c>
      <c r="BO21" t="s">
        <v>277</v>
      </c>
      <c r="BS21" t="str">
        <f t="shared" si="0"/>
        <v>CT3000019</v>
      </c>
      <c r="BT21" t="s">
        <v>667</v>
      </c>
      <c r="BU21">
        <v>44043</v>
      </c>
      <c r="BW21" t="s">
        <v>580</v>
      </c>
      <c r="BY21" t="s">
        <v>655</v>
      </c>
      <c r="BZ21" t="s">
        <v>228</v>
      </c>
      <c r="CA21" t="s">
        <v>582</v>
      </c>
      <c r="CB21" t="s">
        <v>38</v>
      </c>
      <c r="CC21">
        <v>10029</v>
      </c>
      <c r="CD21" t="s">
        <v>583</v>
      </c>
      <c r="CE21" t="s">
        <v>662</v>
      </c>
      <c r="CF21" t="s">
        <v>652</v>
      </c>
      <c r="CH21" t="s">
        <v>653</v>
      </c>
      <c r="CI21" t="s">
        <v>586</v>
      </c>
      <c r="CJ21">
        <v>40</v>
      </c>
      <c r="CK21" t="s">
        <v>23</v>
      </c>
      <c r="CR21" t="s">
        <v>657</v>
      </c>
      <c r="CS21" t="s">
        <v>658</v>
      </c>
      <c r="DC21" t="s">
        <v>277</v>
      </c>
      <c r="DG21" t="s">
        <v>22</v>
      </c>
      <c r="DR21" t="s">
        <v>90</v>
      </c>
      <c r="DS21">
        <v>1</v>
      </c>
      <c r="DT21">
        <v>44043</v>
      </c>
      <c r="DV21" t="s">
        <v>666</v>
      </c>
      <c r="DW21" t="s">
        <v>603</v>
      </c>
    </row>
    <row r="22" spans="1:127" x14ac:dyDescent="0.25">
      <c r="A22" t="s">
        <v>563</v>
      </c>
      <c r="B22">
        <v>3000020</v>
      </c>
      <c r="C22">
        <v>43387</v>
      </c>
      <c r="D22">
        <v>33919</v>
      </c>
      <c r="F22">
        <v>43387</v>
      </c>
      <c r="G22">
        <v>1027428</v>
      </c>
      <c r="H22" t="s">
        <v>22</v>
      </c>
      <c r="J22" t="s">
        <v>620</v>
      </c>
      <c r="L22" t="s">
        <v>631</v>
      </c>
      <c r="R22" t="s">
        <v>568</v>
      </c>
      <c r="S22" t="s">
        <v>568</v>
      </c>
      <c r="T22" t="s">
        <v>22</v>
      </c>
      <c r="AA22" t="s">
        <v>277</v>
      </c>
      <c r="AJ22" t="s">
        <v>570</v>
      </c>
      <c r="AK22" t="s">
        <v>571</v>
      </c>
      <c r="AL22" t="s">
        <v>23</v>
      </c>
      <c r="AN22" t="s">
        <v>90</v>
      </c>
      <c r="AO22" t="s">
        <v>23</v>
      </c>
      <c r="AP22">
        <v>3000020</v>
      </c>
      <c r="AQ22" t="s">
        <v>23</v>
      </c>
      <c r="AR22" t="s">
        <v>572</v>
      </c>
      <c r="AZ22" t="s">
        <v>22</v>
      </c>
      <c r="BA22">
        <v>43387</v>
      </c>
      <c r="BB22" t="s">
        <v>355</v>
      </c>
      <c r="BC22" t="s">
        <v>653</v>
      </c>
      <c r="BD22" t="s">
        <v>23</v>
      </c>
      <c r="BO22" t="s">
        <v>277</v>
      </c>
      <c r="BS22" t="str">
        <f t="shared" si="0"/>
        <v>CT3000020</v>
      </c>
      <c r="BT22" t="s">
        <v>668</v>
      </c>
      <c r="BU22">
        <v>44043</v>
      </c>
      <c r="BW22" t="s">
        <v>580</v>
      </c>
      <c r="BY22" t="s">
        <v>655</v>
      </c>
      <c r="BZ22" t="s">
        <v>228</v>
      </c>
      <c r="CA22" t="s">
        <v>598</v>
      </c>
      <c r="CB22" t="s">
        <v>599</v>
      </c>
      <c r="CC22">
        <v>10029</v>
      </c>
      <c r="CD22" t="s">
        <v>583</v>
      </c>
      <c r="CE22" t="s">
        <v>665</v>
      </c>
      <c r="CF22" t="s">
        <v>652</v>
      </c>
      <c r="CH22" t="s">
        <v>653</v>
      </c>
      <c r="CI22" t="s">
        <v>586</v>
      </c>
      <c r="CJ22">
        <v>40</v>
      </c>
      <c r="CK22" t="s">
        <v>23</v>
      </c>
      <c r="CR22" t="s">
        <v>657</v>
      </c>
      <c r="CS22" t="s">
        <v>658</v>
      </c>
      <c r="DC22" t="s">
        <v>277</v>
      </c>
      <c r="DG22" t="s">
        <v>22</v>
      </c>
      <c r="DR22" t="s">
        <v>90</v>
      </c>
      <c r="DS22">
        <v>1</v>
      </c>
      <c r="DT22">
        <v>44043</v>
      </c>
      <c r="DV22" t="s">
        <v>667</v>
      </c>
      <c r="DW22" t="s">
        <v>603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6790-853E-1D44-9AAD-E2DF1FD5F4E9}">
  <sheetPr codeName="Sheet14">
    <tabColor theme="4"/>
  </sheetPr>
  <dimension ref="A1:J22"/>
  <sheetViews>
    <sheetView workbookViewId="0">
      <selection activeCell="S37" sqref="S37"/>
    </sheetView>
  </sheetViews>
  <sheetFormatPr defaultColWidth="11" defaultRowHeight="15.75" x14ac:dyDescent="0.25"/>
  <sheetData>
    <row r="1" spans="1:10" x14ac:dyDescent="0.25">
      <c r="A1" t="s">
        <v>725</v>
      </c>
      <c r="B1" t="s">
        <v>726</v>
      </c>
      <c r="C1" t="s">
        <v>471</v>
      </c>
      <c r="D1" t="s">
        <v>522</v>
      </c>
      <c r="E1" t="s">
        <v>16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</row>
    <row r="2" spans="1:10" x14ac:dyDescent="0.25">
      <c r="A2" t="s">
        <v>725</v>
      </c>
      <c r="B2" t="s">
        <v>726</v>
      </c>
      <c r="C2" t="s">
        <v>471</v>
      </c>
      <c r="D2" t="s">
        <v>522</v>
      </c>
      <c r="E2" t="s">
        <v>16</v>
      </c>
      <c r="F2" t="s">
        <v>727</v>
      </c>
      <c r="G2" t="s">
        <v>728</v>
      </c>
      <c r="H2" t="s">
        <v>729</v>
      </c>
      <c r="I2" t="s">
        <v>525</v>
      </c>
    </row>
    <row r="3" spans="1:10" x14ac:dyDescent="0.25">
      <c r="A3" t="s">
        <v>725</v>
      </c>
      <c r="B3" t="s">
        <v>732</v>
      </c>
      <c r="C3" t="s">
        <v>733</v>
      </c>
      <c r="D3" t="s">
        <v>734</v>
      </c>
      <c r="E3">
        <v>33239</v>
      </c>
      <c r="F3">
        <v>33239</v>
      </c>
      <c r="G3">
        <v>4439</v>
      </c>
      <c r="H3" t="s">
        <v>735</v>
      </c>
      <c r="I3" t="s">
        <v>736</v>
      </c>
      <c r="J3">
        <v>28800</v>
      </c>
    </row>
    <row r="4" spans="1:10" x14ac:dyDescent="0.25">
      <c r="A4" t="s">
        <v>725</v>
      </c>
      <c r="B4" t="s">
        <v>732</v>
      </c>
      <c r="C4" t="s">
        <v>737</v>
      </c>
      <c r="D4" t="s">
        <v>738</v>
      </c>
      <c r="E4">
        <v>35809</v>
      </c>
      <c r="F4">
        <v>35810</v>
      </c>
      <c r="G4">
        <v>731</v>
      </c>
      <c r="H4" t="s">
        <v>739</v>
      </c>
      <c r="I4" t="s">
        <v>736</v>
      </c>
      <c r="J4">
        <v>35079</v>
      </c>
    </row>
    <row r="5" spans="1:10" x14ac:dyDescent="0.25">
      <c r="A5" t="s">
        <v>675</v>
      </c>
      <c r="B5">
        <v>29024</v>
      </c>
      <c r="C5" t="s">
        <v>671</v>
      </c>
      <c r="D5" t="s">
        <v>22</v>
      </c>
      <c r="E5" t="s">
        <v>676</v>
      </c>
      <c r="F5" t="s">
        <v>673</v>
      </c>
      <c r="G5" t="s">
        <v>586</v>
      </c>
    </row>
    <row r="6" spans="1:10" x14ac:dyDescent="0.25">
      <c r="A6" t="s">
        <v>677</v>
      </c>
      <c r="B6">
        <v>29374</v>
      </c>
      <c r="C6" t="s">
        <v>671</v>
      </c>
      <c r="D6" t="s">
        <v>22</v>
      </c>
      <c r="E6" t="s">
        <v>678</v>
      </c>
      <c r="F6" t="s">
        <v>673</v>
      </c>
      <c r="G6" t="s">
        <v>586</v>
      </c>
    </row>
    <row r="7" spans="1:10" x14ac:dyDescent="0.25">
      <c r="A7" t="s">
        <v>679</v>
      </c>
      <c r="B7">
        <v>29323</v>
      </c>
      <c r="C7" t="s">
        <v>671</v>
      </c>
      <c r="D7" t="s">
        <v>22</v>
      </c>
      <c r="E7" t="s">
        <v>672</v>
      </c>
      <c r="F7" t="s">
        <v>673</v>
      </c>
      <c r="G7" t="s">
        <v>586</v>
      </c>
    </row>
    <row r="8" spans="1:10" x14ac:dyDescent="0.25">
      <c r="A8" t="s">
        <v>680</v>
      </c>
      <c r="B8">
        <v>27568</v>
      </c>
      <c r="C8" t="s">
        <v>671</v>
      </c>
      <c r="D8" t="s">
        <v>22</v>
      </c>
      <c r="E8" t="s">
        <v>674</v>
      </c>
      <c r="F8" t="s">
        <v>673</v>
      </c>
      <c r="G8" t="s">
        <v>586</v>
      </c>
    </row>
    <row r="9" spans="1:10" x14ac:dyDescent="0.25">
      <c r="A9" t="s">
        <v>681</v>
      </c>
      <c r="B9">
        <v>42156</v>
      </c>
      <c r="C9" t="s">
        <v>671</v>
      </c>
      <c r="D9" t="s">
        <v>22</v>
      </c>
      <c r="E9" t="s">
        <v>676</v>
      </c>
      <c r="F9" t="s">
        <v>673</v>
      </c>
      <c r="G9" t="s">
        <v>586</v>
      </c>
    </row>
    <row r="10" spans="1:10" x14ac:dyDescent="0.25">
      <c r="A10" t="s">
        <v>682</v>
      </c>
      <c r="B10">
        <v>42284</v>
      </c>
      <c r="C10" t="s">
        <v>671</v>
      </c>
      <c r="D10" t="s">
        <v>22</v>
      </c>
      <c r="E10" t="s">
        <v>678</v>
      </c>
      <c r="F10" t="s">
        <v>673</v>
      </c>
      <c r="G10" t="s">
        <v>586</v>
      </c>
    </row>
    <row r="11" spans="1:10" x14ac:dyDescent="0.25">
      <c r="A11" t="s">
        <v>683</v>
      </c>
      <c r="B11">
        <v>29127</v>
      </c>
      <c r="C11" t="s">
        <v>671</v>
      </c>
      <c r="D11" t="s">
        <v>22</v>
      </c>
      <c r="E11" t="s">
        <v>672</v>
      </c>
      <c r="F11" t="s">
        <v>673</v>
      </c>
      <c r="G11" t="s">
        <v>586</v>
      </c>
    </row>
    <row r="12" spans="1:10" x14ac:dyDescent="0.25">
      <c r="A12" t="s">
        <v>684</v>
      </c>
      <c r="B12">
        <v>28709</v>
      </c>
      <c r="C12" t="s">
        <v>671</v>
      </c>
      <c r="D12" t="s">
        <v>22</v>
      </c>
      <c r="E12" t="s">
        <v>674</v>
      </c>
      <c r="F12" t="s">
        <v>673</v>
      </c>
      <c r="G12" t="s">
        <v>586</v>
      </c>
    </row>
    <row r="13" spans="1:10" x14ac:dyDescent="0.25">
      <c r="A13" t="s">
        <v>685</v>
      </c>
      <c r="B13">
        <v>29010</v>
      </c>
      <c r="C13" t="s">
        <v>671</v>
      </c>
      <c r="D13" t="s">
        <v>22</v>
      </c>
      <c r="E13" t="s">
        <v>676</v>
      </c>
      <c r="F13" t="s">
        <v>673</v>
      </c>
      <c r="G13" t="s">
        <v>586</v>
      </c>
    </row>
    <row r="14" spans="1:10" x14ac:dyDescent="0.25">
      <c r="A14" t="s">
        <v>686</v>
      </c>
      <c r="B14">
        <v>27288</v>
      </c>
      <c r="C14" t="s">
        <v>671</v>
      </c>
      <c r="D14" t="s">
        <v>22</v>
      </c>
      <c r="E14" t="s">
        <v>678</v>
      </c>
      <c r="F14" t="s">
        <v>673</v>
      </c>
      <c r="G14" t="s">
        <v>586</v>
      </c>
    </row>
    <row r="15" spans="1:10" x14ac:dyDescent="0.25">
      <c r="A15" t="s">
        <v>687</v>
      </c>
      <c r="B15">
        <v>29010</v>
      </c>
      <c r="C15" t="s">
        <v>671</v>
      </c>
      <c r="D15" t="s">
        <v>22</v>
      </c>
      <c r="E15" t="s">
        <v>672</v>
      </c>
      <c r="F15" t="s">
        <v>673</v>
      </c>
      <c r="G15" t="s">
        <v>586</v>
      </c>
    </row>
    <row r="16" spans="1:10" x14ac:dyDescent="0.25">
      <c r="A16" t="s">
        <v>688</v>
      </c>
      <c r="B16">
        <v>28688</v>
      </c>
      <c r="C16" t="s">
        <v>671</v>
      </c>
      <c r="D16" t="s">
        <v>22</v>
      </c>
      <c r="E16" t="s">
        <v>674</v>
      </c>
      <c r="F16" t="s">
        <v>673</v>
      </c>
      <c r="G16" t="s">
        <v>586</v>
      </c>
    </row>
    <row r="17" spans="1:7" x14ac:dyDescent="0.25">
      <c r="A17" t="s">
        <v>689</v>
      </c>
      <c r="B17">
        <v>29010</v>
      </c>
      <c r="C17" t="s">
        <v>671</v>
      </c>
      <c r="D17" t="s">
        <v>22</v>
      </c>
      <c r="E17" t="s">
        <v>676</v>
      </c>
      <c r="F17" t="s">
        <v>673</v>
      </c>
      <c r="G17" t="s">
        <v>586</v>
      </c>
    </row>
    <row r="18" spans="1:7" x14ac:dyDescent="0.25">
      <c r="A18" t="s">
        <v>690</v>
      </c>
      <c r="B18">
        <v>43705</v>
      </c>
      <c r="C18" t="s">
        <v>671</v>
      </c>
      <c r="D18" t="s">
        <v>22</v>
      </c>
      <c r="E18" t="s">
        <v>678</v>
      </c>
      <c r="F18" t="s">
        <v>673</v>
      </c>
      <c r="G18" t="s">
        <v>586</v>
      </c>
    </row>
    <row r="19" spans="1:7" x14ac:dyDescent="0.25">
      <c r="A19" t="s">
        <v>691</v>
      </c>
      <c r="B19">
        <v>29416</v>
      </c>
      <c r="C19" t="s">
        <v>671</v>
      </c>
      <c r="D19" t="s">
        <v>22</v>
      </c>
      <c r="E19" t="s">
        <v>672</v>
      </c>
      <c r="F19" t="s">
        <v>673</v>
      </c>
      <c r="G19" t="s">
        <v>586</v>
      </c>
    </row>
    <row r="20" spans="1:7" x14ac:dyDescent="0.25">
      <c r="A20" t="s">
        <v>692</v>
      </c>
      <c r="B20">
        <v>27428</v>
      </c>
      <c r="C20" t="s">
        <v>671</v>
      </c>
      <c r="D20" t="s">
        <v>22</v>
      </c>
      <c r="E20" t="s">
        <v>674</v>
      </c>
      <c r="F20" t="s">
        <v>673</v>
      </c>
      <c r="G20" t="s">
        <v>586</v>
      </c>
    </row>
    <row r="21" spans="1:7" x14ac:dyDescent="0.25">
      <c r="A21" t="s">
        <v>693</v>
      </c>
      <c r="B21">
        <v>28023</v>
      </c>
      <c r="C21" t="s">
        <v>671</v>
      </c>
      <c r="D21" t="s">
        <v>22</v>
      </c>
      <c r="E21" t="s">
        <v>676</v>
      </c>
      <c r="F21" t="s">
        <v>673</v>
      </c>
      <c r="G21" t="s">
        <v>586</v>
      </c>
    </row>
    <row r="22" spans="1:7" x14ac:dyDescent="0.25">
      <c r="A22" t="s">
        <v>694</v>
      </c>
      <c r="B22">
        <v>31355</v>
      </c>
      <c r="C22" t="s">
        <v>671</v>
      </c>
      <c r="D22" t="s">
        <v>22</v>
      </c>
      <c r="E22" t="s">
        <v>678</v>
      </c>
      <c r="F22" t="s">
        <v>673</v>
      </c>
      <c r="G22" t="s">
        <v>586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6BE0-608B-F24B-974D-49CC0F8A51E1}">
  <sheetPr codeName="Sheet15">
    <tabColor theme="4"/>
  </sheetPr>
  <dimension ref="A1:J22"/>
  <sheetViews>
    <sheetView workbookViewId="0">
      <selection activeCell="S37" sqref="S37"/>
    </sheetView>
  </sheetViews>
  <sheetFormatPr defaultColWidth="11" defaultRowHeight="15.75" x14ac:dyDescent="0.25"/>
  <sheetData>
    <row r="1" spans="1:10" x14ac:dyDescent="0.25">
      <c r="A1" t="s">
        <v>725</v>
      </c>
      <c r="B1" t="s">
        <v>726</v>
      </c>
      <c r="C1" t="s">
        <v>471</v>
      </c>
      <c r="D1" t="s">
        <v>522</v>
      </c>
      <c r="E1" t="s">
        <v>16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</row>
    <row r="2" spans="1:10" x14ac:dyDescent="0.25">
      <c r="A2" t="s">
        <v>725</v>
      </c>
      <c r="B2" t="s">
        <v>726</v>
      </c>
      <c r="C2" t="s">
        <v>471</v>
      </c>
      <c r="D2" t="s">
        <v>522</v>
      </c>
      <c r="E2" t="s">
        <v>16</v>
      </c>
      <c r="F2" t="s">
        <v>727</v>
      </c>
      <c r="G2" t="s">
        <v>728</v>
      </c>
      <c r="H2" t="s">
        <v>729</v>
      </c>
      <c r="I2" t="s">
        <v>525</v>
      </c>
    </row>
    <row r="3" spans="1:10" x14ac:dyDescent="0.25">
      <c r="A3" t="s">
        <v>725</v>
      </c>
      <c r="B3" t="s">
        <v>732</v>
      </c>
      <c r="C3" t="s">
        <v>733</v>
      </c>
      <c r="D3" t="s">
        <v>734</v>
      </c>
      <c r="E3">
        <v>33239</v>
      </c>
      <c r="F3">
        <v>33239</v>
      </c>
      <c r="G3">
        <v>4439</v>
      </c>
      <c r="H3" t="s">
        <v>735</v>
      </c>
      <c r="I3" t="s">
        <v>736</v>
      </c>
      <c r="J3">
        <v>28800</v>
      </c>
    </row>
    <row r="4" spans="1:10" x14ac:dyDescent="0.25">
      <c r="A4" t="s">
        <v>725</v>
      </c>
      <c r="B4" t="s">
        <v>732</v>
      </c>
      <c r="C4" t="s">
        <v>737</v>
      </c>
      <c r="D4" t="s">
        <v>738</v>
      </c>
      <c r="E4">
        <v>35809</v>
      </c>
      <c r="F4">
        <v>35810</v>
      </c>
      <c r="G4">
        <v>731</v>
      </c>
      <c r="H4" t="s">
        <v>739</v>
      </c>
      <c r="I4" t="s">
        <v>736</v>
      </c>
      <c r="J4">
        <v>35079</v>
      </c>
    </row>
    <row r="5" spans="1:10" x14ac:dyDescent="0.25">
      <c r="A5" t="s">
        <v>677</v>
      </c>
      <c r="B5" t="s">
        <v>671</v>
      </c>
      <c r="C5" t="s">
        <v>695</v>
      </c>
      <c r="D5">
        <v>29374</v>
      </c>
      <c r="E5" t="s">
        <v>586</v>
      </c>
    </row>
    <row r="6" spans="1:10" x14ac:dyDescent="0.25">
      <c r="A6" t="s">
        <v>679</v>
      </c>
      <c r="B6" t="s">
        <v>671</v>
      </c>
      <c r="C6" t="s">
        <v>696</v>
      </c>
      <c r="D6">
        <v>28569</v>
      </c>
      <c r="E6" t="s">
        <v>586</v>
      </c>
    </row>
    <row r="7" spans="1:10" x14ac:dyDescent="0.25">
      <c r="A7" t="s">
        <v>680</v>
      </c>
      <c r="B7" t="s">
        <v>671</v>
      </c>
      <c r="C7" t="s">
        <v>697</v>
      </c>
      <c r="D7">
        <v>29323</v>
      </c>
      <c r="E7" t="s">
        <v>586</v>
      </c>
    </row>
    <row r="8" spans="1:10" x14ac:dyDescent="0.25">
      <c r="A8" t="s">
        <v>681</v>
      </c>
      <c r="B8" t="s">
        <v>671</v>
      </c>
      <c r="C8" t="s">
        <v>698</v>
      </c>
      <c r="D8">
        <v>27568</v>
      </c>
      <c r="E8" t="s">
        <v>586</v>
      </c>
    </row>
    <row r="9" spans="1:10" x14ac:dyDescent="0.25">
      <c r="A9" t="s">
        <v>682</v>
      </c>
      <c r="B9" t="s">
        <v>671</v>
      </c>
      <c r="C9" t="s">
        <v>699</v>
      </c>
      <c r="D9">
        <v>42284</v>
      </c>
      <c r="E9" t="s">
        <v>586</v>
      </c>
    </row>
    <row r="10" spans="1:10" x14ac:dyDescent="0.25">
      <c r="A10" t="s">
        <v>683</v>
      </c>
      <c r="B10" t="s">
        <v>671</v>
      </c>
      <c r="C10" t="s">
        <v>700</v>
      </c>
      <c r="D10">
        <v>29127</v>
      </c>
      <c r="E10" t="s">
        <v>586</v>
      </c>
    </row>
    <row r="11" spans="1:10" x14ac:dyDescent="0.25">
      <c r="A11" t="s">
        <v>684</v>
      </c>
      <c r="B11" t="s">
        <v>671</v>
      </c>
      <c r="C11" t="s">
        <v>701</v>
      </c>
      <c r="D11">
        <v>28709</v>
      </c>
      <c r="E11" t="s">
        <v>586</v>
      </c>
    </row>
    <row r="12" spans="1:10" x14ac:dyDescent="0.25">
      <c r="A12" t="s">
        <v>685</v>
      </c>
      <c r="B12" t="s">
        <v>671</v>
      </c>
      <c r="C12" t="s">
        <v>702</v>
      </c>
      <c r="D12">
        <v>29010</v>
      </c>
      <c r="E12" t="s">
        <v>586</v>
      </c>
    </row>
    <row r="13" spans="1:10" x14ac:dyDescent="0.25">
      <c r="A13" t="s">
        <v>686</v>
      </c>
      <c r="B13" t="s">
        <v>671</v>
      </c>
      <c r="C13" t="s">
        <v>703</v>
      </c>
      <c r="D13">
        <v>29010</v>
      </c>
      <c r="E13" t="s">
        <v>586</v>
      </c>
    </row>
    <row r="14" spans="1:10" x14ac:dyDescent="0.25">
      <c r="A14" t="s">
        <v>687</v>
      </c>
      <c r="B14" t="s">
        <v>671</v>
      </c>
      <c r="C14" t="s">
        <v>704</v>
      </c>
      <c r="D14">
        <v>28688</v>
      </c>
      <c r="E14" t="s">
        <v>586</v>
      </c>
    </row>
    <row r="15" spans="1:10" x14ac:dyDescent="0.25">
      <c r="A15" t="s">
        <v>688</v>
      </c>
      <c r="B15" t="s">
        <v>671</v>
      </c>
      <c r="C15" t="s">
        <v>705</v>
      </c>
      <c r="D15">
        <v>43705</v>
      </c>
      <c r="E15" t="s">
        <v>586</v>
      </c>
    </row>
    <row r="16" spans="1:10" x14ac:dyDescent="0.25">
      <c r="A16" t="s">
        <v>689</v>
      </c>
      <c r="B16" t="s">
        <v>671</v>
      </c>
      <c r="C16" t="s">
        <v>706</v>
      </c>
      <c r="D16">
        <v>29416</v>
      </c>
      <c r="E16" t="s">
        <v>586</v>
      </c>
    </row>
    <row r="17" spans="1:5" x14ac:dyDescent="0.25">
      <c r="A17" t="s">
        <v>690</v>
      </c>
      <c r="B17" t="s">
        <v>671</v>
      </c>
      <c r="C17" t="s">
        <v>707</v>
      </c>
      <c r="D17">
        <v>27428</v>
      </c>
      <c r="E17" t="s">
        <v>586</v>
      </c>
    </row>
    <row r="18" spans="1:5" x14ac:dyDescent="0.25">
      <c r="A18" t="s">
        <v>691</v>
      </c>
      <c r="B18" t="s">
        <v>671</v>
      </c>
      <c r="C18" t="s">
        <v>708</v>
      </c>
      <c r="D18">
        <v>28023</v>
      </c>
      <c r="E18" t="s">
        <v>586</v>
      </c>
    </row>
    <row r="19" spans="1:5" x14ac:dyDescent="0.25">
      <c r="A19" t="s">
        <v>692</v>
      </c>
      <c r="B19" t="s">
        <v>671</v>
      </c>
      <c r="C19" t="s">
        <v>709</v>
      </c>
      <c r="D19">
        <v>31355</v>
      </c>
      <c r="E19" t="s">
        <v>586</v>
      </c>
    </row>
    <row r="20" spans="1:5" x14ac:dyDescent="0.25">
      <c r="A20" t="s">
        <v>693</v>
      </c>
      <c r="B20" t="s">
        <v>671</v>
      </c>
      <c r="C20" t="s">
        <v>710</v>
      </c>
      <c r="D20">
        <v>33660</v>
      </c>
      <c r="E20" t="s">
        <v>586</v>
      </c>
    </row>
    <row r="21" spans="1:5" x14ac:dyDescent="0.25">
      <c r="A21" t="s">
        <v>694</v>
      </c>
      <c r="B21" t="s">
        <v>671</v>
      </c>
      <c r="C21" t="s">
        <v>711</v>
      </c>
      <c r="D21">
        <v>28640</v>
      </c>
      <c r="E21" t="s">
        <v>586</v>
      </c>
    </row>
    <row r="22" spans="1:5" x14ac:dyDescent="0.25">
      <c r="A22" t="s">
        <v>712</v>
      </c>
      <c r="B22" t="s">
        <v>671</v>
      </c>
      <c r="C22" t="s">
        <v>713</v>
      </c>
      <c r="D22">
        <v>27554</v>
      </c>
      <c r="E22" t="s">
        <v>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04C91-C586-0B42-8D44-79ACD4ED910E}">
  <sheetPr codeName="Sheet16">
    <tabColor theme="4"/>
  </sheetPr>
  <dimension ref="A1:J7"/>
  <sheetViews>
    <sheetView workbookViewId="0">
      <selection activeCell="S37" sqref="S37"/>
    </sheetView>
  </sheetViews>
  <sheetFormatPr defaultColWidth="11" defaultRowHeight="15.75" x14ac:dyDescent="0.25"/>
  <sheetData>
    <row r="1" spans="1:10" x14ac:dyDescent="0.25">
      <c r="A1" t="s">
        <v>725</v>
      </c>
      <c r="B1" t="s">
        <v>726</v>
      </c>
      <c r="C1" t="s">
        <v>471</v>
      </c>
      <c r="D1" t="s">
        <v>522</v>
      </c>
      <c r="E1" t="s">
        <v>16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</row>
    <row r="2" spans="1:10" x14ac:dyDescent="0.25">
      <c r="A2" t="s">
        <v>725</v>
      </c>
      <c r="B2" t="s">
        <v>726</v>
      </c>
      <c r="C2" t="s">
        <v>471</v>
      </c>
      <c r="D2" t="s">
        <v>522</v>
      </c>
      <c r="E2" t="s">
        <v>16</v>
      </c>
      <c r="F2" t="s">
        <v>727</v>
      </c>
      <c r="G2" t="s">
        <v>728</v>
      </c>
      <c r="H2" t="s">
        <v>729</v>
      </c>
      <c r="I2" t="s">
        <v>525</v>
      </c>
    </row>
    <row r="3" spans="1:10" x14ac:dyDescent="0.25">
      <c r="A3" t="s">
        <v>725</v>
      </c>
      <c r="B3" t="s">
        <v>732</v>
      </c>
      <c r="C3" t="s">
        <v>733</v>
      </c>
      <c r="D3" t="s">
        <v>734</v>
      </c>
      <c r="E3">
        <v>33239</v>
      </c>
      <c r="F3">
        <v>33239</v>
      </c>
      <c r="G3">
        <v>4439</v>
      </c>
      <c r="H3" t="s">
        <v>735</v>
      </c>
      <c r="I3" t="s">
        <v>736</v>
      </c>
      <c r="J3">
        <v>28800</v>
      </c>
    </row>
    <row r="4" spans="1:10" x14ac:dyDescent="0.25">
      <c r="A4" t="s">
        <v>725</v>
      </c>
      <c r="B4" t="s">
        <v>732</v>
      </c>
      <c r="C4" t="s">
        <v>737</v>
      </c>
      <c r="D4" t="s">
        <v>738</v>
      </c>
      <c r="E4">
        <v>35809</v>
      </c>
      <c r="F4">
        <v>35810</v>
      </c>
      <c r="G4">
        <v>731</v>
      </c>
      <c r="H4" t="s">
        <v>739</v>
      </c>
      <c r="I4" t="s">
        <v>736</v>
      </c>
      <c r="J4">
        <v>35079</v>
      </c>
    </row>
    <row r="5" spans="1:10" x14ac:dyDescent="0.25">
      <c r="A5" t="s">
        <v>677</v>
      </c>
      <c r="B5">
        <v>29024</v>
      </c>
      <c r="C5" t="s">
        <v>610</v>
      </c>
      <c r="D5" t="s">
        <v>23</v>
      </c>
      <c r="E5" t="s">
        <v>714</v>
      </c>
      <c r="F5" t="s">
        <v>251</v>
      </c>
      <c r="G5">
        <v>29024</v>
      </c>
    </row>
    <row r="6" spans="1:10" x14ac:dyDescent="0.25">
      <c r="A6" t="s">
        <v>679</v>
      </c>
      <c r="B6">
        <v>34700</v>
      </c>
      <c r="C6" t="s">
        <v>617</v>
      </c>
      <c r="D6" t="s">
        <v>586</v>
      </c>
      <c r="E6" t="s">
        <v>714</v>
      </c>
      <c r="F6" t="s">
        <v>251</v>
      </c>
      <c r="G6">
        <v>34700</v>
      </c>
      <c r="H6">
        <v>36155</v>
      </c>
      <c r="I6">
        <v>36155</v>
      </c>
    </row>
    <row r="7" spans="1:10" x14ac:dyDescent="0.25">
      <c r="A7" t="s">
        <v>680</v>
      </c>
      <c r="B7">
        <v>36526</v>
      </c>
      <c r="C7" t="s">
        <v>623</v>
      </c>
      <c r="D7" t="s">
        <v>586</v>
      </c>
      <c r="E7" t="s">
        <v>714</v>
      </c>
      <c r="F7" t="s">
        <v>251</v>
      </c>
      <c r="G7">
        <v>36526</v>
      </c>
      <c r="H7">
        <v>38715</v>
      </c>
      <c r="I7">
        <v>38715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DDB9-F6A1-334F-ADAE-E4C27AE94A27}">
  <sheetPr codeName="Sheet17">
    <tabColor theme="4"/>
  </sheetPr>
  <dimension ref="A1:J25"/>
  <sheetViews>
    <sheetView workbookViewId="0">
      <selection activeCell="S37" sqref="S37"/>
    </sheetView>
  </sheetViews>
  <sheetFormatPr defaultColWidth="11" defaultRowHeight="15.75" x14ac:dyDescent="0.25"/>
  <sheetData>
    <row r="1" spans="1:10" x14ac:dyDescent="0.25">
      <c r="A1" t="s">
        <v>725</v>
      </c>
      <c r="B1" t="s">
        <v>726</v>
      </c>
      <c r="C1" t="s">
        <v>471</v>
      </c>
      <c r="D1" t="s">
        <v>522</v>
      </c>
      <c r="E1" t="s">
        <v>16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</row>
    <row r="2" spans="1:10" x14ac:dyDescent="0.25">
      <c r="A2" t="s">
        <v>725</v>
      </c>
      <c r="B2" t="s">
        <v>726</v>
      </c>
      <c r="C2" t="s">
        <v>471</v>
      </c>
      <c r="D2" t="s">
        <v>522</v>
      </c>
      <c r="E2" t="s">
        <v>16</v>
      </c>
      <c r="F2" t="s">
        <v>727</v>
      </c>
      <c r="G2" t="s">
        <v>728</v>
      </c>
      <c r="H2" t="s">
        <v>729</v>
      </c>
      <c r="I2" t="s">
        <v>525</v>
      </c>
    </row>
    <row r="3" spans="1:10" x14ac:dyDescent="0.25">
      <c r="A3" t="s">
        <v>725</v>
      </c>
      <c r="B3" t="s">
        <v>732</v>
      </c>
      <c r="C3" t="s">
        <v>733</v>
      </c>
      <c r="D3" t="s">
        <v>734</v>
      </c>
      <c r="E3">
        <v>33239</v>
      </c>
      <c r="F3">
        <v>33239</v>
      </c>
      <c r="G3">
        <v>4439</v>
      </c>
      <c r="H3" t="s">
        <v>735</v>
      </c>
      <c r="I3" t="s">
        <v>736</v>
      </c>
      <c r="J3">
        <v>28800</v>
      </c>
    </row>
    <row r="4" spans="1:10" x14ac:dyDescent="0.25">
      <c r="A4" t="s">
        <v>725</v>
      </c>
      <c r="B4" t="s">
        <v>732</v>
      </c>
      <c r="C4" t="s">
        <v>737</v>
      </c>
      <c r="D4" t="s">
        <v>738</v>
      </c>
      <c r="E4">
        <v>35809</v>
      </c>
      <c r="F4">
        <v>35810</v>
      </c>
      <c r="G4">
        <v>731</v>
      </c>
      <c r="H4" t="s">
        <v>739</v>
      </c>
      <c r="I4" t="s">
        <v>736</v>
      </c>
      <c r="J4">
        <v>35079</v>
      </c>
    </row>
    <row r="5" spans="1:10" x14ac:dyDescent="0.25">
      <c r="A5" t="s">
        <v>677</v>
      </c>
      <c r="B5">
        <v>43466</v>
      </c>
      <c r="C5" t="s">
        <v>610</v>
      </c>
      <c r="D5" t="s">
        <v>715</v>
      </c>
      <c r="E5">
        <v>69151.679999999993</v>
      </c>
      <c r="F5" t="s">
        <v>563</v>
      </c>
      <c r="G5" t="s">
        <v>716</v>
      </c>
      <c r="H5">
        <v>41274</v>
      </c>
      <c r="I5" t="s">
        <v>586</v>
      </c>
    </row>
    <row r="6" spans="1:10" x14ac:dyDescent="0.25">
      <c r="A6" t="s">
        <v>679</v>
      </c>
      <c r="B6">
        <v>43466</v>
      </c>
      <c r="C6" t="s">
        <v>617</v>
      </c>
      <c r="D6" t="s">
        <v>715</v>
      </c>
      <c r="E6">
        <v>127712</v>
      </c>
      <c r="F6" t="s">
        <v>563</v>
      </c>
      <c r="G6" t="s">
        <v>716</v>
      </c>
      <c r="H6">
        <v>41274</v>
      </c>
      <c r="I6" t="s">
        <v>586</v>
      </c>
    </row>
    <row r="7" spans="1:10" x14ac:dyDescent="0.25">
      <c r="A7" t="s">
        <v>680</v>
      </c>
      <c r="B7">
        <v>43466</v>
      </c>
      <c r="C7" t="s">
        <v>623</v>
      </c>
      <c r="D7" t="s">
        <v>715</v>
      </c>
      <c r="E7">
        <v>106371.2</v>
      </c>
      <c r="F7" t="s">
        <v>563</v>
      </c>
      <c r="G7" t="s">
        <v>716</v>
      </c>
      <c r="H7">
        <v>41274</v>
      </c>
      <c r="I7" t="s">
        <v>586</v>
      </c>
    </row>
    <row r="8" spans="1:10" x14ac:dyDescent="0.25">
      <c r="A8" t="s">
        <v>681</v>
      </c>
      <c r="B8">
        <v>43466</v>
      </c>
      <c r="C8" t="s">
        <v>628</v>
      </c>
      <c r="D8" t="s">
        <v>715</v>
      </c>
      <c r="E8">
        <v>85841.600000000006</v>
      </c>
      <c r="F8" t="s">
        <v>563</v>
      </c>
      <c r="G8" t="s">
        <v>716</v>
      </c>
      <c r="H8">
        <v>41274</v>
      </c>
      <c r="I8" t="s">
        <v>586</v>
      </c>
    </row>
    <row r="9" spans="1:10" x14ac:dyDescent="0.25">
      <c r="A9" t="s">
        <v>682</v>
      </c>
      <c r="B9">
        <v>43466</v>
      </c>
      <c r="C9" t="s">
        <v>632</v>
      </c>
      <c r="D9" t="s">
        <v>715</v>
      </c>
      <c r="E9">
        <v>77542.399999999994</v>
      </c>
      <c r="F9" t="s">
        <v>563</v>
      </c>
      <c r="G9" t="s">
        <v>716</v>
      </c>
      <c r="H9">
        <v>41274</v>
      </c>
      <c r="I9" t="s">
        <v>586</v>
      </c>
    </row>
    <row r="10" spans="1:10" x14ac:dyDescent="0.25">
      <c r="A10" t="s">
        <v>683</v>
      </c>
      <c r="B10">
        <v>43466</v>
      </c>
      <c r="C10" t="s">
        <v>636</v>
      </c>
      <c r="D10" t="s">
        <v>715</v>
      </c>
      <c r="E10">
        <v>115252.8</v>
      </c>
      <c r="F10" t="s">
        <v>563</v>
      </c>
      <c r="G10" t="s">
        <v>716</v>
      </c>
      <c r="H10">
        <v>41274</v>
      </c>
      <c r="I10" t="s">
        <v>586</v>
      </c>
    </row>
    <row r="11" spans="1:10" x14ac:dyDescent="0.25">
      <c r="A11" t="s">
        <v>684</v>
      </c>
      <c r="B11">
        <v>43466</v>
      </c>
      <c r="C11" t="s">
        <v>639</v>
      </c>
      <c r="D11" t="s">
        <v>715</v>
      </c>
      <c r="E11">
        <v>116105.60000000001</v>
      </c>
      <c r="F11" t="s">
        <v>563</v>
      </c>
      <c r="G11" t="s">
        <v>716</v>
      </c>
      <c r="H11">
        <v>41274</v>
      </c>
      <c r="I11" t="s">
        <v>586</v>
      </c>
    </row>
    <row r="12" spans="1:10" x14ac:dyDescent="0.25">
      <c r="A12" t="s">
        <v>685</v>
      </c>
      <c r="B12">
        <v>43466</v>
      </c>
      <c r="C12" t="s">
        <v>642</v>
      </c>
      <c r="D12" t="s">
        <v>715</v>
      </c>
      <c r="E12">
        <v>121992</v>
      </c>
      <c r="F12" t="s">
        <v>563</v>
      </c>
      <c r="G12" t="s">
        <v>716</v>
      </c>
      <c r="H12">
        <v>41274</v>
      </c>
      <c r="I12" t="s">
        <v>586</v>
      </c>
    </row>
    <row r="13" spans="1:10" x14ac:dyDescent="0.25">
      <c r="A13" t="s">
        <v>686</v>
      </c>
      <c r="B13">
        <v>43466</v>
      </c>
      <c r="C13" t="s">
        <v>645</v>
      </c>
      <c r="D13" t="s">
        <v>715</v>
      </c>
      <c r="E13">
        <v>113089.60000000001</v>
      </c>
      <c r="F13" t="s">
        <v>563</v>
      </c>
      <c r="G13" t="s">
        <v>716</v>
      </c>
      <c r="H13">
        <v>41274</v>
      </c>
      <c r="I13" t="s">
        <v>586</v>
      </c>
    </row>
    <row r="14" spans="1:10" x14ac:dyDescent="0.25">
      <c r="A14" t="s">
        <v>687</v>
      </c>
      <c r="B14">
        <v>43466</v>
      </c>
      <c r="C14" t="s">
        <v>648</v>
      </c>
      <c r="D14" t="s">
        <v>715</v>
      </c>
      <c r="E14">
        <v>69151.679999999993</v>
      </c>
      <c r="F14" t="s">
        <v>563</v>
      </c>
      <c r="G14" t="s">
        <v>716</v>
      </c>
      <c r="H14">
        <v>41274</v>
      </c>
      <c r="I14" t="s">
        <v>586</v>
      </c>
    </row>
    <row r="15" spans="1:10" x14ac:dyDescent="0.25">
      <c r="A15" t="s">
        <v>688</v>
      </c>
      <c r="B15">
        <v>43466</v>
      </c>
      <c r="C15" t="s">
        <v>650</v>
      </c>
      <c r="D15" t="s">
        <v>715</v>
      </c>
      <c r="E15">
        <v>110011.2</v>
      </c>
      <c r="F15" t="s">
        <v>563</v>
      </c>
      <c r="G15" t="s">
        <v>716</v>
      </c>
      <c r="H15">
        <v>41274</v>
      </c>
      <c r="I15" t="s">
        <v>586</v>
      </c>
    </row>
    <row r="16" spans="1:10" x14ac:dyDescent="0.25">
      <c r="A16" t="s">
        <v>689</v>
      </c>
      <c r="B16">
        <v>43467</v>
      </c>
      <c r="C16" t="s">
        <v>717</v>
      </c>
      <c r="D16" t="s">
        <v>715</v>
      </c>
      <c r="E16">
        <v>110012.2</v>
      </c>
      <c r="F16" t="s">
        <v>563</v>
      </c>
      <c r="G16" t="s">
        <v>716</v>
      </c>
      <c r="H16">
        <v>41274</v>
      </c>
      <c r="I16" t="s">
        <v>586</v>
      </c>
    </row>
    <row r="17" spans="1:9" x14ac:dyDescent="0.25">
      <c r="A17" t="s">
        <v>690</v>
      </c>
      <c r="B17">
        <v>43468</v>
      </c>
      <c r="C17" t="s">
        <v>718</v>
      </c>
      <c r="D17" t="s">
        <v>715</v>
      </c>
      <c r="E17">
        <v>110013.2</v>
      </c>
      <c r="F17" t="s">
        <v>563</v>
      </c>
      <c r="G17" t="s">
        <v>716</v>
      </c>
      <c r="H17">
        <v>41274</v>
      </c>
      <c r="I17" t="s">
        <v>586</v>
      </c>
    </row>
    <row r="18" spans="1:9" x14ac:dyDescent="0.25">
      <c r="A18" t="s">
        <v>691</v>
      </c>
      <c r="B18">
        <v>43469</v>
      </c>
      <c r="C18" t="s">
        <v>719</v>
      </c>
      <c r="D18" t="s">
        <v>715</v>
      </c>
      <c r="E18">
        <v>110014.2</v>
      </c>
      <c r="F18" t="s">
        <v>563</v>
      </c>
      <c r="G18" t="s">
        <v>716</v>
      </c>
      <c r="H18">
        <v>41274</v>
      </c>
      <c r="I18" t="s">
        <v>586</v>
      </c>
    </row>
    <row r="19" spans="1:9" x14ac:dyDescent="0.25">
      <c r="A19" t="s">
        <v>692</v>
      </c>
      <c r="B19">
        <v>43470</v>
      </c>
      <c r="C19" t="s">
        <v>720</v>
      </c>
      <c r="D19" t="s">
        <v>715</v>
      </c>
      <c r="E19">
        <v>110015.2</v>
      </c>
      <c r="F19" t="s">
        <v>563</v>
      </c>
      <c r="G19" t="s">
        <v>716</v>
      </c>
      <c r="H19">
        <v>41274</v>
      </c>
      <c r="I19" t="s">
        <v>586</v>
      </c>
    </row>
    <row r="20" spans="1:9" x14ac:dyDescent="0.25">
      <c r="A20" t="s">
        <v>693</v>
      </c>
      <c r="B20">
        <v>43471</v>
      </c>
      <c r="C20" t="s">
        <v>721</v>
      </c>
      <c r="D20" t="s">
        <v>715</v>
      </c>
      <c r="E20">
        <v>110016.2</v>
      </c>
      <c r="F20" t="s">
        <v>563</v>
      </c>
      <c r="G20" t="s">
        <v>716</v>
      </c>
      <c r="H20">
        <v>41274</v>
      </c>
      <c r="I20" t="s">
        <v>586</v>
      </c>
    </row>
    <row r="21" spans="1:9" x14ac:dyDescent="0.25">
      <c r="A21" t="s">
        <v>694</v>
      </c>
      <c r="B21">
        <v>43472</v>
      </c>
      <c r="C21" t="s">
        <v>722</v>
      </c>
      <c r="D21" t="s">
        <v>715</v>
      </c>
      <c r="E21">
        <v>110017.2</v>
      </c>
      <c r="F21" t="s">
        <v>563</v>
      </c>
      <c r="G21" t="s">
        <v>716</v>
      </c>
      <c r="H21">
        <v>41274</v>
      </c>
      <c r="I21" t="s">
        <v>586</v>
      </c>
    </row>
    <row r="22" spans="1:9" x14ac:dyDescent="0.25">
      <c r="A22" t="s">
        <v>712</v>
      </c>
      <c r="B22">
        <v>43473</v>
      </c>
      <c r="C22" t="s">
        <v>723</v>
      </c>
      <c r="D22" t="s">
        <v>715</v>
      </c>
      <c r="E22">
        <v>110018.2</v>
      </c>
      <c r="F22" t="s">
        <v>563</v>
      </c>
      <c r="G22" t="s">
        <v>716</v>
      </c>
      <c r="H22">
        <v>41274</v>
      </c>
      <c r="I22" t="s">
        <v>586</v>
      </c>
    </row>
    <row r="23" spans="1:9" x14ac:dyDescent="0.25">
      <c r="A23" t="s">
        <v>724</v>
      </c>
      <c r="B23">
        <v>43466</v>
      </c>
      <c r="C23" t="s">
        <v>602</v>
      </c>
      <c r="D23" t="s">
        <v>715</v>
      </c>
      <c r="E23">
        <v>90005.759999999995</v>
      </c>
      <c r="F23" t="s">
        <v>563</v>
      </c>
      <c r="G23" t="s">
        <v>716</v>
      </c>
      <c r="H23">
        <v>43615</v>
      </c>
      <c r="I23" t="s">
        <v>586</v>
      </c>
    </row>
    <row r="24" spans="1:9" x14ac:dyDescent="0.25">
      <c r="A24" t="s">
        <v>724</v>
      </c>
      <c r="B24">
        <v>43616</v>
      </c>
      <c r="C24" t="s">
        <v>597</v>
      </c>
      <c r="D24" t="s">
        <v>715</v>
      </c>
      <c r="E24">
        <v>116101.44</v>
      </c>
      <c r="F24" t="s">
        <v>563</v>
      </c>
      <c r="G24" t="s">
        <v>716</v>
      </c>
      <c r="H24">
        <v>44561</v>
      </c>
      <c r="I24" t="s">
        <v>586</v>
      </c>
    </row>
    <row r="25" spans="1:9" x14ac:dyDescent="0.25">
      <c r="A25" t="s">
        <v>724</v>
      </c>
      <c r="B25">
        <v>44562</v>
      </c>
      <c r="C25" t="s">
        <v>610</v>
      </c>
      <c r="D25" t="s">
        <v>715</v>
      </c>
      <c r="E25">
        <v>120745.4976</v>
      </c>
      <c r="F25" t="s">
        <v>563</v>
      </c>
      <c r="G25" t="s">
        <v>716</v>
      </c>
      <c r="H25">
        <v>41274</v>
      </c>
      <c r="I25" t="s">
        <v>586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3A84E-571C-AE4F-B8B4-E471D4B7F5D1}">
  <sheetPr codeName="Sheet18">
    <tabColor theme="4"/>
  </sheetPr>
  <dimension ref="A1:J4"/>
  <sheetViews>
    <sheetView workbookViewId="0">
      <selection activeCell="S37" sqref="S37"/>
    </sheetView>
  </sheetViews>
  <sheetFormatPr defaultColWidth="11" defaultRowHeight="15.75" x14ac:dyDescent="0.25"/>
  <sheetData>
    <row r="1" spans="1:10" x14ac:dyDescent="0.25">
      <c r="A1" t="s">
        <v>725</v>
      </c>
      <c r="B1" t="s">
        <v>726</v>
      </c>
      <c r="C1" t="s">
        <v>471</v>
      </c>
      <c r="D1" t="s">
        <v>522</v>
      </c>
      <c r="E1" t="s">
        <v>16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</row>
    <row r="2" spans="1:10" x14ac:dyDescent="0.25">
      <c r="A2" t="s">
        <v>725</v>
      </c>
      <c r="B2" t="s">
        <v>726</v>
      </c>
      <c r="C2" t="s">
        <v>471</v>
      </c>
      <c r="D2" t="s">
        <v>522</v>
      </c>
      <c r="E2" t="s">
        <v>16</v>
      </c>
      <c r="F2" t="s">
        <v>727</v>
      </c>
      <c r="G2" t="s">
        <v>728</v>
      </c>
      <c r="H2" t="s">
        <v>729</v>
      </c>
      <c r="I2" t="s">
        <v>525</v>
      </c>
    </row>
    <row r="3" spans="1:10" x14ac:dyDescent="0.25">
      <c r="A3" t="s">
        <v>725</v>
      </c>
      <c r="B3" t="s">
        <v>732</v>
      </c>
      <c r="C3" t="s">
        <v>733</v>
      </c>
      <c r="D3" t="s">
        <v>734</v>
      </c>
      <c r="E3">
        <v>33239</v>
      </c>
      <c r="F3">
        <v>33239</v>
      </c>
      <c r="G3">
        <v>4439</v>
      </c>
      <c r="H3" t="s">
        <v>735</v>
      </c>
      <c r="I3" t="s">
        <v>736</v>
      </c>
      <c r="J3">
        <v>28800</v>
      </c>
    </row>
    <row r="4" spans="1:10" x14ac:dyDescent="0.25">
      <c r="A4" t="s">
        <v>725</v>
      </c>
      <c r="B4" t="s">
        <v>732</v>
      </c>
      <c r="C4" t="s">
        <v>737</v>
      </c>
      <c r="D4" t="s">
        <v>738</v>
      </c>
      <c r="E4">
        <v>35809</v>
      </c>
      <c r="F4">
        <v>35810</v>
      </c>
      <c r="G4">
        <v>731</v>
      </c>
      <c r="H4" t="s">
        <v>739</v>
      </c>
      <c r="I4" t="s">
        <v>736</v>
      </c>
      <c r="J4">
        <v>35079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D1CE-C252-8F4A-BCC1-11449D72E651}">
  <sheetPr codeName="Sheet19">
    <tabColor theme="4"/>
  </sheetPr>
  <dimension ref="A1:I5"/>
  <sheetViews>
    <sheetView workbookViewId="0">
      <selection activeCell="S37" sqref="S37"/>
    </sheetView>
  </sheetViews>
  <sheetFormatPr defaultColWidth="11" defaultRowHeight="15.75" x14ac:dyDescent="0.25"/>
  <sheetData>
    <row r="1" spans="1:9" x14ac:dyDescent="0.25">
      <c r="A1" t="s">
        <v>363</v>
      </c>
      <c r="B1" t="s">
        <v>740</v>
      </c>
      <c r="C1" t="s">
        <v>741</v>
      </c>
      <c r="D1" t="s">
        <v>742</v>
      </c>
      <c r="E1" t="s">
        <v>743</v>
      </c>
      <c r="F1" t="s">
        <v>744</v>
      </c>
      <c r="G1" t="s">
        <v>745</v>
      </c>
      <c r="H1" t="s">
        <v>746</v>
      </c>
      <c r="I1" t="s">
        <v>747</v>
      </c>
    </row>
    <row r="2" spans="1:9" x14ac:dyDescent="0.25">
      <c r="A2" t="s">
        <v>471</v>
      </c>
      <c r="B2" t="s">
        <v>748</v>
      </c>
      <c r="C2" t="s">
        <v>16</v>
      </c>
      <c r="D2" t="s">
        <v>749</v>
      </c>
      <c r="E2" t="s">
        <v>750</v>
      </c>
      <c r="F2" t="s">
        <v>53</v>
      </c>
      <c r="G2" t="s">
        <v>751</v>
      </c>
      <c r="H2" t="s">
        <v>752</v>
      </c>
      <c r="I2" t="s">
        <v>753</v>
      </c>
    </row>
    <row r="3" spans="1:9" x14ac:dyDescent="0.25">
      <c r="A3">
        <v>3000001</v>
      </c>
      <c r="B3" t="s">
        <v>754</v>
      </c>
      <c r="C3">
        <v>28506</v>
      </c>
      <c r="D3" t="s">
        <v>754</v>
      </c>
      <c r="E3" t="s">
        <v>754</v>
      </c>
      <c r="F3" t="s">
        <v>755</v>
      </c>
      <c r="G3" t="s">
        <v>754</v>
      </c>
      <c r="H3" t="s">
        <v>756</v>
      </c>
      <c r="I3">
        <v>44196</v>
      </c>
    </row>
    <row r="4" spans="1:9" x14ac:dyDescent="0.25">
      <c r="A4">
        <v>3000002</v>
      </c>
      <c r="B4" t="s">
        <v>754</v>
      </c>
      <c r="C4">
        <v>28457</v>
      </c>
      <c r="D4" t="s">
        <v>754</v>
      </c>
      <c r="E4" t="s">
        <v>754</v>
      </c>
      <c r="F4" t="s">
        <v>755</v>
      </c>
      <c r="G4" t="s">
        <v>754</v>
      </c>
      <c r="H4" t="s">
        <v>757</v>
      </c>
      <c r="I4">
        <v>44377</v>
      </c>
    </row>
    <row r="5" spans="1:9" x14ac:dyDescent="0.25">
      <c r="A5">
        <v>3000003</v>
      </c>
      <c r="B5" t="s">
        <v>754</v>
      </c>
      <c r="C5">
        <v>29024</v>
      </c>
      <c r="D5" t="s">
        <v>754</v>
      </c>
      <c r="E5" t="s">
        <v>754</v>
      </c>
      <c r="F5" t="s">
        <v>755</v>
      </c>
      <c r="G5" t="s">
        <v>754</v>
      </c>
      <c r="H5" t="s">
        <v>758</v>
      </c>
      <c r="I5">
        <v>44196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3885-D6FA-F645-8363-81DD255DFB12}">
  <sheetPr codeName="Sheet2"/>
  <dimension ref="A1:E14"/>
  <sheetViews>
    <sheetView workbookViewId="0">
      <selection sqref="A1:E14"/>
    </sheetView>
  </sheetViews>
  <sheetFormatPr defaultColWidth="11" defaultRowHeight="15.75" x14ac:dyDescent="0.25"/>
  <sheetData>
    <row r="1" spans="1:5" x14ac:dyDescent="0.25">
      <c r="A1" t="s">
        <v>188</v>
      </c>
      <c r="B1" t="s">
        <v>189</v>
      </c>
      <c r="C1" t="s">
        <v>34</v>
      </c>
      <c r="D1" t="s">
        <v>5</v>
      </c>
      <c r="E1" t="s">
        <v>6</v>
      </c>
    </row>
    <row r="2" spans="1:5" x14ac:dyDescent="0.25">
      <c r="A2" t="s">
        <v>190</v>
      </c>
      <c r="B2" t="s">
        <v>67</v>
      </c>
      <c r="C2" t="s">
        <v>18</v>
      </c>
      <c r="D2" t="s">
        <v>16</v>
      </c>
      <c r="E2" t="s">
        <v>17</v>
      </c>
    </row>
    <row r="3" spans="1:5" x14ac:dyDescent="0.25">
      <c r="A3" t="s">
        <v>191</v>
      </c>
      <c r="B3" t="s">
        <v>84</v>
      </c>
      <c r="C3" t="s">
        <v>24</v>
      </c>
      <c r="D3">
        <v>18629</v>
      </c>
    </row>
    <row r="4" spans="1:5" x14ac:dyDescent="0.25">
      <c r="A4" t="s">
        <v>192</v>
      </c>
      <c r="B4" t="s">
        <v>96</v>
      </c>
      <c r="C4" t="s">
        <v>24</v>
      </c>
      <c r="D4">
        <v>18629</v>
      </c>
    </row>
    <row r="5" spans="1:5" x14ac:dyDescent="0.25">
      <c r="A5" t="s">
        <v>193</v>
      </c>
      <c r="B5" t="s">
        <v>102</v>
      </c>
      <c r="C5" t="s">
        <v>24</v>
      </c>
      <c r="D5">
        <v>18629</v>
      </c>
    </row>
    <row r="6" spans="1:5" x14ac:dyDescent="0.25">
      <c r="A6" t="s">
        <v>194</v>
      </c>
      <c r="B6" t="s">
        <v>109</v>
      </c>
      <c r="C6" t="s">
        <v>24</v>
      </c>
      <c r="D6">
        <v>18629</v>
      </c>
    </row>
    <row r="7" spans="1:5" x14ac:dyDescent="0.25">
      <c r="A7" t="s">
        <v>115</v>
      </c>
      <c r="B7" t="s">
        <v>115</v>
      </c>
      <c r="C7" t="s">
        <v>24</v>
      </c>
      <c r="D7">
        <v>18629</v>
      </c>
    </row>
    <row r="8" spans="1:5" x14ac:dyDescent="0.25">
      <c r="A8" t="s">
        <v>121</v>
      </c>
      <c r="B8" t="s">
        <v>121</v>
      </c>
      <c r="C8" t="s">
        <v>24</v>
      </c>
      <c r="D8">
        <v>18629</v>
      </c>
    </row>
    <row r="9" spans="1:5" x14ac:dyDescent="0.25">
      <c r="A9" t="s">
        <v>127</v>
      </c>
      <c r="B9" t="s">
        <v>127</v>
      </c>
      <c r="C9" t="s">
        <v>24</v>
      </c>
      <c r="D9">
        <v>18629</v>
      </c>
    </row>
    <row r="10" spans="1:5" x14ac:dyDescent="0.25">
      <c r="A10" t="s">
        <v>133</v>
      </c>
      <c r="B10" t="s">
        <v>133</v>
      </c>
      <c r="C10" t="s">
        <v>24</v>
      </c>
      <c r="D10">
        <v>18629</v>
      </c>
    </row>
    <row r="11" spans="1:5" x14ac:dyDescent="0.25">
      <c r="A11" t="s">
        <v>140</v>
      </c>
      <c r="B11" t="s">
        <v>140</v>
      </c>
      <c r="C11" t="s">
        <v>24</v>
      </c>
      <c r="D11">
        <v>18629</v>
      </c>
    </row>
    <row r="12" spans="1:5" x14ac:dyDescent="0.25">
      <c r="A12" t="s">
        <v>146</v>
      </c>
      <c r="B12" t="s">
        <v>146</v>
      </c>
      <c r="C12" t="s">
        <v>24</v>
      </c>
      <c r="D12">
        <v>18629</v>
      </c>
    </row>
    <row r="13" spans="1:5" x14ac:dyDescent="0.25">
      <c r="A13" t="s">
        <v>152</v>
      </c>
      <c r="B13" t="s">
        <v>152</v>
      </c>
      <c r="C13" t="s">
        <v>24</v>
      </c>
      <c r="D13">
        <v>18629</v>
      </c>
    </row>
    <row r="14" spans="1:5" x14ac:dyDescent="0.25">
      <c r="A14" t="s">
        <v>158</v>
      </c>
      <c r="B14" t="s">
        <v>158</v>
      </c>
      <c r="C14" t="s">
        <v>24</v>
      </c>
      <c r="D14">
        <v>18629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02DC-DB2C-934F-9F3C-874625236BE3}">
  <sheetPr codeName="Sheet20">
    <tabColor theme="4"/>
  </sheetPr>
  <dimension ref="A1:N5"/>
  <sheetViews>
    <sheetView workbookViewId="0">
      <selection activeCell="S37" sqref="S37"/>
    </sheetView>
  </sheetViews>
  <sheetFormatPr defaultColWidth="11" defaultRowHeight="15.75" x14ac:dyDescent="0.25"/>
  <sheetData>
    <row r="1" spans="1:14" x14ac:dyDescent="0.25">
      <c r="A1" t="s">
        <v>363</v>
      </c>
      <c r="B1" t="s">
        <v>740</v>
      </c>
      <c r="C1" t="s">
        <v>741</v>
      </c>
      <c r="D1" t="s">
        <v>742</v>
      </c>
      <c r="E1" t="s">
        <v>743</v>
      </c>
      <c r="F1" t="s">
        <v>744</v>
      </c>
      <c r="G1" t="s">
        <v>745</v>
      </c>
      <c r="H1" t="s">
        <v>759</v>
      </c>
      <c r="I1" t="s">
        <v>760</v>
      </c>
      <c r="J1" t="s">
        <v>761</v>
      </c>
      <c r="K1" t="s">
        <v>762</v>
      </c>
      <c r="L1" t="s">
        <v>763</v>
      </c>
      <c r="M1" t="s">
        <v>764</v>
      </c>
      <c r="N1" t="s">
        <v>765</v>
      </c>
    </row>
    <row r="2" spans="1:14" x14ac:dyDescent="0.25">
      <c r="A2" t="s">
        <v>471</v>
      </c>
      <c r="B2" t="s">
        <v>748</v>
      </c>
      <c r="C2" t="s">
        <v>16</v>
      </c>
      <c r="D2" t="s">
        <v>749</v>
      </c>
      <c r="E2" t="s">
        <v>750</v>
      </c>
      <c r="F2" t="s">
        <v>53</v>
      </c>
      <c r="G2" t="s">
        <v>751</v>
      </c>
      <c r="H2" t="s">
        <v>766</v>
      </c>
      <c r="I2" t="s">
        <v>767</v>
      </c>
      <c r="J2" t="s">
        <v>768</v>
      </c>
      <c r="K2" t="s">
        <v>769</v>
      </c>
      <c r="L2" t="s">
        <v>770</v>
      </c>
      <c r="M2" t="s">
        <v>771</v>
      </c>
      <c r="N2" t="s">
        <v>772</v>
      </c>
    </row>
    <row r="3" spans="1:14" x14ac:dyDescent="0.25">
      <c r="A3">
        <v>3000001</v>
      </c>
      <c r="B3" t="s">
        <v>773</v>
      </c>
      <c r="C3">
        <v>28506</v>
      </c>
      <c r="D3" t="s">
        <v>773</v>
      </c>
      <c r="E3" t="s">
        <v>773</v>
      </c>
      <c r="F3" t="s">
        <v>755</v>
      </c>
      <c r="G3" t="s">
        <v>773</v>
      </c>
      <c r="H3">
        <v>43831</v>
      </c>
      <c r="K3" t="s">
        <v>23</v>
      </c>
      <c r="L3" t="s">
        <v>774</v>
      </c>
    </row>
    <row r="4" spans="1:14" x14ac:dyDescent="0.25">
      <c r="A4">
        <v>3000002</v>
      </c>
      <c r="B4" t="s">
        <v>773</v>
      </c>
      <c r="C4">
        <v>28457</v>
      </c>
      <c r="D4" t="s">
        <v>773</v>
      </c>
      <c r="E4" t="s">
        <v>773</v>
      </c>
      <c r="F4" t="s">
        <v>755</v>
      </c>
      <c r="G4" t="s">
        <v>773</v>
      </c>
      <c r="H4">
        <v>43831</v>
      </c>
      <c r="K4" t="s">
        <v>23</v>
      </c>
      <c r="L4" t="s">
        <v>774</v>
      </c>
    </row>
    <row r="5" spans="1:14" x14ac:dyDescent="0.25">
      <c r="A5">
        <v>3000003</v>
      </c>
      <c r="B5" t="s">
        <v>773</v>
      </c>
      <c r="C5">
        <v>29024</v>
      </c>
      <c r="D5" t="s">
        <v>773</v>
      </c>
      <c r="E5" t="s">
        <v>773</v>
      </c>
      <c r="F5" t="s">
        <v>755</v>
      </c>
      <c r="G5" t="s">
        <v>773</v>
      </c>
      <c r="H5">
        <v>43831</v>
      </c>
      <c r="K5" t="s">
        <v>23</v>
      </c>
      <c r="L5" t="s">
        <v>775</v>
      </c>
      <c r="M5">
        <v>43922</v>
      </c>
      <c r="N5" t="s">
        <v>774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650D-7029-F24E-BED9-F65200A41538}">
  <sheetPr codeName="Sheet21">
    <tabColor theme="4"/>
  </sheetPr>
  <dimension ref="A1:AC10"/>
  <sheetViews>
    <sheetView workbookViewId="0">
      <selection activeCell="S37" sqref="S37"/>
    </sheetView>
  </sheetViews>
  <sheetFormatPr defaultColWidth="11" defaultRowHeight="15.75" x14ac:dyDescent="0.25"/>
  <sheetData>
    <row r="1" spans="1:29" x14ac:dyDescent="0.25">
      <c r="A1" t="s">
        <v>363</v>
      </c>
      <c r="B1" t="s">
        <v>419</v>
      </c>
      <c r="C1" t="s">
        <v>776</v>
      </c>
      <c r="D1" t="s">
        <v>777</v>
      </c>
      <c r="E1" t="s">
        <v>778</v>
      </c>
      <c r="F1" t="s">
        <v>779</v>
      </c>
      <c r="G1" t="s">
        <v>197</v>
      </c>
      <c r="H1" t="s">
        <v>6</v>
      </c>
      <c r="I1" t="s">
        <v>780</v>
      </c>
      <c r="J1" t="s">
        <v>781</v>
      </c>
      <c r="K1" t="s">
        <v>782</v>
      </c>
      <c r="L1" t="s">
        <v>783</v>
      </c>
      <c r="M1" t="s">
        <v>784</v>
      </c>
      <c r="N1" t="s">
        <v>785</v>
      </c>
      <c r="O1" t="s">
        <v>786</v>
      </c>
      <c r="P1" t="s">
        <v>787</v>
      </c>
      <c r="Q1" t="s">
        <v>788</v>
      </c>
      <c r="R1" t="s">
        <v>789</v>
      </c>
      <c r="S1" t="s">
        <v>790</v>
      </c>
      <c r="T1" t="s">
        <v>791</v>
      </c>
      <c r="U1" t="s">
        <v>792</v>
      </c>
      <c r="V1" t="s">
        <v>793</v>
      </c>
      <c r="W1" t="s">
        <v>794</v>
      </c>
      <c r="X1" t="s">
        <v>795</v>
      </c>
      <c r="Y1" t="s">
        <v>796</v>
      </c>
      <c r="Z1" t="s">
        <v>797</v>
      </c>
      <c r="AA1" t="s">
        <v>798</v>
      </c>
      <c r="AB1" t="s">
        <v>799</v>
      </c>
      <c r="AC1" t="s">
        <v>800</v>
      </c>
    </row>
    <row r="2" spans="1:29" x14ac:dyDescent="0.25">
      <c r="A2" t="s">
        <v>471</v>
      </c>
      <c r="B2" t="s">
        <v>522</v>
      </c>
      <c r="C2" t="s">
        <v>776</v>
      </c>
      <c r="D2" t="s">
        <v>777</v>
      </c>
      <c r="E2" t="s">
        <v>778</v>
      </c>
      <c r="F2" t="s">
        <v>779</v>
      </c>
      <c r="G2" t="s">
        <v>16</v>
      </c>
      <c r="H2" t="s">
        <v>17</v>
      </c>
      <c r="I2" t="s">
        <v>801</v>
      </c>
      <c r="J2" t="s">
        <v>802</v>
      </c>
      <c r="K2" t="s">
        <v>803</v>
      </c>
      <c r="L2" t="s">
        <v>804</v>
      </c>
      <c r="M2" t="s">
        <v>805</v>
      </c>
      <c r="N2" t="s">
        <v>806</v>
      </c>
      <c r="O2" t="s">
        <v>807</v>
      </c>
      <c r="P2" t="s">
        <v>808</v>
      </c>
      <c r="Q2" t="s">
        <v>809</v>
      </c>
      <c r="R2" t="s">
        <v>810</v>
      </c>
      <c r="S2" t="s">
        <v>811</v>
      </c>
      <c r="T2" t="s">
        <v>812</v>
      </c>
      <c r="U2" t="s">
        <v>813</v>
      </c>
      <c r="V2" t="s">
        <v>814</v>
      </c>
      <c r="W2" t="s">
        <v>815</v>
      </c>
      <c r="X2" t="s">
        <v>816</v>
      </c>
      <c r="Y2" t="s">
        <v>817</v>
      </c>
      <c r="Z2" t="s">
        <v>818</v>
      </c>
      <c r="AA2" t="s">
        <v>819</v>
      </c>
      <c r="AB2" t="s">
        <v>820</v>
      </c>
      <c r="AC2" t="s">
        <v>821</v>
      </c>
    </row>
    <row r="3" spans="1:29" x14ac:dyDescent="0.25">
      <c r="A3">
        <v>3000001</v>
      </c>
      <c r="B3" t="s">
        <v>602</v>
      </c>
      <c r="C3" t="s">
        <v>822</v>
      </c>
      <c r="D3" t="s">
        <v>823</v>
      </c>
      <c r="E3" t="s">
        <v>824</v>
      </c>
      <c r="F3" t="s">
        <v>825</v>
      </c>
      <c r="G3">
        <v>44043</v>
      </c>
      <c r="I3">
        <v>0</v>
      </c>
      <c r="L3">
        <v>8</v>
      </c>
      <c r="O3">
        <v>8</v>
      </c>
      <c r="R3">
        <v>8</v>
      </c>
      <c r="U3">
        <v>8</v>
      </c>
      <c r="X3">
        <v>8</v>
      </c>
      <c r="AA3">
        <v>0</v>
      </c>
    </row>
    <row r="4" spans="1:29" x14ac:dyDescent="0.25">
      <c r="A4">
        <v>3000001</v>
      </c>
      <c r="B4" t="s">
        <v>602</v>
      </c>
      <c r="C4" t="s">
        <v>822</v>
      </c>
      <c r="D4" t="s">
        <v>823</v>
      </c>
      <c r="E4" t="s">
        <v>824</v>
      </c>
      <c r="F4" t="s">
        <v>825</v>
      </c>
      <c r="G4">
        <v>44043</v>
      </c>
      <c r="I4">
        <v>0</v>
      </c>
      <c r="L4">
        <v>8</v>
      </c>
      <c r="O4">
        <v>8</v>
      </c>
      <c r="R4">
        <v>8</v>
      </c>
      <c r="U4">
        <v>8</v>
      </c>
      <c r="X4">
        <v>8</v>
      </c>
      <c r="AA4">
        <v>0</v>
      </c>
    </row>
    <row r="5" spans="1:29" x14ac:dyDescent="0.25">
      <c r="A5">
        <v>3000001</v>
      </c>
      <c r="B5" t="s">
        <v>602</v>
      </c>
      <c r="C5" t="s">
        <v>822</v>
      </c>
      <c r="D5" t="s">
        <v>823</v>
      </c>
      <c r="E5" t="s">
        <v>824</v>
      </c>
      <c r="F5" t="s">
        <v>825</v>
      </c>
      <c r="G5">
        <v>44043</v>
      </c>
      <c r="I5">
        <v>0</v>
      </c>
      <c r="L5">
        <v>8</v>
      </c>
      <c r="O5">
        <v>8</v>
      </c>
      <c r="R5">
        <v>8</v>
      </c>
      <c r="U5">
        <v>8</v>
      </c>
      <c r="X5">
        <v>8</v>
      </c>
      <c r="AA5">
        <v>0</v>
      </c>
    </row>
    <row r="6" spans="1:29" x14ac:dyDescent="0.25">
      <c r="A6">
        <v>3000001</v>
      </c>
      <c r="B6" t="s">
        <v>602</v>
      </c>
      <c r="C6" t="s">
        <v>822</v>
      </c>
      <c r="D6" t="s">
        <v>823</v>
      </c>
      <c r="E6" t="s">
        <v>824</v>
      </c>
      <c r="F6" t="s">
        <v>825</v>
      </c>
      <c r="G6">
        <v>44043</v>
      </c>
      <c r="I6">
        <v>0</v>
      </c>
      <c r="L6">
        <v>8</v>
      </c>
      <c r="O6">
        <v>8</v>
      </c>
      <c r="R6">
        <v>8</v>
      </c>
      <c r="U6">
        <v>8</v>
      </c>
      <c r="X6">
        <v>8</v>
      </c>
      <c r="AA6">
        <v>0</v>
      </c>
    </row>
    <row r="7" spans="1:29" x14ac:dyDescent="0.25">
      <c r="A7">
        <v>3000001</v>
      </c>
      <c r="B7" t="s">
        <v>602</v>
      </c>
      <c r="C7" t="s">
        <v>822</v>
      </c>
      <c r="D7" t="s">
        <v>823</v>
      </c>
      <c r="E7" t="s">
        <v>824</v>
      </c>
      <c r="F7" t="s">
        <v>826</v>
      </c>
      <c r="G7">
        <v>44043</v>
      </c>
      <c r="M7" t="s">
        <v>827</v>
      </c>
      <c r="N7" t="s">
        <v>828</v>
      </c>
      <c r="P7" t="s">
        <v>827</v>
      </c>
      <c r="Q7" t="s">
        <v>828</v>
      </c>
      <c r="S7" t="s">
        <v>827</v>
      </c>
      <c r="T7" t="s">
        <v>828</v>
      </c>
      <c r="V7" t="s">
        <v>827</v>
      </c>
      <c r="W7" t="s">
        <v>828</v>
      </c>
      <c r="Y7" t="s">
        <v>827</v>
      </c>
      <c r="Z7" t="s">
        <v>828</v>
      </c>
    </row>
    <row r="8" spans="1:29" x14ac:dyDescent="0.25">
      <c r="A8">
        <v>3000006</v>
      </c>
      <c r="B8" t="s">
        <v>628</v>
      </c>
      <c r="C8" t="s">
        <v>822</v>
      </c>
      <c r="D8" t="s">
        <v>823</v>
      </c>
      <c r="E8" t="s">
        <v>824</v>
      </c>
      <c r="F8" t="s">
        <v>826</v>
      </c>
      <c r="G8">
        <v>44043</v>
      </c>
      <c r="M8" t="s">
        <v>827</v>
      </c>
      <c r="N8" t="s">
        <v>828</v>
      </c>
      <c r="P8" t="s">
        <v>827</v>
      </c>
      <c r="Q8" t="s">
        <v>828</v>
      </c>
      <c r="S8" t="s">
        <v>827</v>
      </c>
      <c r="T8" t="s">
        <v>828</v>
      </c>
      <c r="V8" t="s">
        <v>827</v>
      </c>
      <c r="W8" t="s">
        <v>828</v>
      </c>
      <c r="Y8" t="s">
        <v>827</v>
      </c>
      <c r="Z8" t="s">
        <v>828</v>
      </c>
    </row>
    <row r="9" spans="1:29" x14ac:dyDescent="0.25">
      <c r="A9">
        <v>3000007</v>
      </c>
      <c r="B9" t="s">
        <v>632</v>
      </c>
      <c r="C9" t="s">
        <v>822</v>
      </c>
      <c r="D9" t="s">
        <v>823</v>
      </c>
      <c r="E9" t="s">
        <v>824</v>
      </c>
      <c r="F9" t="s">
        <v>826</v>
      </c>
      <c r="G9">
        <v>44043</v>
      </c>
      <c r="M9" t="s">
        <v>827</v>
      </c>
      <c r="N9" t="s">
        <v>828</v>
      </c>
      <c r="P9" t="s">
        <v>827</v>
      </c>
      <c r="Q9" t="s">
        <v>828</v>
      </c>
      <c r="S9" t="s">
        <v>827</v>
      </c>
      <c r="T9" t="s">
        <v>828</v>
      </c>
      <c r="V9" t="s">
        <v>827</v>
      </c>
      <c r="W9" t="s">
        <v>828</v>
      </c>
      <c r="Y9" t="s">
        <v>827</v>
      </c>
      <c r="Z9" t="s">
        <v>828</v>
      </c>
    </row>
    <row r="10" spans="1:29" x14ac:dyDescent="0.25">
      <c r="A10">
        <v>3000007</v>
      </c>
      <c r="B10" t="s">
        <v>632</v>
      </c>
      <c r="C10" t="s">
        <v>822</v>
      </c>
      <c r="D10" t="s">
        <v>823</v>
      </c>
      <c r="E10" t="s">
        <v>824</v>
      </c>
      <c r="F10" t="s">
        <v>826</v>
      </c>
      <c r="G10">
        <v>44043</v>
      </c>
      <c r="M10" t="s">
        <v>827</v>
      </c>
      <c r="N10" t="s">
        <v>828</v>
      </c>
      <c r="P10" t="s">
        <v>827</v>
      </c>
      <c r="Q10" t="s">
        <v>828</v>
      </c>
      <c r="S10" t="s">
        <v>827</v>
      </c>
      <c r="T10" t="s">
        <v>828</v>
      </c>
      <c r="V10" t="s">
        <v>827</v>
      </c>
      <c r="W10" t="s">
        <v>828</v>
      </c>
      <c r="Y10" t="s">
        <v>827</v>
      </c>
      <c r="Z10" t="s">
        <v>828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E2E6-5F69-6446-916B-B8EAEE56DD17}">
  <sheetPr codeName="Sheet22">
    <tabColor theme="4"/>
  </sheetPr>
  <dimension ref="A1:H4"/>
  <sheetViews>
    <sheetView workbookViewId="0">
      <selection activeCell="S37" sqref="S37"/>
    </sheetView>
  </sheetViews>
  <sheetFormatPr defaultColWidth="11" defaultRowHeight="15.75" x14ac:dyDescent="0.25"/>
  <sheetData>
    <row r="1" spans="1:8" x14ac:dyDescent="0.25">
      <c r="A1" t="s">
        <v>829</v>
      </c>
      <c r="B1" t="s">
        <v>830</v>
      </c>
      <c r="C1" t="s">
        <v>831</v>
      </c>
      <c r="D1" t="s">
        <v>832</v>
      </c>
      <c r="E1" t="s">
        <v>833</v>
      </c>
      <c r="F1" t="s">
        <v>834</v>
      </c>
      <c r="G1" t="s">
        <v>835</v>
      </c>
      <c r="H1" t="s">
        <v>508</v>
      </c>
    </row>
    <row r="2" spans="1:8" x14ac:dyDescent="0.25">
      <c r="A2" t="s">
        <v>471</v>
      </c>
      <c r="B2" t="s">
        <v>836</v>
      </c>
      <c r="C2" t="s">
        <v>522</v>
      </c>
      <c r="D2" t="s">
        <v>837</v>
      </c>
      <c r="E2" t="s">
        <v>838</v>
      </c>
      <c r="F2" t="s">
        <v>670</v>
      </c>
      <c r="G2" t="s">
        <v>669</v>
      </c>
      <c r="H2" t="s">
        <v>508</v>
      </c>
    </row>
    <row r="3" spans="1:8" x14ac:dyDescent="0.25">
      <c r="A3">
        <v>65189</v>
      </c>
      <c r="B3">
        <v>1</v>
      </c>
      <c r="C3" t="s">
        <v>738</v>
      </c>
      <c r="D3" t="s">
        <v>839</v>
      </c>
      <c r="E3" t="s">
        <v>840</v>
      </c>
      <c r="F3">
        <v>36892</v>
      </c>
      <c r="G3">
        <v>41274</v>
      </c>
    </row>
    <row r="4" spans="1:8" x14ac:dyDescent="0.25">
      <c r="A4">
        <v>65189</v>
      </c>
      <c r="B4">
        <v>2</v>
      </c>
      <c r="C4" t="s">
        <v>738</v>
      </c>
      <c r="D4" t="s">
        <v>841</v>
      </c>
      <c r="E4" t="s">
        <v>842</v>
      </c>
      <c r="F4">
        <v>36892</v>
      </c>
      <c r="G4">
        <v>41274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17BB-FF25-B444-B52B-2D91C6262846}">
  <sheetPr codeName="Sheet23">
    <tabColor theme="4"/>
  </sheetPr>
  <dimension ref="A1:H4"/>
  <sheetViews>
    <sheetView workbookViewId="0">
      <selection activeCell="S37" sqref="S37"/>
    </sheetView>
  </sheetViews>
  <sheetFormatPr defaultColWidth="11" defaultRowHeight="15.75" x14ac:dyDescent="0.25"/>
  <sheetData>
    <row r="1" spans="1:8" x14ac:dyDescent="0.25">
      <c r="A1" t="s">
        <v>843</v>
      </c>
      <c r="B1" t="s">
        <v>844</v>
      </c>
      <c r="C1" t="s">
        <v>845</v>
      </c>
      <c r="D1" t="s">
        <v>846</v>
      </c>
      <c r="E1" t="s">
        <v>847</v>
      </c>
      <c r="F1" t="s">
        <v>391</v>
      </c>
      <c r="G1" t="s">
        <v>848</v>
      </c>
      <c r="H1" t="s">
        <v>849</v>
      </c>
    </row>
    <row r="2" spans="1:8" x14ac:dyDescent="0.25">
      <c r="A2" t="s">
        <v>471</v>
      </c>
      <c r="B2" t="s">
        <v>74</v>
      </c>
      <c r="C2" t="s">
        <v>497</v>
      </c>
      <c r="D2" t="s">
        <v>498</v>
      </c>
      <c r="E2" t="s">
        <v>390</v>
      </c>
      <c r="F2" t="s">
        <v>499</v>
      </c>
      <c r="G2" t="s">
        <v>850</v>
      </c>
      <c r="H2" t="s">
        <v>851</v>
      </c>
    </row>
    <row r="3" spans="1:8" x14ac:dyDescent="0.25">
      <c r="A3">
        <v>65189</v>
      </c>
      <c r="B3" t="s">
        <v>22</v>
      </c>
      <c r="C3" t="s">
        <v>570</v>
      </c>
      <c r="D3">
        <v>123456789</v>
      </c>
      <c r="E3" t="s">
        <v>23</v>
      </c>
      <c r="F3">
        <v>18629</v>
      </c>
      <c r="G3">
        <v>41274</v>
      </c>
    </row>
    <row r="4" spans="1:8" x14ac:dyDescent="0.25">
      <c r="A4">
        <v>65189</v>
      </c>
      <c r="B4" t="s">
        <v>22</v>
      </c>
      <c r="C4" t="s">
        <v>852</v>
      </c>
      <c r="D4">
        <v>123456789</v>
      </c>
      <c r="F4">
        <v>18629</v>
      </c>
      <c r="G4">
        <v>41274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187C5-DE5D-BB4D-8471-EC6DB89C9B42}">
  <sheetPr codeName="Sheet3"/>
  <dimension ref="A1:F6"/>
  <sheetViews>
    <sheetView workbookViewId="0">
      <selection sqref="A1:F6"/>
    </sheetView>
  </sheetViews>
  <sheetFormatPr defaultColWidth="11" defaultRowHeight="15.75" x14ac:dyDescent="0.25"/>
  <sheetData>
    <row r="1" spans="1:6" x14ac:dyDescent="0.25">
      <c r="A1" t="s">
        <v>23</v>
      </c>
      <c r="B1" t="s">
        <v>23</v>
      </c>
      <c r="C1" t="s">
        <v>23</v>
      </c>
      <c r="D1" t="s">
        <v>23</v>
      </c>
      <c r="E1" t="s">
        <v>23</v>
      </c>
      <c r="F1" t="s">
        <v>23</v>
      </c>
    </row>
    <row r="2" spans="1:6" x14ac:dyDescent="0.25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6</v>
      </c>
    </row>
    <row r="3" spans="1:6" x14ac:dyDescent="0.25">
      <c r="A3" t="s">
        <v>8</v>
      </c>
      <c r="B3" t="s">
        <v>36</v>
      </c>
      <c r="C3" t="s">
        <v>37</v>
      </c>
      <c r="D3" t="s">
        <v>18</v>
      </c>
      <c r="E3" t="s">
        <v>16</v>
      </c>
      <c r="F3" t="s">
        <v>17</v>
      </c>
    </row>
    <row r="4" spans="1:6" x14ac:dyDescent="0.25">
      <c r="A4" t="s">
        <v>19</v>
      </c>
      <c r="B4" t="s">
        <v>38</v>
      </c>
      <c r="C4" t="s">
        <v>39</v>
      </c>
      <c r="D4" t="s">
        <v>24</v>
      </c>
      <c r="E4">
        <v>18629</v>
      </c>
      <c r="F4">
        <v>41274</v>
      </c>
    </row>
    <row r="5" spans="1:6" x14ac:dyDescent="0.25">
      <c r="A5" t="s">
        <v>19</v>
      </c>
      <c r="B5" t="s">
        <v>40</v>
      </c>
      <c r="C5" t="s">
        <v>41</v>
      </c>
      <c r="D5" t="s">
        <v>24</v>
      </c>
      <c r="E5">
        <v>18629</v>
      </c>
    </row>
    <row r="6" spans="1:6" x14ac:dyDescent="0.25">
      <c r="A6" t="s">
        <v>19</v>
      </c>
      <c r="B6" t="s">
        <v>42</v>
      </c>
      <c r="C6" t="s">
        <v>43</v>
      </c>
      <c r="D6" t="s">
        <v>24</v>
      </c>
      <c r="E6">
        <v>18629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2DAD-CA3E-4A4D-B9D7-A0EA4744F05C}">
  <sheetPr codeName="Sheet4"/>
  <dimension ref="A1:F10"/>
  <sheetViews>
    <sheetView workbookViewId="0">
      <selection sqref="A1:F10"/>
    </sheetView>
  </sheetViews>
  <sheetFormatPr defaultColWidth="11" defaultRowHeight="15.75" x14ac:dyDescent="0.25"/>
  <sheetData>
    <row r="1" spans="1:6" x14ac:dyDescent="0.25">
      <c r="A1" t="s">
        <v>0</v>
      </c>
      <c r="B1" t="s">
        <v>44</v>
      </c>
      <c r="C1" t="s">
        <v>195</v>
      </c>
      <c r="D1" t="s">
        <v>196</v>
      </c>
      <c r="E1" t="s">
        <v>197</v>
      </c>
      <c r="F1" t="s">
        <v>6</v>
      </c>
    </row>
    <row r="2" spans="1:6" x14ac:dyDescent="0.25">
      <c r="A2" t="s">
        <v>8</v>
      </c>
      <c r="B2" t="s">
        <v>64</v>
      </c>
      <c r="C2" t="s">
        <v>198</v>
      </c>
      <c r="D2" t="s">
        <v>36</v>
      </c>
      <c r="E2" t="s">
        <v>16</v>
      </c>
      <c r="F2" t="s">
        <v>17</v>
      </c>
    </row>
    <row r="3" spans="1:6" x14ac:dyDescent="0.25">
      <c r="A3" t="s">
        <v>19</v>
      </c>
      <c r="B3" t="s">
        <v>81</v>
      </c>
      <c r="C3" t="s">
        <v>19</v>
      </c>
      <c r="D3" t="s">
        <v>38</v>
      </c>
      <c r="E3">
        <v>18629</v>
      </c>
    </row>
    <row r="4" spans="1:6" x14ac:dyDescent="0.25">
      <c r="A4" t="s">
        <v>19</v>
      </c>
      <c r="B4" t="s">
        <v>199</v>
      </c>
      <c r="C4" t="s">
        <v>19</v>
      </c>
      <c r="D4" t="s">
        <v>40</v>
      </c>
      <c r="E4">
        <v>18629</v>
      </c>
    </row>
    <row r="5" spans="1:6" x14ac:dyDescent="0.25">
      <c r="A5" t="s">
        <v>19</v>
      </c>
      <c r="B5" t="s">
        <v>200</v>
      </c>
      <c r="C5" t="s">
        <v>19</v>
      </c>
      <c r="D5" t="s">
        <v>42</v>
      </c>
      <c r="E5">
        <v>18629</v>
      </c>
    </row>
    <row r="6" spans="1:6" x14ac:dyDescent="0.25">
      <c r="A6" t="s">
        <v>19</v>
      </c>
      <c r="B6" t="s">
        <v>201</v>
      </c>
      <c r="C6" t="s">
        <v>19</v>
      </c>
      <c r="D6" t="s">
        <v>38</v>
      </c>
      <c r="E6">
        <v>18629</v>
      </c>
    </row>
    <row r="7" spans="1:6" x14ac:dyDescent="0.25">
      <c r="A7" t="s">
        <v>19</v>
      </c>
      <c r="B7" t="s">
        <v>202</v>
      </c>
      <c r="C7" t="s">
        <v>19</v>
      </c>
      <c r="D7" t="s">
        <v>38</v>
      </c>
      <c r="E7">
        <v>18629</v>
      </c>
    </row>
    <row r="8" spans="1:6" x14ac:dyDescent="0.25">
      <c r="A8" t="s">
        <v>19</v>
      </c>
      <c r="B8" t="s">
        <v>203</v>
      </c>
      <c r="C8" t="s">
        <v>19</v>
      </c>
      <c r="D8" t="s">
        <v>38</v>
      </c>
      <c r="E8">
        <v>18629</v>
      </c>
    </row>
    <row r="9" spans="1:6" x14ac:dyDescent="0.25">
      <c r="A9" t="s">
        <v>19</v>
      </c>
      <c r="B9" t="s">
        <v>204</v>
      </c>
      <c r="C9" t="s">
        <v>19</v>
      </c>
      <c r="D9" t="s">
        <v>38</v>
      </c>
      <c r="E9">
        <v>18629</v>
      </c>
    </row>
    <row r="10" spans="1:6" x14ac:dyDescent="0.25">
      <c r="A10" t="s">
        <v>19</v>
      </c>
      <c r="B10" t="s">
        <v>205</v>
      </c>
      <c r="C10" t="s">
        <v>19</v>
      </c>
      <c r="D10" t="s">
        <v>38</v>
      </c>
      <c r="E10">
        <v>18629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7960-43C0-114C-A6A4-592264E1F2BB}">
  <sheetPr codeName="Sheet5"/>
  <dimension ref="A1:I5"/>
  <sheetViews>
    <sheetView workbookViewId="0">
      <selection sqref="A1:I5"/>
    </sheetView>
  </sheetViews>
  <sheetFormatPr defaultColWidth="11" defaultRowHeight="15.75" x14ac:dyDescent="0.25"/>
  <sheetData>
    <row r="1" spans="1:9" x14ac:dyDescent="0.25">
      <c r="A1" t="s">
        <v>206</v>
      </c>
      <c r="B1" t="s">
        <v>34</v>
      </c>
      <c r="C1" t="s">
        <v>5</v>
      </c>
      <c r="D1" t="s">
        <v>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</row>
    <row r="2" spans="1:9" x14ac:dyDescent="0.25">
      <c r="A2" t="s">
        <v>206</v>
      </c>
      <c r="B2" t="s">
        <v>18</v>
      </c>
      <c r="C2" t="s">
        <v>16</v>
      </c>
      <c r="D2" t="s">
        <v>17</v>
      </c>
      <c r="E2" t="s">
        <v>212</v>
      </c>
      <c r="F2" t="s">
        <v>213</v>
      </c>
      <c r="G2" t="s">
        <v>214</v>
      </c>
      <c r="H2" t="s">
        <v>215</v>
      </c>
      <c r="I2" t="s">
        <v>215</v>
      </c>
    </row>
    <row r="3" spans="1:9" x14ac:dyDescent="0.25">
      <c r="A3" t="s">
        <v>216</v>
      </c>
      <c r="B3" t="s">
        <v>24</v>
      </c>
      <c r="C3">
        <v>18629</v>
      </c>
      <c r="D3">
        <v>41274</v>
      </c>
      <c r="E3" t="s">
        <v>217</v>
      </c>
      <c r="G3" t="s">
        <v>218</v>
      </c>
      <c r="H3" t="s">
        <v>217</v>
      </c>
      <c r="I3" t="s">
        <v>219</v>
      </c>
    </row>
    <row r="4" spans="1:9" x14ac:dyDescent="0.25">
      <c r="A4" t="s">
        <v>216</v>
      </c>
      <c r="B4" t="s">
        <v>24</v>
      </c>
      <c r="C4">
        <v>18629</v>
      </c>
      <c r="D4">
        <v>41274</v>
      </c>
      <c r="E4" t="s">
        <v>220</v>
      </c>
      <c r="F4" t="s">
        <v>217</v>
      </c>
      <c r="G4" t="s">
        <v>218</v>
      </c>
      <c r="H4" t="s">
        <v>220</v>
      </c>
      <c r="I4" t="s">
        <v>221</v>
      </c>
    </row>
    <row r="5" spans="1:9" x14ac:dyDescent="0.25">
      <c r="A5" t="s">
        <v>216</v>
      </c>
      <c r="B5" t="s">
        <v>24</v>
      </c>
      <c r="C5">
        <v>18629</v>
      </c>
      <c r="D5">
        <v>41274</v>
      </c>
      <c r="E5" t="s">
        <v>222</v>
      </c>
      <c r="F5" t="s">
        <v>220</v>
      </c>
      <c r="G5" t="s">
        <v>218</v>
      </c>
      <c r="H5" t="s">
        <v>222</v>
      </c>
      <c r="I5" t="s">
        <v>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2A70-6988-0147-B9F5-CAF427D29E40}">
  <sheetPr codeName="Sheet6"/>
  <dimension ref="A1:I5"/>
  <sheetViews>
    <sheetView workbookViewId="0">
      <selection sqref="A1:I5"/>
    </sheetView>
  </sheetViews>
  <sheetFormatPr defaultColWidth="11" defaultRowHeight="15.75" x14ac:dyDescent="0.25"/>
  <sheetData>
    <row r="1" spans="1:9" x14ac:dyDescent="0.25">
      <c r="A1" t="s">
        <v>224</v>
      </c>
      <c r="B1" t="s">
        <v>225</v>
      </c>
      <c r="C1" t="s">
        <v>195</v>
      </c>
      <c r="D1" t="s">
        <v>196</v>
      </c>
      <c r="E1" t="s">
        <v>197</v>
      </c>
      <c r="F1" t="s">
        <v>6</v>
      </c>
      <c r="G1" t="s">
        <v>207</v>
      </c>
      <c r="H1" t="s">
        <v>214</v>
      </c>
      <c r="I1" t="s">
        <v>215</v>
      </c>
    </row>
    <row r="2" spans="1:9" x14ac:dyDescent="0.25">
      <c r="A2" t="s">
        <v>226</v>
      </c>
      <c r="B2" t="s">
        <v>227</v>
      </c>
      <c r="C2" t="s">
        <v>198</v>
      </c>
      <c r="D2" t="s">
        <v>36</v>
      </c>
      <c r="E2" t="s">
        <v>16</v>
      </c>
      <c r="F2" t="s">
        <v>17</v>
      </c>
      <c r="G2" t="s">
        <v>212</v>
      </c>
      <c r="H2" t="s">
        <v>214</v>
      </c>
      <c r="I2" t="s">
        <v>215</v>
      </c>
    </row>
    <row r="3" spans="1:9" x14ac:dyDescent="0.25">
      <c r="A3" t="s">
        <v>228</v>
      </c>
      <c r="B3" t="s">
        <v>229</v>
      </c>
      <c r="C3" t="s">
        <v>19</v>
      </c>
      <c r="D3" t="s">
        <v>38</v>
      </c>
      <c r="E3">
        <v>18629</v>
      </c>
      <c r="F3">
        <v>41274</v>
      </c>
      <c r="G3" t="s">
        <v>217</v>
      </c>
      <c r="H3" t="s">
        <v>218</v>
      </c>
      <c r="I3" t="s">
        <v>230</v>
      </c>
    </row>
    <row r="4" spans="1:9" x14ac:dyDescent="0.25">
      <c r="A4" t="s">
        <v>228</v>
      </c>
      <c r="B4" t="s">
        <v>231</v>
      </c>
      <c r="C4" t="s">
        <v>19</v>
      </c>
      <c r="D4" t="s">
        <v>40</v>
      </c>
      <c r="E4">
        <v>18629</v>
      </c>
      <c r="F4">
        <v>41274</v>
      </c>
      <c r="G4" t="s">
        <v>220</v>
      </c>
      <c r="H4" t="s">
        <v>218</v>
      </c>
      <c r="I4" t="s">
        <v>232</v>
      </c>
    </row>
    <row r="5" spans="1:9" x14ac:dyDescent="0.25">
      <c r="A5" t="s">
        <v>228</v>
      </c>
      <c r="B5" t="s">
        <v>233</v>
      </c>
      <c r="C5" t="s">
        <v>19</v>
      </c>
      <c r="D5" t="s">
        <v>42</v>
      </c>
      <c r="E5">
        <v>18629</v>
      </c>
      <c r="F5">
        <v>41274</v>
      </c>
      <c r="G5" t="s">
        <v>222</v>
      </c>
      <c r="H5" t="s">
        <v>218</v>
      </c>
      <c r="I5" t="s">
        <v>234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B9385-9C3C-C74B-9383-5FAF36169F43}">
  <sheetPr codeName="Sheet7"/>
  <dimension ref="A1:I4"/>
  <sheetViews>
    <sheetView workbookViewId="0">
      <selection sqref="A1:I4"/>
    </sheetView>
  </sheetViews>
  <sheetFormatPr defaultColWidth="11" defaultRowHeight="15.75" x14ac:dyDescent="0.25"/>
  <sheetData>
    <row r="1" spans="1:9" x14ac:dyDescent="0.25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7</v>
      </c>
      <c r="H1" t="s">
        <v>197</v>
      </c>
      <c r="I1" t="s">
        <v>6</v>
      </c>
    </row>
    <row r="2" spans="1:9" x14ac:dyDescent="0.25">
      <c r="A2" t="s">
        <v>241</v>
      </c>
      <c r="B2" t="s">
        <v>242</v>
      </c>
      <c r="C2" t="s">
        <v>243</v>
      </c>
      <c r="D2" t="s">
        <v>244</v>
      </c>
      <c r="E2" t="s">
        <v>245</v>
      </c>
      <c r="F2" t="s">
        <v>246</v>
      </c>
      <c r="G2" t="s">
        <v>18</v>
      </c>
      <c r="H2" t="s">
        <v>16</v>
      </c>
      <c r="I2" t="s">
        <v>17</v>
      </c>
    </row>
    <row r="3" spans="1:9" x14ac:dyDescent="0.25">
      <c r="A3" t="s">
        <v>247</v>
      </c>
      <c r="B3" t="s">
        <v>248</v>
      </c>
      <c r="C3" t="s">
        <v>249</v>
      </c>
      <c r="D3">
        <v>2080</v>
      </c>
      <c r="E3" t="s">
        <v>250</v>
      </c>
      <c r="F3" t="s">
        <v>251</v>
      </c>
      <c r="G3" t="s">
        <v>24</v>
      </c>
      <c r="H3">
        <v>18629</v>
      </c>
    </row>
    <row r="4" spans="1:9" x14ac:dyDescent="0.25">
      <c r="A4" t="s">
        <v>252</v>
      </c>
      <c r="B4" t="s">
        <v>248</v>
      </c>
      <c r="C4" t="s">
        <v>253</v>
      </c>
      <c r="D4">
        <v>1</v>
      </c>
      <c r="E4" t="s">
        <v>250</v>
      </c>
      <c r="F4" t="s">
        <v>251</v>
      </c>
      <c r="G4" t="s">
        <v>24</v>
      </c>
      <c r="H4">
        <v>18629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C8E8-22E5-EB4D-9917-98389A1E3CA3}">
  <sheetPr codeName="Sheet8"/>
  <dimension ref="A1:I6"/>
  <sheetViews>
    <sheetView workbookViewId="0">
      <selection sqref="A1:I6"/>
    </sheetView>
  </sheetViews>
  <sheetFormatPr defaultColWidth="11" defaultRowHeight="15.75" x14ac:dyDescent="0.25"/>
  <sheetData>
    <row r="1" spans="1:9" x14ac:dyDescent="0.25">
      <c r="A1" t="s">
        <v>235</v>
      </c>
      <c r="B1" t="s">
        <v>240</v>
      </c>
      <c r="C1" t="s">
        <v>254</v>
      </c>
      <c r="D1" t="s">
        <v>196</v>
      </c>
      <c r="E1" t="s">
        <v>255</v>
      </c>
      <c r="F1" t="s">
        <v>256</v>
      </c>
      <c r="G1" t="s">
        <v>257</v>
      </c>
      <c r="H1" t="s">
        <v>197</v>
      </c>
      <c r="I1" t="s">
        <v>6</v>
      </c>
    </row>
    <row r="2" spans="1:9" x14ac:dyDescent="0.25">
      <c r="A2" t="s">
        <v>241</v>
      </c>
      <c r="B2" t="s">
        <v>246</v>
      </c>
      <c r="C2" t="s">
        <v>8</v>
      </c>
      <c r="D2" t="s">
        <v>36</v>
      </c>
      <c r="E2" t="s">
        <v>258</v>
      </c>
      <c r="F2" t="s">
        <v>259</v>
      </c>
      <c r="G2" t="s">
        <v>260</v>
      </c>
      <c r="H2" t="s">
        <v>16</v>
      </c>
      <c r="I2" t="s">
        <v>17</v>
      </c>
    </row>
    <row r="3" spans="1:9" x14ac:dyDescent="0.25">
      <c r="A3" t="s">
        <v>247</v>
      </c>
      <c r="B3" t="s">
        <v>251</v>
      </c>
      <c r="C3" t="s">
        <v>19</v>
      </c>
      <c r="D3" t="s">
        <v>38</v>
      </c>
      <c r="E3">
        <v>7.25</v>
      </c>
      <c r="F3">
        <v>100</v>
      </c>
      <c r="G3">
        <v>200</v>
      </c>
      <c r="H3">
        <v>18629</v>
      </c>
    </row>
    <row r="4" spans="1:9" x14ac:dyDescent="0.25">
      <c r="A4" t="s">
        <v>247</v>
      </c>
      <c r="B4" t="s">
        <v>251</v>
      </c>
      <c r="C4" t="s">
        <v>19</v>
      </c>
      <c r="D4" t="s">
        <v>40</v>
      </c>
      <c r="E4">
        <v>7.25</v>
      </c>
      <c r="F4">
        <v>12.84</v>
      </c>
      <c r="G4">
        <v>16.05</v>
      </c>
      <c r="H4">
        <v>18629</v>
      </c>
    </row>
    <row r="5" spans="1:9" x14ac:dyDescent="0.25">
      <c r="A5" t="s">
        <v>247</v>
      </c>
      <c r="B5" t="s">
        <v>251</v>
      </c>
      <c r="C5" t="s">
        <v>19</v>
      </c>
      <c r="D5" t="s">
        <v>42</v>
      </c>
      <c r="E5">
        <v>10.26</v>
      </c>
      <c r="F5">
        <v>13.68</v>
      </c>
      <c r="G5">
        <v>17.100000000000001</v>
      </c>
      <c r="H5">
        <v>43831</v>
      </c>
      <c r="I5">
        <v>41274</v>
      </c>
    </row>
    <row r="6" spans="1:9" x14ac:dyDescent="0.25">
      <c r="A6" t="s">
        <v>247</v>
      </c>
      <c r="B6" t="s">
        <v>251</v>
      </c>
      <c r="C6" t="s">
        <v>19</v>
      </c>
      <c r="D6" t="s">
        <v>261</v>
      </c>
      <c r="E6">
        <v>11.26</v>
      </c>
      <c r="F6">
        <v>14.68</v>
      </c>
      <c r="G6">
        <v>18.100000000000001</v>
      </c>
      <c r="H6">
        <v>43831</v>
      </c>
      <c r="I6">
        <v>41274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095A-A49B-7F4B-935F-F70E1EAD382B}">
  <sheetPr codeName="Sheet9"/>
  <dimension ref="A1:L10"/>
  <sheetViews>
    <sheetView workbookViewId="0">
      <selection sqref="A1:XFD1048576"/>
    </sheetView>
  </sheetViews>
  <sheetFormatPr defaultColWidth="11" defaultRowHeight="15.75" x14ac:dyDescent="0.25"/>
  <sheetData>
    <row r="1" spans="1:12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34</v>
      </c>
      <c r="G1" t="s">
        <v>5</v>
      </c>
      <c r="H1" t="s">
        <v>6</v>
      </c>
      <c r="I1" t="s">
        <v>267</v>
      </c>
      <c r="J1" t="s">
        <v>268</v>
      </c>
      <c r="K1" t="s">
        <v>269</v>
      </c>
      <c r="L1" t="s">
        <v>270</v>
      </c>
    </row>
    <row r="2" spans="1:12" x14ac:dyDescent="0.25">
      <c r="A2" t="s">
        <v>8</v>
      </c>
      <c r="B2" t="s">
        <v>65</v>
      </c>
      <c r="C2" t="s">
        <v>271</v>
      </c>
      <c r="D2" t="s">
        <v>265</v>
      </c>
      <c r="E2" t="s">
        <v>272</v>
      </c>
      <c r="F2" t="s">
        <v>7</v>
      </c>
      <c r="G2" t="s">
        <v>16</v>
      </c>
      <c r="H2" t="s">
        <v>17</v>
      </c>
      <c r="I2" t="s">
        <v>9</v>
      </c>
      <c r="J2" t="s">
        <v>273</v>
      </c>
      <c r="L2" t="s">
        <v>274</v>
      </c>
    </row>
    <row r="3" spans="1:12" x14ac:dyDescent="0.25">
      <c r="A3" t="s">
        <v>19</v>
      </c>
      <c r="B3" t="s">
        <v>275</v>
      </c>
      <c r="C3" t="s">
        <v>276</v>
      </c>
      <c r="D3" t="s">
        <v>277</v>
      </c>
      <c r="F3" t="s">
        <v>24</v>
      </c>
      <c r="G3">
        <v>18629</v>
      </c>
      <c r="I3" t="s">
        <v>20</v>
      </c>
      <c r="J3" t="s">
        <v>278</v>
      </c>
      <c r="K3" t="s">
        <v>279</v>
      </c>
    </row>
    <row r="4" spans="1:12" x14ac:dyDescent="0.25">
      <c r="A4" t="s">
        <v>19</v>
      </c>
      <c r="B4" t="s">
        <v>280</v>
      </c>
      <c r="C4" t="s">
        <v>276</v>
      </c>
      <c r="D4" t="s">
        <v>277</v>
      </c>
      <c r="F4" t="s">
        <v>24</v>
      </c>
      <c r="G4">
        <v>18629</v>
      </c>
      <c r="I4" t="s">
        <v>25</v>
      </c>
      <c r="J4" t="s">
        <v>281</v>
      </c>
      <c r="K4" t="s">
        <v>282</v>
      </c>
    </row>
    <row r="5" spans="1:12" x14ac:dyDescent="0.25">
      <c r="A5" t="s">
        <v>19</v>
      </c>
      <c r="B5" t="s">
        <v>283</v>
      </c>
      <c r="C5" t="s">
        <v>276</v>
      </c>
      <c r="D5" t="s">
        <v>277</v>
      </c>
      <c r="F5" t="s">
        <v>24</v>
      </c>
      <c r="G5">
        <v>18629</v>
      </c>
      <c r="I5" t="s">
        <v>26</v>
      </c>
      <c r="J5" t="s">
        <v>284</v>
      </c>
      <c r="K5" t="s">
        <v>285</v>
      </c>
    </row>
    <row r="6" spans="1:12" x14ac:dyDescent="0.25">
      <c r="B6" t="s">
        <v>286</v>
      </c>
      <c r="I6" t="s">
        <v>27</v>
      </c>
    </row>
    <row r="7" spans="1:12" x14ac:dyDescent="0.25">
      <c r="A7" t="s">
        <v>19</v>
      </c>
      <c r="B7" t="s">
        <v>287</v>
      </c>
      <c r="C7" t="s">
        <v>276</v>
      </c>
      <c r="D7" t="s">
        <v>277</v>
      </c>
      <c r="F7" t="s">
        <v>24</v>
      </c>
      <c r="G7">
        <v>18629</v>
      </c>
      <c r="I7" t="s">
        <v>28</v>
      </c>
      <c r="J7" t="s">
        <v>288</v>
      </c>
      <c r="K7" t="s">
        <v>289</v>
      </c>
    </row>
    <row r="8" spans="1:12" x14ac:dyDescent="0.25">
      <c r="A8" t="s">
        <v>19</v>
      </c>
      <c r="B8" t="s">
        <v>290</v>
      </c>
      <c r="C8" t="s">
        <v>291</v>
      </c>
      <c r="D8" t="s">
        <v>277</v>
      </c>
      <c r="F8" t="s">
        <v>24</v>
      </c>
      <c r="G8">
        <v>18629</v>
      </c>
      <c r="I8" t="s">
        <v>29</v>
      </c>
      <c r="J8" t="s">
        <v>292</v>
      </c>
      <c r="K8" t="s">
        <v>293</v>
      </c>
    </row>
    <row r="9" spans="1:12" x14ac:dyDescent="0.25">
      <c r="A9" t="s">
        <v>19</v>
      </c>
      <c r="B9" t="s">
        <v>294</v>
      </c>
      <c r="C9" t="s">
        <v>291</v>
      </c>
      <c r="D9" t="s">
        <v>277</v>
      </c>
      <c r="F9" t="s">
        <v>24</v>
      </c>
      <c r="G9">
        <v>18629</v>
      </c>
      <c r="I9" t="s">
        <v>30</v>
      </c>
    </row>
    <row r="10" spans="1:12" x14ac:dyDescent="0.25">
      <c r="A10" t="s">
        <v>19</v>
      </c>
      <c r="B10" t="s">
        <v>295</v>
      </c>
      <c r="C10" t="s">
        <v>291</v>
      </c>
      <c r="D10" t="s">
        <v>277</v>
      </c>
      <c r="F10" t="s">
        <v>24</v>
      </c>
      <c r="G10">
        <v>18629</v>
      </c>
      <c r="I10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jobs</vt:lpstr>
      <vt:lpstr>jobFamily</vt:lpstr>
      <vt:lpstr>grades</vt:lpstr>
      <vt:lpstr>jobValidGrade</vt:lpstr>
      <vt:lpstr>positions</vt:lpstr>
      <vt:lpstr>validPositionGrades</vt:lpstr>
      <vt:lpstr>gradeRates</vt:lpstr>
      <vt:lpstr>gradeRateValues</vt:lpstr>
      <vt:lpstr>org</vt:lpstr>
      <vt:lpstr>glCostCenterInfo</vt:lpstr>
      <vt:lpstr>orgTree</vt:lpstr>
      <vt:lpstr>orgTreeNode</vt:lpstr>
      <vt:lpstr>worker</vt:lpstr>
      <vt:lpstr>personPhone</vt:lpstr>
      <vt:lpstr>personEmail</vt:lpstr>
      <vt:lpstr>payroll</vt:lpstr>
      <vt:lpstr>salaryMain</vt:lpstr>
      <vt:lpstr>senorityDate</vt:lpstr>
      <vt:lpstr>workerDFF01</vt:lpstr>
      <vt:lpstr>workerDFF02</vt:lpstr>
      <vt:lpstr>workHoursPattern</vt:lpstr>
      <vt:lpstr>externalId</vt:lpstr>
      <vt:lpstr>nationalIdMulti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Stevenson</dc:creator>
  <cp:lastModifiedBy>Jonathan Stevenson</cp:lastModifiedBy>
  <dcterms:created xsi:type="dcterms:W3CDTF">2022-02-15T16:22:04Z</dcterms:created>
  <dcterms:modified xsi:type="dcterms:W3CDTF">2022-02-15T16:45:05Z</dcterms:modified>
</cp:coreProperties>
</file>