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hullpg-my.sharepoint.com/personal/lott_gahehi_org/Documents/GME/"/>
    </mc:Choice>
  </mc:AlternateContent>
  <xr:revisionPtr revIDLastSave="66" documentId="8_{2881E46A-3ED1-864C-AD36-9FA5ADD468E2}" xr6:coauthVersionLast="47" xr6:coauthVersionMax="47" xr10:uidLastSave="{3BA69D64-53AF-4D44-A638-9529AF62D2C6}"/>
  <bookViews>
    <workbookView xWindow="42940" yWindow="1320" windowWidth="30240" windowHeight="15840" xr2:uid="{E7DD3918-9388-4B01-B243-A64235014EAB}"/>
  </bookViews>
  <sheets>
    <sheet name="ALL GA programs" sheetId="1" r:id="rId1"/>
    <sheet name="Wellstar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" i="1" l="1"/>
  <c r="G2" i="2"/>
  <c r="J259" i="1"/>
  <c r="I259" i="1"/>
  <c r="K242" i="1"/>
  <c r="K258" i="1"/>
  <c r="K240" i="1"/>
  <c r="K220" i="1"/>
  <c r="K223" i="1"/>
  <c r="K217" i="1"/>
  <c r="K218" i="1"/>
  <c r="K219" i="1"/>
  <c r="K221" i="1"/>
  <c r="K224" i="1"/>
  <c r="K225" i="1"/>
  <c r="K227" i="1"/>
  <c r="K228" i="1"/>
  <c r="K3" i="1"/>
  <c r="K110" i="1"/>
  <c r="K197" i="1"/>
  <c r="K198" i="1"/>
  <c r="K199" i="1"/>
  <c r="K200" i="1"/>
  <c r="K201" i="1"/>
  <c r="K119" i="1"/>
  <c r="K6" i="1"/>
  <c r="K7" i="1"/>
  <c r="K8" i="1"/>
  <c r="K9" i="1"/>
  <c r="K10" i="1"/>
  <c r="K11" i="1"/>
  <c r="K12" i="1"/>
  <c r="K13" i="1"/>
  <c r="K14" i="1"/>
  <c r="K16" i="1"/>
  <c r="K17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195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11" i="1"/>
  <c r="K113" i="1"/>
  <c r="K115" i="1"/>
  <c r="K116" i="1"/>
  <c r="K117" i="1"/>
  <c r="K118" i="1"/>
  <c r="K120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21" i="1"/>
  <c r="K245" i="1"/>
  <c r="K246" i="1"/>
  <c r="K252" i="1"/>
  <c r="K191" i="1"/>
  <c r="K192" i="1"/>
  <c r="K247" i="1"/>
  <c r="K248" i="1"/>
  <c r="K249" i="1"/>
  <c r="K250" i="1"/>
  <c r="K251" i="1"/>
  <c r="K253" i="1"/>
  <c r="K254" i="1"/>
  <c r="K255" i="1"/>
  <c r="K256" i="1"/>
  <c r="K261" i="1"/>
  <c r="K189" i="1"/>
  <c r="K196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93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5" i="1"/>
  <c r="K18" i="1"/>
  <c r="K36" i="1"/>
  <c r="K41" i="1"/>
  <c r="K51" i="1"/>
  <c r="K67" i="1"/>
  <c r="K75" i="1"/>
  <c r="K104" i="1"/>
  <c r="K109" i="1"/>
  <c r="K112" i="1"/>
  <c r="K114" i="1"/>
  <c r="K126" i="1"/>
  <c r="K202" i="1"/>
  <c r="K203" i="1"/>
  <c r="K204" i="1"/>
  <c r="K205" i="1"/>
  <c r="K206" i="1"/>
  <c r="K207" i="1"/>
  <c r="K208" i="1"/>
  <c r="K209" i="1"/>
  <c r="K210" i="1"/>
  <c r="K211" i="1"/>
  <c r="K213" i="1"/>
  <c r="K214" i="1"/>
  <c r="K194" i="1"/>
  <c r="K215" i="1"/>
  <c r="K23" i="1"/>
  <c r="K243" i="1"/>
  <c r="K244" i="1"/>
  <c r="K2" i="1"/>
  <c r="K4" i="1"/>
  <c r="K5" i="1"/>
  <c r="K216" i="1"/>
  <c r="K222" i="1"/>
  <c r="K226" i="1"/>
  <c r="K229" i="1"/>
  <c r="K260" i="1"/>
  <c r="K238" i="1"/>
  <c r="K239" i="1"/>
  <c r="K188" i="1"/>
  <c r="K190" i="1"/>
  <c r="K187" i="1"/>
  <c r="K212" i="1"/>
  <c r="K186" i="1"/>
  <c r="K237" i="1"/>
  <c r="K230" i="1"/>
  <c r="K257" i="1"/>
  <c r="K231" i="1"/>
  <c r="K232" i="1"/>
  <c r="K233" i="1"/>
  <c r="K234" i="1"/>
  <c r="K235" i="1"/>
  <c r="K236" i="1"/>
  <c r="K241" i="1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20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0" i="2"/>
  <c r="G9" i="2"/>
  <c r="G8" i="2"/>
  <c r="G7" i="2"/>
  <c r="G6" i="2"/>
  <c r="G5" i="2"/>
  <c r="G4" i="2"/>
  <c r="G3" i="2"/>
  <c r="G253" i="1"/>
  <c r="G10" i="1"/>
  <c r="G137" i="1"/>
  <c r="G138" i="1"/>
  <c r="G11" i="1"/>
  <c r="G7" i="1"/>
  <c r="G171" i="1"/>
  <c r="G82" i="1"/>
  <c r="G73" i="1"/>
  <c r="G145" i="1"/>
  <c r="G28" i="1"/>
  <c r="G83" i="1"/>
  <c r="G22" i="1"/>
  <c r="G23" i="1"/>
  <c r="G243" i="1"/>
  <c r="G146" i="1"/>
  <c r="G30" i="1"/>
  <c r="G223" i="1"/>
  <c r="G244" i="1"/>
  <c r="G60" i="1"/>
  <c r="G86" i="1"/>
  <c r="G31" i="1"/>
  <c r="G230" i="1"/>
  <c r="G216" i="1"/>
  <c r="G203" i="1"/>
  <c r="G33" i="1"/>
  <c r="G148" i="1"/>
  <c r="G32" i="1"/>
  <c r="G147" i="1"/>
  <c r="G174" i="1"/>
  <c r="G59" i="1"/>
  <c r="G238" i="1"/>
  <c r="G213" i="1"/>
  <c r="G261" i="1"/>
  <c r="G257" i="1"/>
  <c r="G204" i="1"/>
  <c r="G196" i="1"/>
  <c r="G187" i="1"/>
  <c r="G248" i="1"/>
  <c r="G217" i="1"/>
  <c r="G197" i="1"/>
  <c r="G151" i="1"/>
  <c r="G36" i="1"/>
  <c r="G2" i="1"/>
  <c r="G237" i="1"/>
  <c r="G195" i="1"/>
  <c r="G247" i="1"/>
  <c r="G240" i="1"/>
  <c r="G191" i="1"/>
  <c r="G218" i="1"/>
  <c r="G181" i="1"/>
  <c r="G194" i="1"/>
  <c r="G254" i="1"/>
  <c r="G57" i="1"/>
  <c r="G56" i="1"/>
  <c r="G260" i="1"/>
  <c r="G188" i="1"/>
  <c r="G258" i="1"/>
  <c r="G212" i="1"/>
  <c r="G214" i="1"/>
  <c r="G3" i="1"/>
  <c r="G4" i="1"/>
  <c r="G232" i="1"/>
  <c r="G241" i="1"/>
  <c r="G222" i="1"/>
  <c r="G207" i="1"/>
  <c r="G192" i="1"/>
  <c r="G186" i="1"/>
  <c r="G249" i="1"/>
  <c r="G50" i="1"/>
  <c r="G156" i="1"/>
  <c r="G221" i="1"/>
  <c r="G51" i="1"/>
  <c r="G198" i="1"/>
  <c r="G202" i="1"/>
  <c r="G15" i="1"/>
  <c r="G140" i="1"/>
  <c r="G14" i="1"/>
  <c r="G149" i="1"/>
  <c r="G34" i="1"/>
  <c r="G41" i="1"/>
  <c r="G152" i="1"/>
  <c r="G40" i="1"/>
  <c r="G206" i="1"/>
  <c r="G220" i="1"/>
  <c r="G155" i="1"/>
  <c r="G49" i="1"/>
  <c r="G161" i="1"/>
  <c r="G63" i="1"/>
  <c r="G180" i="1"/>
  <c r="G118" i="1"/>
  <c r="G42" i="1"/>
  <c r="G157" i="1"/>
  <c r="G52" i="1"/>
  <c r="G8" i="1"/>
  <c r="G20" i="1"/>
  <c r="G143" i="1"/>
  <c r="G46" i="1"/>
  <c r="G154" i="1"/>
  <c r="G209" i="1"/>
  <c r="G114" i="1"/>
  <c r="G113" i="1"/>
  <c r="G177" i="1"/>
  <c r="G131" i="1"/>
  <c r="G9" i="1"/>
  <c r="G65" i="1"/>
  <c r="G162" i="1"/>
  <c r="G67" i="1"/>
  <c r="G66" i="1"/>
  <c r="G163" i="1"/>
  <c r="G68" i="1"/>
  <c r="G35" i="1"/>
  <c r="G150" i="1"/>
  <c r="G19" i="1"/>
  <c r="G142" i="1"/>
  <c r="G144" i="1"/>
  <c r="G21" i="1"/>
  <c r="G185" i="1"/>
  <c r="G133" i="1"/>
  <c r="G61" i="1"/>
  <c r="G71" i="1"/>
  <c r="G233" i="1"/>
  <c r="G224" i="1"/>
  <c r="G250" i="1"/>
  <c r="G74" i="1"/>
  <c r="G165" i="1"/>
  <c r="G75" i="1"/>
  <c r="G37" i="1"/>
  <c r="G153" i="1"/>
  <c r="G44" i="1"/>
  <c r="G55" i="1"/>
  <c r="G159" i="1"/>
  <c r="G117" i="1"/>
  <c r="G179" i="1"/>
  <c r="G24" i="1"/>
  <c r="G76" i="1"/>
  <c r="G166" i="1"/>
  <c r="G78" i="1"/>
  <c r="G167" i="1"/>
  <c r="G199" i="1"/>
  <c r="G234" i="1"/>
  <c r="G45" i="1"/>
  <c r="G77" i="1"/>
  <c r="G189" i="1"/>
  <c r="G79" i="1"/>
  <c r="G168" i="1"/>
  <c r="G94" i="1"/>
  <c r="G81" i="1"/>
  <c r="G170" i="1"/>
  <c r="G121" i="1"/>
  <c r="G120" i="1"/>
  <c r="G119" i="1"/>
  <c r="G139" i="1"/>
  <c r="G12" i="1"/>
  <c r="G29" i="1"/>
  <c r="G38" i="1"/>
  <c r="G193" i="1"/>
  <c r="G47" i="1"/>
  <c r="G58" i="1"/>
  <c r="G69" i="1"/>
  <c r="G95" i="1"/>
  <c r="G103" i="1"/>
  <c r="G175" i="1"/>
  <c r="G225" i="1"/>
  <c r="G251" i="1"/>
  <c r="G104" i="1"/>
  <c r="G85" i="1"/>
  <c r="G173" i="1"/>
  <c r="G87" i="1"/>
  <c r="G172" i="1"/>
  <c r="G84" i="1"/>
  <c r="G88" i="1"/>
  <c r="G90" i="1"/>
  <c r="G93" i="1"/>
  <c r="G160" i="1"/>
  <c r="G62" i="1"/>
  <c r="G96" i="1"/>
  <c r="G99" i="1"/>
  <c r="G89" i="1"/>
  <c r="G91" i="1"/>
  <c r="G92" i="1"/>
  <c r="G101" i="1"/>
  <c r="G16" i="1"/>
  <c r="G105" i="1"/>
  <c r="G124" i="1"/>
  <c r="G123" i="1"/>
  <c r="G98" i="1"/>
  <c r="G13" i="1"/>
  <c r="G106" i="1"/>
  <c r="G107" i="1"/>
  <c r="G112" i="1"/>
  <c r="G110" i="1"/>
  <c r="G111" i="1"/>
  <c r="G239" i="1"/>
  <c r="G208" i="1"/>
  <c r="G190" i="1"/>
  <c r="G226" i="1"/>
  <c r="G252" i="1"/>
  <c r="G108" i="1"/>
  <c r="G176" i="1"/>
  <c r="G109" i="1"/>
  <c r="G6" i="1"/>
  <c r="G245" i="1"/>
  <c r="G136" i="1"/>
  <c r="G17" i="1"/>
  <c r="G141" i="1"/>
  <c r="G18" i="1"/>
  <c r="G246" i="1"/>
  <c r="G39" i="1"/>
  <c r="G43" i="1"/>
  <c r="G27" i="1"/>
  <c r="G53" i="1"/>
  <c r="G54" i="1"/>
  <c r="G158" i="1"/>
  <c r="G116" i="1"/>
  <c r="G178" i="1"/>
  <c r="G70" i="1"/>
  <c r="G164" i="1"/>
  <c r="G97" i="1"/>
  <c r="G72" i="1"/>
  <c r="G115" i="1"/>
  <c r="G210" i="1"/>
  <c r="G125" i="1"/>
  <c r="G227" i="1"/>
  <c r="G200" i="1"/>
  <c r="G126" i="1"/>
  <c r="G235" i="1"/>
  <c r="G182" i="1"/>
  <c r="G255" i="1"/>
  <c r="G228" i="1"/>
  <c r="G127" i="1"/>
  <c r="G183" i="1"/>
  <c r="G256" i="1"/>
  <c r="G100" i="1"/>
  <c r="G25" i="1"/>
  <c r="G134" i="1"/>
  <c r="G135" i="1"/>
  <c r="G128" i="1"/>
  <c r="G129" i="1"/>
  <c r="G26" i="1"/>
  <c r="G132" i="1"/>
  <c r="G184" i="1"/>
  <c r="G102" i="1"/>
  <c r="G122" i="1"/>
  <c r="G80" i="1"/>
  <c r="G169" i="1"/>
  <c r="G205" i="1"/>
  <c r="G219" i="1"/>
  <c r="G231" i="1"/>
  <c r="G48" i="1"/>
  <c r="G64" i="1"/>
  <c r="G211" i="1"/>
  <c r="G130" i="1"/>
  <c r="G201" i="1"/>
  <c r="G215" i="1"/>
  <c r="G236" i="1"/>
  <c r="G242" i="1"/>
  <c r="G5" i="1"/>
  <c r="G229" i="1"/>
  <c r="F259" i="1"/>
  <c r="G259" i="1" l="1"/>
  <c r="K2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Neal</author>
  </authors>
  <commentList>
    <comment ref="I19" authorId="0" shapeId="0" xr:uid="{D106A05B-975B-4DD4-AE1C-3F8CA9CF0B99}">
      <text>
        <r>
          <rPr>
            <b/>
            <sz val="9"/>
            <color rgb="FF000000"/>
            <rFont val="Tahoma"/>
            <family val="2"/>
          </rPr>
          <t>Steven Neal: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Said (NOT FOUND)</t>
        </r>
      </text>
    </comment>
    <comment ref="J59" authorId="0" shapeId="0" xr:uid="{96A055E7-C293-4100-A865-FA7222AF26A8}">
      <text>
        <r>
          <rPr>
            <b/>
            <sz val="9"/>
            <color rgb="FF000000"/>
            <rFont val="Tahoma"/>
            <family val="2"/>
          </rPr>
          <t>Steven Neal: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some resason this was 21
</t>
        </r>
      </text>
    </comment>
  </commentList>
</comments>
</file>

<file path=xl/sharedStrings.xml><?xml version="1.0" encoding="utf-8"?>
<sst xmlns="http://schemas.openxmlformats.org/spreadsheetml/2006/main" count="1308" uniqueCount="455">
  <si>
    <t>Code</t>
  </si>
  <si>
    <t>Specialty</t>
  </si>
  <si>
    <t>Name</t>
  </si>
  <si>
    <t>City</t>
  </si>
  <si>
    <t>Total Approved Resident Positions as of 2/24</t>
  </si>
  <si>
    <t>Total Filled Resident Positions as of 2/24</t>
  </si>
  <si>
    <t>Difference</t>
  </si>
  <si>
    <t>Year Started</t>
  </si>
  <si>
    <t>Updated Approved as of 9/24</t>
  </si>
  <si>
    <t>Updated filled as of 9/24</t>
  </si>
  <si>
    <t>1401200930</t>
  </si>
  <si>
    <t>Internal medicine</t>
  </si>
  <si>
    <t>AdventHealth Redmond Program</t>
  </si>
  <si>
    <t>Rome</t>
  </si>
  <si>
    <t>9991200236</t>
  </si>
  <si>
    <t>Transitional year</t>
  </si>
  <si>
    <t>1401200003</t>
  </si>
  <si>
    <t>Archbold Medical Center Program</t>
  </si>
  <si>
    <t>Thomasville</t>
  </si>
  <si>
    <t>1201231094</t>
  </si>
  <si>
    <t>Family medicine</t>
  </si>
  <si>
    <t>Atrium Health Floyd Medical Center Program</t>
  </si>
  <si>
    <t>1461214220</t>
  </si>
  <si>
    <t>Infectious disease</t>
  </si>
  <si>
    <t>Atrium Health Navicent The Medical Center Program</t>
  </si>
  <si>
    <t>Macon</t>
  </si>
  <si>
    <t>0811200060</t>
  </si>
  <si>
    <t>Micrographic surgery and dermatologic oncology</t>
  </si>
  <si>
    <t>1201212093</t>
  </si>
  <si>
    <t>Atrium Health Navicent The Medical Center/Mercer University School of Medicine Program</t>
  </si>
  <si>
    <t>1251213063</t>
  </si>
  <si>
    <t>Geriatric medicine (Family medicine)</t>
  </si>
  <si>
    <t>5401212072</t>
  </si>
  <si>
    <t>Hospice and palliative medicine (multidisciplinary)</t>
  </si>
  <si>
    <t>1401221491</t>
  </si>
  <si>
    <t>2201211079</t>
  </si>
  <si>
    <t>Obstetrics and gynecology</t>
  </si>
  <si>
    <t>3201221398</t>
  </si>
  <si>
    <t>Pediatrics</t>
  </si>
  <si>
    <t>4401221083</t>
  </si>
  <si>
    <t>Surgery</t>
  </si>
  <si>
    <t>4421212119</t>
  </si>
  <si>
    <t>Surgical critical care</t>
  </si>
  <si>
    <t>1401200926</t>
  </si>
  <si>
    <t>Augusta University/University of Georgia Medical Partnership Program</t>
  </si>
  <si>
    <t>Athens</t>
  </si>
  <si>
    <t>3801288109</t>
  </si>
  <si>
    <t>Public health and general preventive medicine</t>
  </si>
  <si>
    <t>Centers for Disease Control and Prevention Program</t>
  </si>
  <si>
    <t>Atlanta</t>
  </si>
  <si>
    <t>1201221009</t>
  </si>
  <si>
    <t>Dwight David Eisenhower Army Medical Center Program</t>
  </si>
  <si>
    <t>Fort Gordon</t>
  </si>
  <si>
    <t>1401222458</t>
  </si>
  <si>
    <t>2601221192</t>
  </si>
  <si>
    <t>Orthopaedic surgery</t>
  </si>
  <si>
    <t>4401221365</t>
  </si>
  <si>
    <t>9991200029</t>
  </si>
  <si>
    <t>3011231057</t>
  </si>
  <si>
    <t>Selective pathology</t>
  </si>
  <si>
    <t>Emory University School of Medicine GI/Hepatic Pathology Program</t>
  </si>
  <si>
    <t>4011221050</t>
  </si>
  <si>
    <t>Addiction psychiatry</t>
  </si>
  <si>
    <t>Emory University School of Medicine Program</t>
  </si>
  <si>
    <t>0411221010</t>
  </si>
  <si>
    <t>Adult cardiothoracic anesthesiology</t>
  </si>
  <si>
    <t>1531214001</t>
  </si>
  <si>
    <t>Adult congenital heart disease</t>
  </si>
  <si>
    <t>1591214035</t>
  </si>
  <si>
    <t>Advanced heart failure and transplant cardiology</t>
  </si>
  <si>
    <t>0201212130</t>
  </si>
  <si>
    <t>Allergy and immunology</t>
  </si>
  <si>
    <t>0401221037</t>
  </si>
  <si>
    <t>Anesthesiology</t>
  </si>
  <si>
    <t>3051231056</t>
  </si>
  <si>
    <t>Blood banking/transfusion medicine</t>
  </si>
  <si>
    <t>3471234001</t>
  </si>
  <si>
    <t>Brain injury medicine (Physical medicine and rehabilitation)</t>
  </si>
  <si>
    <t>1411221161</t>
  </si>
  <si>
    <t>Cardiovascular disease</t>
  </si>
  <si>
    <t>3391232021</t>
  </si>
  <si>
    <t>Child abuse pediatrics</t>
  </si>
  <si>
    <t>4051221028</t>
  </si>
  <si>
    <t>Child and adolescent psychiatry</t>
  </si>
  <si>
    <t>1851218108</t>
  </si>
  <si>
    <t>Child neurology</t>
  </si>
  <si>
    <t>1541221015</t>
  </si>
  <si>
    <t>Clinical cardiac electrophysiology</t>
  </si>
  <si>
    <t>1871221080</t>
  </si>
  <si>
    <t>Clinical neurophysiology</t>
  </si>
  <si>
    <t>0601200048</t>
  </si>
  <si>
    <t>Colon and rectal surgery</t>
  </si>
  <si>
    <t>2361222001</t>
  </si>
  <si>
    <t>Complex family planning</t>
  </si>
  <si>
    <t>4461244001</t>
  </si>
  <si>
    <t>Complex general surgical oncology</t>
  </si>
  <si>
    <t>4661231008</t>
  </si>
  <si>
    <t>Congenital cardiac surgery</t>
  </si>
  <si>
    <t>4091212017</t>
  </si>
  <si>
    <t>Consultation-liaison psychiatry</t>
  </si>
  <si>
    <t>0451221059</t>
  </si>
  <si>
    <t>Critical care medicine (Anesthesiology)</t>
  </si>
  <si>
    <t>3071221058</t>
  </si>
  <si>
    <t>Cytopathology</t>
  </si>
  <si>
    <t>0801221028</t>
  </si>
  <si>
    <t>Dermatology</t>
  </si>
  <si>
    <t>1001221044</t>
  </si>
  <si>
    <t>Dermatopathology (multidisciplinary)</t>
  </si>
  <si>
    <t>1121211002</t>
  </si>
  <si>
    <t>Emergency medical services</t>
  </si>
  <si>
    <t>1101212012</t>
  </si>
  <si>
    <t>Emergency medicine</t>
  </si>
  <si>
    <t>1431221109</t>
  </si>
  <si>
    <t>Endocrinology, diabetes, and metabolism</t>
  </si>
  <si>
    <t>1841218001</t>
  </si>
  <si>
    <t>Epilepsy</t>
  </si>
  <si>
    <t>1201221562</t>
  </si>
  <si>
    <t>Dunwoody</t>
  </si>
  <si>
    <t>2211222001</t>
  </si>
  <si>
    <t>Female pelvic medicine and reconstructive surgery (OBGYN)</t>
  </si>
  <si>
    <t>3101221052</t>
  </si>
  <si>
    <t>Forensic pathology</t>
  </si>
  <si>
    <t>4061221008</t>
  </si>
  <si>
    <t>Forensic psychiatry</t>
  </si>
  <si>
    <t>1441221136</t>
  </si>
  <si>
    <t>Gastroenterology</t>
  </si>
  <si>
    <t>1511221100</t>
  </si>
  <si>
    <t>Geriatric medicine (Internal medicine)</t>
  </si>
  <si>
    <t>4071221006</t>
  </si>
  <si>
    <t>Geriatric psychiatry</t>
  </si>
  <si>
    <t>2251222002</t>
  </si>
  <si>
    <t>Gynecologic oncology</t>
  </si>
  <si>
    <t>2631226001</t>
  </si>
  <si>
    <t>Hand surgery (Orthopaedic surgery)</t>
  </si>
  <si>
    <t>ATLANTA</t>
  </si>
  <si>
    <t>1551221014</t>
  </si>
  <si>
    <t>Hematology and medical oncology</t>
  </si>
  <si>
    <t>3111221027</t>
  </si>
  <si>
    <t>Hematopathology</t>
  </si>
  <si>
    <t>5401214082</t>
  </si>
  <si>
    <t>1461221129</t>
  </si>
  <si>
    <t>1401221105</t>
  </si>
  <si>
    <t>1521231009</t>
  </si>
  <si>
    <t>Interventional cardiology</t>
  </si>
  <si>
    <t>4151200001</t>
  </si>
  <si>
    <t>Interventional radiology - independent</t>
  </si>
  <si>
    <t>4161200001</t>
  </si>
  <si>
    <t>Interventional radiology - integrated</t>
  </si>
  <si>
    <t>2301222001</t>
  </si>
  <si>
    <t>Maternal-fetal medicine</t>
  </si>
  <si>
    <t>1311213001</t>
  </si>
  <si>
    <t>Medical biochemical genetics</t>
  </si>
  <si>
    <t>1301221048</t>
  </si>
  <si>
    <t>Medical genetics and genomics</t>
  </si>
  <si>
    <t>3141231013</t>
  </si>
  <si>
    <t>Medical microbiology</t>
  </si>
  <si>
    <t>1181212021</t>
  </si>
  <si>
    <t>Medical toxicology (Emergency medicine)</t>
  </si>
  <si>
    <t>0811213049</t>
  </si>
  <si>
    <t>1901213008</t>
  </si>
  <si>
    <t>Molecular genetic pathology (multidisciplinary)</t>
  </si>
  <si>
    <t>3291221085</t>
  </si>
  <si>
    <t>Neonatal-perinatal medicine</t>
  </si>
  <si>
    <t>1481221115</t>
  </si>
  <si>
    <t>Nephrology</t>
  </si>
  <si>
    <t>5501218001</t>
  </si>
  <si>
    <t>Neurocritical care (multidisciplinary)</t>
  </si>
  <si>
    <t>1601221020</t>
  </si>
  <si>
    <t>Neurological surgery</t>
  </si>
  <si>
    <t>1801221028</t>
  </si>
  <si>
    <t>Neurology</t>
  </si>
  <si>
    <t>1831218001</t>
  </si>
  <si>
    <t>Neuromuscular medicine (Neurology)</t>
  </si>
  <si>
    <t>3151221012</t>
  </si>
  <si>
    <t>Neuropathology</t>
  </si>
  <si>
    <t>4231221005</t>
  </si>
  <si>
    <t>Neuroradiology</t>
  </si>
  <si>
    <t>2001221083</t>
  </si>
  <si>
    <t>Nuclear medicine</t>
  </si>
  <si>
    <t>4251221056</t>
  </si>
  <si>
    <t>Nuclear radiology</t>
  </si>
  <si>
    <t>0431204001</t>
  </si>
  <si>
    <t>Obstetric anesthesiology</t>
  </si>
  <si>
    <t>2201221076</t>
  </si>
  <si>
    <t>2401221045</t>
  </si>
  <si>
    <t>Ophthalmology</t>
  </si>
  <si>
    <t>2681212107</t>
  </si>
  <si>
    <t>Orthopaedic sports medicine</t>
  </si>
  <si>
    <t>2601221039</t>
  </si>
  <si>
    <t>2801221031</t>
  </si>
  <si>
    <t>Otolaryngology - Head and Neck Surgery</t>
  </si>
  <si>
    <t>5301204004</t>
  </si>
  <si>
    <t>Pain medicine (multidisciplinary)</t>
  </si>
  <si>
    <t>3001221080</t>
  </si>
  <si>
    <t>Pathology-anatomic and clinical</t>
  </si>
  <si>
    <t>0421221041</t>
  </si>
  <si>
    <t>Pediatric anesthesiology</t>
  </si>
  <si>
    <t>0471204001</t>
  </si>
  <si>
    <t>Pediatric cardiac anesthesiology</t>
  </si>
  <si>
    <t>3251221010</t>
  </si>
  <si>
    <t>Pediatric cardiology</t>
  </si>
  <si>
    <t>3231221030</t>
  </si>
  <si>
    <t>Pediatric critical care medicine</t>
  </si>
  <si>
    <t>0821208001</t>
  </si>
  <si>
    <t>Pediatric dermatology</t>
  </si>
  <si>
    <t>3241221007</t>
  </si>
  <si>
    <t>Pediatric emergency medicine (Pediatrics)</t>
  </si>
  <si>
    <t>3261221042</t>
  </si>
  <si>
    <t>Pediatric endocrinology</t>
  </si>
  <si>
    <t>3321231057</t>
  </si>
  <si>
    <t>Pediatric gastroenterology</t>
  </si>
  <si>
    <t>3271221041</t>
  </si>
  <si>
    <t>Pediatric hematology/oncology</t>
  </si>
  <si>
    <t>3341232001</t>
  </si>
  <si>
    <t>Pediatric hospital medicine</t>
  </si>
  <si>
    <t>3351221017</t>
  </si>
  <si>
    <t>Pediatric infectious diseases</t>
  </si>
  <si>
    <t>3281231074</t>
  </si>
  <si>
    <t>Pediatric nephrology</t>
  </si>
  <si>
    <t>2881228001</t>
  </si>
  <si>
    <t>Pediatric otolaryngology</t>
  </si>
  <si>
    <t>3161230001</t>
  </si>
  <si>
    <t>Pediatric pathology</t>
  </si>
  <si>
    <t>3301212062</t>
  </si>
  <si>
    <t>Pediatric pulmonology</t>
  </si>
  <si>
    <t>4241221035</t>
  </si>
  <si>
    <t>Pediatric radiology</t>
  </si>
  <si>
    <t>3461221019</t>
  </si>
  <si>
    <t>Pediatric rehabilitation medicine</t>
  </si>
  <si>
    <t>3311232039</t>
  </si>
  <si>
    <t>Pediatric rheumatology</t>
  </si>
  <si>
    <t>4451221033</t>
  </si>
  <si>
    <t>Pediatric surgery</t>
  </si>
  <si>
    <t>3381232004</t>
  </si>
  <si>
    <t>Pediatric transplant hepatology</t>
  </si>
  <si>
    <t>4851221017</t>
  </si>
  <si>
    <t>Pediatric urology</t>
  </si>
  <si>
    <t>3201221061</t>
  </si>
  <si>
    <t>3401221011</t>
  </si>
  <si>
    <t>Physical medicine and rehabilitation</t>
  </si>
  <si>
    <t>3601221024</t>
  </si>
  <si>
    <t>Plastic surgery</t>
  </si>
  <si>
    <t>3621200001</t>
  </si>
  <si>
    <t>Plastic Surgery - Integrated</t>
  </si>
  <si>
    <t>4001221053</t>
  </si>
  <si>
    <t>Psychiatry</t>
  </si>
  <si>
    <t>3801288110</t>
  </si>
  <si>
    <t>1561221016</t>
  </si>
  <si>
    <t>Pulmonary disease and critical care medicine</t>
  </si>
  <si>
    <t>4301221125</t>
  </si>
  <si>
    <t>Radiation oncology</t>
  </si>
  <si>
    <t>4201221052</t>
  </si>
  <si>
    <t>Radiology-diagnostic</t>
  </si>
  <si>
    <t>2351222001</t>
  </si>
  <si>
    <t>Reproductive endocrinology and infertility</t>
  </si>
  <si>
    <t>1501221095</t>
  </si>
  <si>
    <t>Rheumatology</t>
  </si>
  <si>
    <t>3011230058</t>
  </si>
  <si>
    <t>5201214130</t>
  </si>
  <si>
    <t>Sleep medicine (multidisciplinary)</t>
  </si>
  <si>
    <t>3451234001</t>
  </si>
  <si>
    <t>Spinal cord injury medicine</t>
  </si>
  <si>
    <t>3421212005</t>
  </si>
  <si>
    <t>Sports medicine (Physical medicine and rehabilitation)</t>
  </si>
  <si>
    <t>4401221079</t>
  </si>
  <si>
    <t>4421221069</t>
  </si>
  <si>
    <t>4601221022</t>
  </si>
  <si>
    <t>Thoracic surgery</t>
  </si>
  <si>
    <t>4611246103</t>
  </si>
  <si>
    <t>Thoracic surgery - integrated</t>
  </si>
  <si>
    <t>9991200026</t>
  </si>
  <si>
    <t>1581214047</t>
  </si>
  <si>
    <t>Transplant hepatology</t>
  </si>
  <si>
    <t>4801221039</t>
  </si>
  <si>
    <t>Urology</t>
  </si>
  <si>
    <t>1881231023</t>
  </si>
  <si>
    <t>Vascular neurology</t>
  </si>
  <si>
    <t>4501221012</t>
  </si>
  <si>
    <t>Vascular surgery - independent</t>
  </si>
  <si>
    <t>4511200002</t>
  </si>
  <si>
    <t>Vascular surgery - integrated</t>
  </si>
  <si>
    <t>3011221054</t>
  </si>
  <si>
    <t>Emory University School of Medicine Surgical Pathology Program</t>
  </si>
  <si>
    <t>4041240001</t>
  </si>
  <si>
    <t>Addiction medicine (multidisciplinary)</t>
  </si>
  <si>
    <t>Gateway Behavioral Health Community Service Board Program</t>
  </si>
  <si>
    <t>Savannah</t>
  </si>
  <si>
    <t>4051240150</t>
  </si>
  <si>
    <t>4001200264</t>
  </si>
  <si>
    <t>1204200001</t>
  </si>
  <si>
    <t>Hamilton Medical Center Program</t>
  </si>
  <si>
    <t>Dalton</t>
  </si>
  <si>
    <t>1401200933</t>
  </si>
  <si>
    <t>1201221637</t>
  </si>
  <si>
    <t>HCA Healthcare/Mercer University School of Medicine Program</t>
  </si>
  <si>
    <t>1201211095</t>
  </si>
  <si>
    <t>HCA Healthcare/Mercer University School of Medicine/Memorial Health University Medical Center Program</t>
  </si>
  <si>
    <t>1401212108</t>
  </si>
  <si>
    <t>2201211080</t>
  </si>
  <si>
    <t>3201221400</t>
  </si>
  <si>
    <t>4201212054</t>
  </si>
  <si>
    <t>1271212130</t>
  </si>
  <si>
    <t>Sports medicine (Family medicine)</t>
  </si>
  <si>
    <t>4401231084</t>
  </si>
  <si>
    <t>4421244131</t>
  </si>
  <si>
    <t>1201200639</t>
  </si>
  <si>
    <t>Houston Healthcare System Program</t>
  </si>
  <si>
    <t>Warner Robins</t>
  </si>
  <si>
    <t>2681221046</t>
  </si>
  <si>
    <t>Hughston Foundation Program</t>
  </si>
  <si>
    <t>Columbus</t>
  </si>
  <si>
    <t>1201211008</t>
  </si>
  <si>
    <t>Martin Army Community Hospital Program</t>
  </si>
  <si>
    <t>Fort Benning</t>
  </si>
  <si>
    <t>4041240004</t>
  </si>
  <si>
    <t>Medical College of Georgia Program</t>
  </si>
  <si>
    <t>Augusta</t>
  </si>
  <si>
    <t>0201221013</t>
  </si>
  <si>
    <t>0401211038</t>
  </si>
  <si>
    <t>3051221053</t>
  </si>
  <si>
    <t>1411221004</t>
  </si>
  <si>
    <t>4051221148</t>
  </si>
  <si>
    <t>1851221019</t>
  </si>
  <si>
    <t>1541221125</t>
  </si>
  <si>
    <t>1871221070</t>
  </si>
  <si>
    <t>0451204087</t>
  </si>
  <si>
    <t>0801211029</t>
  </si>
  <si>
    <t>1121211003</t>
  </si>
  <si>
    <t>1101221090</t>
  </si>
  <si>
    <t>1431221002</t>
  </si>
  <si>
    <t>1841218002</t>
  </si>
  <si>
    <t>1201221091</t>
  </si>
  <si>
    <t>3101230083</t>
  </si>
  <si>
    <t>Decatur</t>
  </si>
  <si>
    <t>1441221003</t>
  </si>
  <si>
    <t>2251222001</t>
  </si>
  <si>
    <t>1551231015</t>
  </si>
  <si>
    <t>1461221003</t>
  </si>
  <si>
    <t>1401221107</t>
  </si>
  <si>
    <t>1521214168</t>
  </si>
  <si>
    <t>4161200003</t>
  </si>
  <si>
    <t>2301222003</t>
  </si>
  <si>
    <t>3291221067</t>
  </si>
  <si>
    <t>1481221002</t>
  </si>
  <si>
    <t>1601221021</t>
  </si>
  <si>
    <t>1801221029</t>
  </si>
  <si>
    <t>4231221006</t>
  </si>
  <si>
    <t>2201221078</t>
  </si>
  <si>
    <t>2401221046</t>
  </si>
  <si>
    <t>2601221114</t>
  </si>
  <si>
    <t>2801221032</t>
  </si>
  <si>
    <t>5301204105</t>
  </si>
  <si>
    <t>3001221082</t>
  </si>
  <si>
    <t>0421204064</t>
  </si>
  <si>
    <t>3251211011</t>
  </si>
  <si>
    <t>3231232031</t>
  </si>
  <si>
    <t>1141212014</t>
  </si>
  <si>
    <t>Pediatric emergency medicine (Emergency medicine)</t>
  </si>
  <si>
    <t>3201221062</t>
  </si>
  <si>
    <t>4001221054</t>
  </si>
  <si>
    <t>1561231017</t>
  </si>
  <si>
    <t>4201221053</t>
  </si>
  <si>
    <t>2351222002</t>
  </si>
  <si>
    <t>1501221002</t>
  </si>
  <si>
    <t>1271212001</t>
  </si>
  <si>
    <t>4401231082</t>
  </si>
  <si>
    <t xml:space="preserve">No info </t>
  </si>
  <si>
    <t>4421231130</t>
  </si>
  <si>
    <t>4801221040</t>
  </si>
  <si>
    <t>1881221011</t>
  </si>
  <si>
    <t>1411214162</t>
  </si>
  <si>
    <t>Morehouse School of Medicine Program</t>
  </si>
  <si>
    <t>4051240149</t>
  </si>
  <si>
    <t>1201221439</t>
  </si>
  <si>
    <t>1441214001</t>
  </si>
  <si>
    <t>1401221502</t>
  </si>
  <si>
    <t>1801200001</t>
  </si>
  <si>
    <t>2201221348</t>
  </si>
  <si>
    <t>3201221414</t>
  </si>
  <si>
    <t>4001221262</t>
  </si>
  <si>
    <t>3801288108</t>
  </si>
  <si>
    <t>1561214018</t>
  </si>
  <si>
    <t>4401221397</t>
  </si>
  <si>
    <t>No info</t>
  </si>
  <si>
    <t>1411214001</t>
  </si>
  <si>
    <t>Northeast Georgia Medical Center Program</t>
  </si>
  <si>
    <t>Gainesville</t>
  </si>
  <si>
    <t>1101200093</t>
  </si>
  <si>
    <t>1201200642</t>
  </si>
  <si>
    <t>5401212001</t>
  </si>
  <si>
    <t>1461214001</t>
  </si>
  <si>
    <t>1401200932</t>
  </si>
  <si>
    <t>4001200002</t>
  </si>
  <si>
    <t>1561214001</t>
  </si>
  <si>
    <t>4401200399</t>
  </si>
  <si>
    <t>9991200001</t>
  </si>
  <si>
    <t>1201200638</t>
  </si>
  <si>
    <t>Northside Hospital - Gwinnett Program</t>
  </si>
  <si>
    <t>Lawrenceville</t>
  </si>
  <si>
    <t>1401200925</t>
  </si>
  <si>
    <t>1271212129</t>
  </si>
  <si>
    <t>Duluth</t>
  </si>
  <si>
    <t>9991200234</t>
  </si>
  <si>
    <t>0601231047</t>
  </si>
  <si>
    <t>Northside Hospital Program</t>
  </si>
  <si>
    <t>0801200030</t>
  </si>
  <si>
    <t>Philadelphia College of Osteopathic Medicine Program</t>
  </si>
  <si>
    <t>Roswell</t>
  </si>
  <si>
    <t>0811208001</t>
  </si>
  <si>
    <t>1201221525</t>
  </si>
  <si>
    <t>Phoebe Putney Memorial Hospital (Phoebe) Program</t>
  </si>
  <si>
    <t>Albany</t>
  </si>
  <si>
    <t>1401200928</t>
  </si>
  <si>
    <t>Piedmont Athens Regional Program</t>
  </si>
  <si>
    <t>9991200237</t>
  </si>
  <si>
    <t>1101200092</t>
  </si>
  <si>
    <t>Piedmont Macon Medical Center Program</t>
  </si>
  <si>
    <t>1401200931</t>
  </si>
  <si>
    <t>4001200263</t>
  </si>
  <si>
    <t>9991200238</t>
  </si>
  <si>
    <t>1401200001</t>
  </si>
  <si>
    <t>South Georgia Medical Center Program</t>
  </si>
  <si>
    <t>Valdosta</t>
  </si>
  <si>
    <t>1201200002</t>
  </si>
  <si>
    <t>South Georgia Medical Education and Research Consortium Program</t>
  </si>
  <si>
    <t>Moultrie</t>
  </si>
  <si>
    <t>4001200001</t>
  </si>
  <si>
    <t>1401200002</t>
  </si>
  <si>
    <t>St. Francis-Emory Healthcare Program</t>
  </si>
  <si>
    <t>4001200003</t>
  </si>
  <si>
    <t>1201211092</t>
  </si>
  <si>
    <t>The Medical Center (Columbus) Program</t>
  </si>
  <si>
    <t>1401200004</t>
  </si>
  <si>
    <t>Wellstar Health System Spalding Program</t>
  </si>
  <si>
    <t>Griffin</t>
  </si>
  <si>
    <t>1401212106</t>
  </si>
  <si>
    <t>Wellstar Health System/Wellstar Cobb Hospital Program</t>
  </si>
  <si>
    <t>Austell</t>
  </si>
  <si>
    <t>1201221536</t>
  </si>
  <si>
    <t>Wellstar Health System/Wellstar Douglas Medical Center Program</t>
  </si>
  <si>
    <t>Morrow</t>
  </si>
  <si>
    <t>1101200091</t>
  </si>
  <si>
    <t>Wellstar Health System/Wellstar Kennestone Regional Medical Center Program</t>
  </si>
  <si>
    <t>Marietta</t>
  </si>
  <si>
    <t>1201200641</t>
  </si>
  <si>
    <t>Smyrna</t>
  </si>
  <si>
    <t>5401212083</t>
  </si>
  <si>
    <t>1401200929</t>
  </si>
  <si>
    <t>2201200349</t>
  </si>
  <si>
    <t>2601222113</t>
  </si>
  <si>
    <t>4401222080</t>
  </si>
  <si>
    <t>9991200235</t>
  </si>
  <si>
    <t>Totals</t>
  </si>
  <si>
    <t>All data compiled by GHEHI from https://apps.acgme.org/ads/public/</t>
  </si>
  <si>
    <t>MCG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</si>
</sst>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 (Body)"/>
    </font>
    <font>
      <b/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9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53</xdr:row>
      <xdr:rowOff>152400</xdr:rowOff>
    </xdr:from>
    <xdr:to>
      <xdr:col>13</xdr:col>
      <xdr:colOff>662325</xdr:colOff>
      <xdr:row>67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C5C88-8DBF-3FB9-DA96-EF6836D4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2200" y="11074400"/>
          <a:ext cx="2237125" cy="257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93CF-685F-40F1-8A92-97AFEA5CBCCF}">
  <dimension ref="A1:GD262"/>
  <sheetViews>
    <sheetView tabSelected="1" zoomScale="96" zoomScaleNormal="96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bestFit="1" customWidth="1"/>
    <col min="2" max="2" width="55.5" bestFit="1" customWidth="1"/>
    <col min="3" max="3" width="60.83203125" customWidth="1"/>
    <col min="4" max="4" width="14.1640625" bestFit="1" customWidth="1"/>
    <col min="5" max="7" width="10.83203125" customWidth="1"/>
    <col min="8" max="8" width="10.6640625" customWidth="1"/>
    <col min="9" max="9" width="21.33203125" customWidth="1"/>
    <col min="10" max="10" width="16.5" customWidth="1"/>
  </cols>
  <sheetData>
    <row r="1" spans="1:1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3" t="s">
        <v>5</v>
      </c>
      <c r="G1" s="4" t="s">
        <v>6</v>
      </c>
      <c r="H1" s="6" t="s">
        <v>7</v>
      </c>
      <c r="I1" s="14" t="s">
        <v>8</v>
      </c>
      <c r="J1" s="14" t="s">
        <v>9</v>
      </c>
      <c r="K1" s="6" t="s">
        <v>6</v>
      </c>
    </row>
    <row r="2" spans="1:11" x14ac:dyDescent="0.2">
      <c r="A2" s="7" t="s">
        <v>409</v>
      </c>
      <c r="B2" s="8" t="s">
        <v>20</v>
      </c>
      <c r="C2" s="8" t="s">
        <v>410</v>
      </c>
      <c r="D2" s="8" t="s">
        <v>411</v>
      </c>
      <c r="E2" s="9">
        <v>24</v>
      </c>
      <c r="F2" s="9">
        <v>22</v>
      </c>
      <c r="G2" s="8">
        <f>+E2-F2</f>
        <v>2</v>
      </c>
      <c r="H2" s="8">
        <v>1992</v>
      </c>
      <c r="I2" s="8">
        <v>24</v>
      </c>
      <c r="J2" s="8">
        <v>23</v>
      </c>
      <c r="K2" s="8">
        <f>I2-J2</f>
        <v>1</v>
      </c>
    </row>
    <row r="3" spans="1:11" x14ac:dyDescent="0.2">
      <c r="A3" s="7" t="s">
        <v>43</v>
      </c>
      <c r="B3" s="8" t="s">
        <v>11</v>
      </c>
      <c r="C3" s="8" t="s">
        <v>44</v>
      </c>
      <c r="D3" s="8" t="s">
        <v>45</v>
      </c>
      <c r="E3" s="9">
        <v>37</v>
      </c>
      <c r="F3" s="9">
        <v>34</v>
      </c>
      <c r="G3" s="8">
        <f>+E3-F3</f>
        <v>3</v>
      </c>
      <c r="H3" s="8">
        <v>2014</v>
      </c>
      <c r="I3" s="8">
        <v>37</v>
      </c>
      <c r="J3" s="8">
        <v>35</v>
      </c>
      <c r="K3" s="8">
        <f>I3-J3</f>
        <v>2</v>
      </c>
    </row>
    <row r="4" spans="1:11" x14ac:dyDescent="0.2">
      <c r="A4" s="7" t="s">
        <v>412</v>
      </c>
      <c r="B4" s="8" t="s">
        <v>11</v>
      </c>
      <c r="C4" s="8" t="s">
        <v>413</v>
      </c>
      <c r="D4" s="8" t="s">
        <v>45</v>
      </c>
      <c r="E4" s="9">
        <v>75</v>
      </c>
      <c r="F4" s="9">
        <v>60</v>
      </c>
      <c r="G4" s="8">
        <f>+E4-F4</f>
        <v>15</v>
      </c>
      <c r="H4" s="8">
        <v>2015</v>
      </c>
      <c r="I4" s="8">
        <v>75</v>
      </c>
      <c r="J4" s="8">
        <v>63</v>
      </c>
      <c r="K4" s="8">
        <f>I4-J4</f>
        <v>12</v>
      </c>
    </row>
    <row r="5" spans="1:11" x14ac:dyDescent="0.2">
      <c r="A5" s="2" t="s">
        <v>414</v>
      </c>
      <c r="B5" t="s">
        <v>15</v>
      </c>
      <c r="C5" t="s">
        <v>413</v>
      </c>
      <c r="D5" t="s">
        <v>45</v>
      </c>
      <c r="E5" s="3">
        <v>10</v>
      </c>
      <c r="F5" s="3">
        <v>10</v>
      </c>
      <c r="G5">
        <f>+E5-F5</f>
        <v>0</v>
      </c>
      <c r="I5">
        <v>10</v>
      </c>
      <c r="J5">
        <v>10</v>
      </c>
      <c r="K5">
        <f>I5-J5</f>
        <v>0</v>
      </c>
    </row>
    <row r="6" spans="1:11" x14ac:dyDescent="0.2">
      <c r="A6" s="2" t="s">
        <v>61</v>
      </c>
      <c r="B6" t="s">
        <v>62</v>
      </c>
      <c r="C6" t="s">
        <v>63</v>
      </c>
      <c r="D6" t="s">
        <v>49</v>
      </c>
      <c r="E6" s="3">
        <v>3</v>
      </c>
      <c r="F6" s="3">
        <v>2</v>
      </c>
      <c r="G6">
        <f>+E6-F6</f>
        <v>1</v>
      </c>
      <c r="I6">
        <v>3</v>
      </c>
      <c r="J6">
        <v>1</v>
      </c>
      <c r="K6">
        <f>I6-J6</f>
        <v>2</v>
      </c>
    </row>
    <row r="7" spans="1:11" x14ac:dyDescent="0.2">
      <c r="A7" s="2" t="s">
        <v>64</v>
      </c>
      <c r="B7" t="s">
        <v>65</v>
      </c>
      <c r="C7" t="s">
        <v>63</v>
      </c>
      <c r="D7" t="s">
        <v>49</v>
      </c>
      <c r="E7" s="3">
        <v>7</v>
      </c>
      <c r="F7" s="3">
        <v>6</v>
      </c>
      <c r="G7">
        <f>+E7-F7</f>
        <v>1</v>
      </c>
      <c r="I7">
        <v>7</v>
      </c>
      <c r="J7">
        <v>7</v>
      </c>
      <c r="K7">
        <f>I7-J7</f>
        <v>0</v>
      </c>
    </row>
    <row r="8" spans="1:11" x14ac:dyDescent="0.2">
      <c r="A8" s="2" t="s">
        <v>66</v>
      </c>
      <c r="B8" t="s">
        <v>67</v>
      </c>
      <c r="C8" t="s">
        <v>63</v>
      </c>
      <c r="D8" t="s">
        <v>49</v>
      </c>
      <c r="E8" s="3">
        <v>2</v>
      </c>
      <c r="F8" s="3">
        <v>1</v>
      </c>
      <c r="G8">
        <f>+E8-F8</f>
        <v>1</v>
      </c>
      <c r="I8">
        <v>2</v>
      </c>
      <c r="J8">
        <v>1</v>
      </c>
      <c r="K8">
        <f>I8-J8</f>
        <v>1</v>
      </c>
    </row>
    <row r="9" spans="1:11" x14ac:dyDescent="0.2">
      <c r="A9" s="2" t="s">
        <v>68</v>
      </c>
      <c r="B9" t="s">
        <v>69</v>
      </c>
      <c r="C9" t="s">
        <v>63</v>
      </c>
      <c r="D9" t="s">
        <v>49</v>
      </c>
      <c r="E9" s="3">
        <v>3</v>
      </c>
      <c r="F9" s="3">
        <v>0</v>
      </c>
      <c r="G9">
        <f>+E9-F9</f>
        <v>3</v>
      </c>
      <c r="I9">
        <v>3</v>
      </c>
      <c r="J9">
        <v>2</v>
      </c>
      <c r="K9">
        <f>I9-J9</f>
        <v>1</v>
      </c>
    </row>
    <row r="10" spans="1:11" x14ac:dyDescent="0.2">
      <c r="A10" s="2" t="s">
        <v>70</v>
      </c>
      <c r="B10" t="s">
        <v>71</v>
      </c>
      <c r="C10" t="s">
        <v>63</v>
      </c>
      <c r="D10" t="s">
        <v>49</v>
      </c>
      <c r="E10" s="3">
        <v>3</v>
      </c>
      <c r="F10" s="3">
        <v>2</v>
      </c>
      <c r="G10">
        <f>+E10-F10</f>
        <v>1</v>
      </c>
      <c r="I10">
        <v>3</v>
      </c>
      <c r="J10">
        <v>3</v>
      </c>
      <c r="K10">
        <f>I10-J10</f>
        <v>0</v>
      </c>
    </row>
    <row r="11" spans="1:11" x14ac:dyDescent="0.2">
      <c r="A11" s="2" t="s">
        <v>72</v>
      </c>
      <c r="B11" t="s">
        <v>73</v>
      </c>
      <c r="C11" t="s">
        <v>63</v>
      </c>
      <c r="D11" t="s">
        <v>49</v>
      </c>
      <c r="E11" s="3">
        <v>48</v>
      </c>
      <c r="F11" s="3">
        <v>48</v>
      </c>
      <c r="G11">
        <f>+E11-F11</f>
        <v>0</v>
      </c>
      <c r="I11">
        <v>48</v>
      </c>
      <c r="J11">
        <v>36</v>
      </c>
      <c r="K11">
        <f>I11-J11</f>
        <v>12</v>
      </c>
    </row>
    <row r="12" spans="1:11" x14ac:dyDescent="0.2">
      <c r="A12" s="2" t="s">
        <v>74</v>
      </c>
      <c r="B12" t="s">
        <v>75</v>
      </c>
      <c r="C12" t="s">
        <v>63</v>
      </c>
      <c r="D12" t="s">
        <v>49</v>
      </c>
      <c r="E12" s="3">
        <v>2</v>
      </c>
      <c r="F12" s="3">
        <v>1</v>
      </c>
      <c r="G12">
        <f>+E12-F12</f>
        <v>1</v>
      </c>
      <c r="I12">
        <v>2</v>
      </c>
      <c r="J12">
        <v>2</v>
      </c>
      <c r="K12">
        <f>I12-J12</f>
        <v>0</v>
      </c>
    </row>
    <row r="13" spans="1:11" x14ac:dyDescent="0.2">
      <c r="A13" s="2" t="s">
        <v>76</v>
      </c>
      <c r="B13" t="s">
        <v>77</v>
      </c>
      <c r="C13" t="s">
        <v>63</v>
      </c>
      <c r="D13" t="s">
        <v>49</v>
      </c>
      <c r="E13" s="3">
        <v>1</v>
      </c>
      <c r="F13" s="3">
        <v>1</v>
      </c>
      <c r="G13">
        <f>+E13-F13</f>
        <v>0</v>
      </c>
      <c r="I13">
        <v>1</v>
      </c>
      <c r="J13">
        <v>1</v>
      </c>
      <c r="K13">
        <f>I13-J13</f>
        <v>0</v>
      </c>
    </row>
    <row r="14" spans="1:11" x14ac:dyDescent="0.2">
      <c r="A14" s="2" t="s">
        <v>78</v>
      </c>
      <c r="B14" t="s">
        <v>79</v>
      </c>
      <c r="C14" t="s">
        <v>63</v>
      </c>
      <c r="D14" t="s">
        <v>49</v>
      </c>
      <c r="E14" s="3">
        <v>35</v>
      </c>
      <c r="F14" s="3">
        <v>38</v>
      </c>
      <c r="G14">
        <f>+E14-F14</f>
        <v>-3</v>
      </c>
      <c r="I14">
        <v>35</v>
      </c>
      <c r="J14">
        <v>37</v>
      </c>
      <c r="K14">
        <f>I14-J14</f>
        <v>-2</v>
      </c>
    </row>
    <row r="15" spans="1:11" x14ac:dyDescent="0.2">
      <c r="A15" s="2" t="s">
        <v>370</v>
      </c>
      <c r="B15" t="s">
        <v>79</v>
      </c>
      <c r="C15" t="s">
        <v>371</v>
      </c>
      <c r="D15" t="s">
        <v>49</v>
      </c>
      <c r="E15" s="3">
        <v>9</v>
      </c>
      <c r="F15" s="3">
        <v>9</v>
      </c>
      <c r="G15">
        <f>+E15-F15</f>
        <v>0</v>
      </c>
      <c r="I15">
        <v>9</v>
      </c>
      <c r="J15">
        <v>9</v>
      </c>
      <c r="K15">
        <f>I15-J15</f>
        <v>0</v>
      </c>
    </row>
    <row r="16" spans="1:11" x14ac:dyDescent="0.2">
      <c r="A16" s="2" t="s">
        <v>80</v>
      </c>
      <c r="B16" t="s">
        <v>81</v>
      </c>
      <c r="C16" t="s">
        <v>63</v>
      </c>
      <c r="D16" t="s">
        <v>49</v>
      </c>
      <c r="E16" s="3">
        <v>3</v>
      </c>
      <c r="F16" s="3">
        <v>2</v>
      </c>
      <c r="G16">
        <f>+E16-F16</f>
        <v>1</v>
      </c>
      <c r="I16">
        <v>3</v>
      </c>
      <c r="J16">
        <v>2</v>
      </c>
      <c r="K16">
        <f>I16-J16</f>
        <v>1</v>
      </c>
    </row>
    <row r="17" spans="1:11" x14ac:dyDescent="0.2">
      <c r="A17" s="2" t="s">
        <v>82</v>
      </c>
      <c r="B17" t="s">
        <v>83</v>
      </c>
      <c r="C17" t="s">
        <v>63</v>
      </c>
      <c r="D17" t="s">
        <v>49</v>
      </c>
      <c r="E17" s="3">
        <v>12</v>
      </c>
      <c r="F17" s="3">
        <v>7</v>
      </c>
      <c r="G17">
        <f>+E17-F17</f>
        <v>5</v>
      </c>
      <c r="I17">
        <v>12</v>
      </c>
      <c r="J17">
        <v>8</v>
      </c>
      <c r="K17">
        <f>I17-J17</f>
        <v>4</v>
      </c>
    </row>
    <row r="18" spans="1:11" x14ac:dyDescent="0.2">
      <c r="A18" s="2" t="s">
        <v>372</v>
      </c>
      <c r="B18" t="s">
        <v>83</v>
      </c>
      <c r="C18" t="s">
        <v>371</v>
      </c>
      <c r="D18" t="s">
        <v>49</v>
      </c>
      <c r="E18" s="3">
        <v>6</v>
      </c>
      <c r="F18" s="3">
        <v>4</v>
      </c>
      <c r="G18">
        <f>+E18-F18</f>
        <v>2</v>
      </c>
      <c r="I18">
        <v>6</v>
      </c>
      <c r="J18">
        <v>5</v>
      </c>
      <c r="K18">
        <f>I18-J18</f>
        <v>1</v>
      </c>
    </row>
    <row r="19" spans="1:11" x14ac:dyDescent="0.2">
      <c r="A19" s="2" t="s">
        <v>84</v>
      </c>
      <c r="B19" t="s">
        <v>85</v>
      </c>
      <c r="C19" t="s">
        <v>63</v>
      </c>
      <c r="D19" t="s">
        <v>49</v>
      </c>
      <c r="E19" s="3">
        <v>12</v>
      </c>
      <c r="F19" s="3">
        <v>12</v>
      </c>
      <c r="G19">
        <f>+E19-F19</f>
        <v>0</v>
      </c>
      <c r="I19">
        <v>12</v>
      </c>
      <c r="J19">
        <v>10</v>
      </c>
      <c r="K19">
        <f>I19-J19</f>
        <v>2</v>
      </c>
    </row>
    <row r="20" spans="1:11" x14ac:dyDescent="0.2">
      <c r="A20" s="2" t="s">
        <v>86</v>
      </c>
      <c r="B20" t="s">
        <v>87</v>
      </c>
      <c r="C20" t="s">
        <v>63</v>
      </c>
      <c r="D20" t="s">
        <v>49</v>
      </c>
      <c r="E20" s="3">
        <v>6</v>
      </c>
      <c r="F20" s="3">
        <v>4</v>
      </c>
      <c r="G20">
        <f>+E20-F20</f>
        <v>2</v>
      </c>
      <c r="I20">
        <v>6</v>
      </c>
      <c r="J20">
        <v>6</v>
      </c>
      <c r="K20">
        <f>I20-J20</f>
        <v>0</v>
      </c>
    </row>
    <row r="21" spans="1:11" x14ac:dyDescent="0.2">
      <c r="A21" s="2" t="s">
        <v>88</v>
      </c>
      <c r="B21" t="s">
        <v>89</v>
      </c>
      <c r="C21" t="s">
        <v>63</v>
      </c>
      <c r="D21" t="s">
        <v>49</v>
      </c>
      <c r="E21" s="3">
        <v>7</v>
      </c>
      <c r="F21" s="3">
        <v>6</v>
      </c>
      <c r="G21">
        <f>+E21-F21</f>
        <v>1</v>
      </c>
      <c r="I21">
        <v>7</v>
      </c>
      <c r="J21">
        <v>4</v>
      </c>
      <c r="K21">
        <f>I21-J21</f>
        <v>3</v>
      </c>
    </row>
    <row r="22" spans="1:11" x14ac:dyDescent="0.2">
      <c r="A22" s="2" t="s">
        <v>90</v>
      </c>
      <c r="B22" t="s">
        <v>91</v>
      </c>
      <c r="C22" t="s">
        <v>63</v>
      </c>
      <c r="D22" t="s">
        <v>49</v>
      </c>
      <c r="E22" s="3">
        <v>1</v>
      </c>
      <c r="F22" s="3">
        <v>1</v>
      </c>
      <c r="G22">
        <f>+E22-F22</f>
        <v>0</v>
      </c>
      <c r="I22">
        <v>1</v>
      </c>
      <c r="J22">
        <v>1</v>
      </c>
      <c r="K22">
        <f>I22-J22</f>
        <v>0</v>
      </c>
    </row>
    <row r="23" spans="1:11" x14ac:dyDescent="0.2">
      <c r="A23" s="2" t="s">
        <v>403</v>
      </c>
      <c r="B23" t="s">
        <v>91</v>
      </c>
      <c r="C23" t="s">
        <v>404</v>
      </c>
      <c r="D23" t="s">
        <v>49</v>
      </c>
      <c r="E23" s="3">
        <v>2</v>
      </c>
      <c r="F23" s="3">
        <v>2</v>
      </c>
      <c r="G23">
        <f>+E23-F23</f>
        <v>0</v>
      </c>
      <c r="I23">
        <v>2</v>
      </c>
      <c r="J23">
        <v>2</v>
      </c>
      <c r="K23">
        <f>I23-J23</f>
        <v>0</v>
      </c>
    </row>
    <row r="24" spans="1:11" x14ac:dyDescent="0.2">
      <c r="A24" s="2" t="s">
        <v>92</v>
      </c>
      <c r="B24" t="s">
        <v>93</v>
      </c>
      <c r="C24" t="s">
        <v>63</v>
      </c>
      <c r="D24" t="s">
        <v>49</v>
      </c>
      <c r="E24" s="3">
        <v>2</v>
      </c>
      <c r="F24" s="3">
        <v>2</v>
      </c>
      <c r="G24">
        <f>+E24-F24</f>
        <v>0</v>
      </c>
      <c r="I24">
        <v>2</v>
      </c>
      <c r="J24">
        <v>2</v>
      </c>
      <c r="K24">
        <f>I24-J24</f>
        <v>0</v>
      </c>
    </row>
    <row r="25" spans="1:11" x14ac:dyDescent="0.2">
      <c r="A25" s="2" t="s">
        <v>94</v>
      </c>
      <c r="B25" t="s">
        <v>95</v>
      </c>
      <c r="C25" t="s">
        <v>63</v>
      </c>
      <c r="D25" t="s">
        <v>49</v>
      </c>
      <c r="E25" s="3">
        <v>2</v>
      </c>
      <c r="F25" s="3">
        <v>1</v>
      </c>
      <c r="G25">
        <f>+E25-F25</f>
        <v>1</v>
      </c>
      <c r="I25">
        <v>2</v>
      </c>
      <c r="J25">
        <v>2</v>
      </c>
      <c r="K25">
        <f>I25-J25</f>
        <v>0</v>
      </c>
    </row>
    <row r="26" spans="1:11" x14ac:dyDescent="0.2">
      <c r="A26" s="2" t="s">
        <v>96</v>
      </c>
      <c r="B26" t="s">
        <v>97</v>
      </c>
      <c r="C26" t="s">
        <v>63</v>
      </c>
      <c r="D26" t="s">
        <v>49</v>
      </c>
      <c r="E26" s="3">
        <v>1</v>
      </c>
      <c r="F26" s="3">
        <v>1</v>
      </c>
      <c r="G26">
        <f>+E26-F26</f>
        <v>0</v>
      </c>
      <c r="I26">
        <v>1</v>
      </c>
      <c r="J26">
        <v>1</v>
      </c>
      <c r="K26">
        <f>I26-J26</f>
        <v>0</v>
      </c>
    </row>
    <row r="27" spans="1:11" x14ac:dyDescent="0.2">
      <c r="A27" s="2" t="s">
        <v>98</v>
      </c>
      <c r="B27" t="s">
        <v>99</v>
      </c>
      <c r="C27" t="s">
        <v>63</v>
      </c>
      <c r="D27" t="s">
        <v>49</v>
      </c>
      <c r="E27" s="3">
        <v>2</v>
      </c>
      <c r="F27" s="3">
        <v>0</v>
      </c>
      <c r="G27">
        <f>+E27-F27</f>
        <v>2</v>
      </c>
      <c r="I27">
        <v>2</v>
      </c>
      <c r="J27">
        <v>1</v>
      </c>
      <c r="K27">
        <f>I27-J27</f>
        <v>1</v>
      </c>
    </row>
    <row r="28" spans="1:11" x14ac:dyDescent="0.2">
      <c r="A28" s="2" t="s">
        <v>100</v>
      </c>
      <c r="B28" t="s">
        <v>101</v>
      </c>
      <c r="C28" t="s">
        <v>63</v>
      </c>
      <c r="D28" t="s">
        <v>49</v>
      </c>
      <c r="E28" s="3">
        <v>6</v>
      </c>
      <c r="F28" s="3">
        <v>6</v>
      </c>
      <c r="G28">
        <f>+E28-F28</f>
        <v>0</v>
      </c>
      <c r="I28">
        <v>6</v>
      </c>
      <c r="J28">
        <v>5</v>
      </c>
      <c r="K28">
        <f>I28-J28</f>
        <v>1</v>
      </c>
    </row>
    <row r="29" spans="1:11" x14ac:dyDescent="0.2">
      <c r="A29" s="2" t="s">
        <v>102</v>
      </c>
      <c r="B29" t="s">
        <v>103</v>
      </c>
      <c r="C29" t="s">
        <v>63</v>
      </c>
      <c r="D29" t="s">
        <v>49</v>
      </c>
      <c r="E29" s="3">
        <v>2</v>
      </c>
      <c r="F29" s="3">
        <v>2</v>
      </c>
      <c r="G29">
        <f>+E29-F29</f>
        <v>0</v>
      </c>
      <c r="I29">
        <v>2</v>
      </c>
      <c r="J29">
        <v>1</v>
      </c>
      <c r="K29">
        <f>I29-J29</f>
        <v>1</v>
      </c>
    </row>
    <row r="30" spans="1:11" x14ac:dyDescent="0.2">
      <c r="A30" s="2" t="s">
        <v>104</v>
      </c>
      <c r="B30" t="s">
        <v>105</v>
      </c>
      <c r="C30" t="s">
        <v>63</v>
      </c>
      <c r="D30" t="s">
        <v>49</v>
      </c>
      <c r="E30" s="3">
        <v>20</v>
      </c>
      <c r="F30" s="3">
        <v>20</v>
      </c>
      <c r="G30">
        <f>+E30-F30</f>
        <v>0</v>
      </c>
      <c r="I30">
        <v>20</v>
      </c>
      <c r="J30">
        <v>20</v>
      </c>
      <c r="K30">
        <f>I30-J30</f>
        <v>0</v>
      </c>
    </row>
    <row r="31" spans="1:11" x14ac:dyDescent="0.2">
      <c r="A31" s="2" t="s">
        <v>106</v>
      </c>
      <c r="B31" t="s">
        <v>107</v>
      </c>
      <c r="C31" t="s">
        <v>63</v>
      </c>
      <c r="D31" t="s">
        <v>49</v>
      </c>
      <c r="E31" s="3">
        <v>1</v>
      </c>
      <c r="F31" s="3">
        <v>1</v>
      </c>
      <c r="G31">
        <f>+E31-F31</f>
        <v>0</v>
      </c>
      <c r="I31">
        <v>1</v>
      </c>
      <c r="J31">
        <v>1</v>
      </c>
      <c r="K31">
        <f>I31-J31</f>
        <v>0</v>
      </c>
    </row>
    <row r="32" spans="1:11" x14ac:dyDescent="0.2">
      <c r="A32" s="2" t="s">
        <v>108</v>
      </c>
      <c r="B32" t="s">
        <v>109</v>
      </c>
      <c r="C32" t="s">
        <v>63</v>
      </c>
      <c r="D32" t="s">
        <v>49</v>
      </c>
      <c r="E32" s="3">
        <v>2</v>
      </c>
      <c r="F32" s="3">
        <v>1</v>
      </c>
      <c r="G32">
        <f>+E32-F32</f>
        <v>1</v>
      </c>
      <c r="I32">
        <v>2</v>
      </c>
      <c r="J32">
        <v>1</v>
      </c>
      <c r="K32">
        <f>I32-J32</f>
        <v>1</v>
      </c>
    </row>
    <row r="33" spans="1:123" x14ac:dyDescent="0.2">
      <c r="A33" s="7" t="s">
        <v>110</v>
      </c>
      <c r="B33" s="8" t="s">
        <v>111</v>
      </c>
      <c r="C33" s="8" t="s">
        <v>63</v>
      </c>
      <c r="D33" s="8" t="s">
        <v>49</v>
      </c>
      <c r="E33" s="9">
        <v>63</v>
      </c>
      <c r="F33" s="9">
        <v>58</v>
      </c>
      <c r="G33" s="8">
        <f>+E33-F33</f>
        <v>5</v>
      </c>
      <c r="H33" s="8">
        <v>1982</v>
      </c>
      <c r="I33" s="8">
        <v>63</v>
      </c>
      <c r="J33" s="8">
        <v>58</v>
      </c>
      <c r="K33">
        <f>I33-J33</f>
        <v>5</v>
      </c>
    </row>
    <row r="34" spans="1:123" x14ac:dyDescent="0.2">
      <c r="A34" s="2" t="s">
        <v>112</v>
      </c>
      <c r="B34" t="s">
        <v>113</v>
      </c>
      <c r="C34" t="s">
        <v>63</v>
      </c>
      <c r="D34" t="s">
        <v>49</v>
      </c>
      <c r="E34" s="3">
        <v>7</v>
      </c>
      <c r="F34" s="3">
        <v>7</v>
      </c>
      <c r="G34">
        <f>+E34-F34</f>
        <v>0</v>
      </c>
      <c r="I34">
        <v>7</v>
      </c>
      <c r="J34">
        <v>8</v>
      </c>
      <c r="K34">
        <f>I34-J34</f>
        <v>-1</v>
      </c>
    </row>
    <row r="35" spans="1:123" x14ac:dyDescent="0.2">
      <c r="A35" s="2" t="s">
        <v>114</v>
      </c>
      <c r="B35" t="s">
        <v>115</v>
      </c>
      <c r="C35" t="s">
        <v>63</v>
      </c>
      <c r="D35" t="s">
        <v>49</v>
      </c>
      <c r="E35" s="3">
        <v>4</v>
      </c>
      <c r="F35" s="3">
        <v>2</v>
      </c>
      <c r="G35">
        <f>+E35-F35</f>
        <v>2</v>
      </c>
      <c r="I35">
        <v>4</v>
      </c>
      <c r="J35">
        <v>2</v>
      </c>
      <c r="K35">
        <f>I35-J35</f>
        <v>2</v>
      </c>
    </row>
    <row r="36" spans="1:123" x14ac:dyDescent="0.2">
      <c r="A36" s="2" t="s">
        <v>373</v>
      </c>
      <c r="B36" t="s">
        <v>20</v>
      </c>
      <c r="C36" t="s">
        <v>371</v>
      </c>
      <c r="D36" t="s">
        <v>49</v>
      </c>
      <c r="E36" s="3">
        <v>18</v>
      </c>
      <c r="F36" s="3">
        <v>18</v>
      </c>
      <c r="G36">
        <f>+E36-F36</f>
        <v>0</v>
      </c>
      <c r="H36">
        <v>1981</v>
      </c>
      <c r="I36">
        <v>18</v>
      </c>
      <c r="J36">
        <v>18</v>
      </c>
      <c r="K36">
        <f>I36-J36</f>
        <v>0</v>
      </c>
    </row>
    <row r="37" spans="1:123" x14ac:dyDescent="0.2">
      <c r="A37" s="2" t="s">
        <v>118</v>
      </c>
      <c r="B37" t="s">
        <v>119</v>
      </c>
      <c r="C37" t="s">
        <v>63</v>
      </c>
      <c r="D37" t="s">
        <v>49</v>
      </c>
      <c r="E37" s="3">
        <v>3</v>
      </c>
      <c r="F37" s="3">
        <v>3</v>
      </c>
      <c r="G37">
        <f>+E37-F37</f>
        <v>0</v>
      </c>
      <c r="I37">
        <v>3</v>
      </c>
      <c r="J37">
        <v>3</v>
      </c>
      <c r="K37">
        <f>I37-J37</f>
        <v>0</v>
      </c>
    </row>
    <row r="38" spans="1:123" x14ac:dyDescent="0.2">
      <c r="A38" s="2" t="s">
        <v>120</v>
      </c>
      <c r="B38" t="s">
        <v>121</v>
      </c>
      <c r="C38" t="s">
        <v>63</v>
      </c>
      <c r="D38" t="s">
        <v>49</v>
      </c>
      <c r="E38" s="3">
        <v>2</v>
      </c>
      <c r="F38" s="3">
        <v>1</v>
      </c>
      <c r="G38">
        <f>+E38-F38</f>
        <v>1</v>
      </c>
      <c r="I38">
        <v>2</v>
      </c>
      <c r="J38">
        <v>0</v>
      </c>
      <c r="K38">
        <f>I38-J38</f>
        <v>2</v>
      </c>
    </row>
    <row r="39" spans="1:123" x14ac:dyDescent="0.2">
      <c r="A39" s="2" t="s">
        <v>122</v>
      </c>
      <c r="B39" t="s">
        <v>123</v>
      </c>
      <c r="C39" t="s">
        <v>63</v>
      </c>
      <c r="D39" t="s">
        <v>49</v>
      </c>
      <c r="E39" s="3">
        <v>3</v>
      </c>
      <c r="F39" s="3">
        <v>3</v>
      </c>
      <c r="G39">
        <f>+E39-F39</f>
        <v>0</v>
      </c>
      <c r="I39">
        <v>3</v>
      </c>
      <c r="J39">
        <v>4</v>
      </c>
      <c r="K39">
        <f>I39-J39</f>
        <v>-1</v>
      </c>
    </row>
    <row r="40" spans="1:123" x14ac:dyDescent="0.2">
      <c r="A40" s="2" t="s">
        <v>124</v>
      </c>
      <c r="B40" t="s">
        <v>125</v>
      </c>
      <c r="C40" t="s">
        <v>63</v>
      </c>
      <c r="D40" t="s">
        <v>49</v>
      </c>
      <c r="E40" s="3">
        <v>20</v>
      </c>
      <c r="F40" s="3">
        <v>16</v>
      </c>
      <c r="G40">
        <f>+E40-F40</f>
        <v>4</v>
      </c>
      <c r="I40">
        <v>20</v>
      </c>
      <c r="J40">
        <v>17</v>
      </c>
      <c r="K40">
        <f>I40-J40</f>
        <v>3</v>
      </c>
    </row>
    <row r="41" spans="1:123" x14ac:dyDescent="0.2">
      <c r="A41" s="2" t="s">
        <v>374</v>
      </c>
      <c r="B41" t="s">
        <v>125</v>
      </c>
      <c r="C41" t="s">
        <v>371</v>
      </c>
      <c r="D41" t="s">
        <v>49</v>
      </c>
      <c r="E41" s="3">
        <v>6</v>
      </c>
      <c r="F41" s="3">
        <v>0</v>
      </c>
      <c r="G41">
        <f>+E41-F41</f>
        <v>6</v>
      </c>
      <c r="I41">
        <v>6</v>
      </c>
      <c r="J41">
        <v>0</v>
      </c>
      <c r="K41">
        <f>I41-J41</f>
        <v>6</v>
      </c>
    </row>
    <row r="42" spans="1:123" x14ac:dyDescent="0.2">
      <c r="A42" s="2" t="s">
        <v>126</v>
      </c>
      <c r="B42" t="s">
        <v>127</v>
      </c>
      <c r="C42" t="s">
        <v>63</v>
      </c>
      <c r="D42" t="s">
        <v>49</v>
      </c>
      <c r="E42" s="3">
        <v>7</v>
      </c>
      <c r="F42" s="3">
        <v>3</v>
      </c>
      <c r="G42">
        <f>+E42-F42</f>
        <v>4</v>
      </c>
      <c r="I42">
        <v>7</v>
      </c>
      <c r="J42">
        <v>3</v>
      </c>
      <c r="K42">
        <f>I42-J42</f>
        <v>4</v>
      </c>
    </row>
    <row r="43" spans="1:123" x14ac:dyDescent="0.2">
      <c r="A43" s="2" t="s">
        <v>128</v>
      </c>
      <c r="B43" t="s">
        <v>129</v>
      </c>
      <c r="C43" t="s">
        <v>63</v>
      </c>
      <c r="D43" t="s">
        <v>49</v>
      </c>
      <c r="E43" s="3">
        <v>2</v>
      </c>
      <c r="F43" s="3">
        <v>1</v>
      </c>
      <c r="G43">
        <f>+E43-F43</f>
        <v>1</v>
      </c>
      <c r="I43">
        <v>2</v>
      </c>
      <c r="J43">
        <v>0</v>
      </c>
      <c r="K43">
        <f>I43-J43</f>
        <v>2</v>
      </c>
    </row>
    <row r="44" spans="1:123" x14ac:dyDescent="0.2">
      <c r="A44" s="2" t="s">
        <v>130</v>
      </c>
      <c r="B44" t="s">
        <v>131</v>
      </c>
      <c r="C44" t="s">
        <v>63</v>
      </c>
      <c r="D44" t="s">
        <v>49</v>
      </c>
      <c r="E44" s="3">
        <v>3</v>
      </c>
      <c r="F44" s="3">
        <v>1</v>
      </c>
      <c r="G44">
        <f>+E44-F44</f>
        <v>2</v>
      </c>
      <c r="I44">
        <v>3</v>
      </c>
      <c r="J44">
        <v>2</v>
      </c>
      <c r="K44">
        <f>I44-J44</f>
        <v>1</v>
      </c>
    </row>
    <row r="45" spans="1:123" s="8" customFormat="1" x14ac:dyDescent="0.2">
      <c r="A45" s="2" t="s">
        <v>132</v>
      </c>
      <c r="B45" t="s">
        <v>133</v>
      </c>
      <c r="C45" t="s">
        <v>63</v>
      </c>
      <c r="D45" t="s">
        <v>134</v>
      </c>
      <c r="E45" s="3">
        <v>2</v>
      </c>
      <c r="F45" s="3">
        <v>2</v>
      </c>
      <c r="G45">
        <f>+E45-F45</f>
        <v>0</v>
      </c>
      <c r="H45"/>
      <c r="I45">
        <v>3</v>
      </c>
      <c r="J45">
        <v>2</v>
      </c>
      <c r="K45">
        <f>I45-J45</f>
        <v>1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</row>
    <row r="46" spans="1:123" ht="16" customHeight="1" x14ac:dyDescent="0.2">
      <c r="A46" s="2" t="s">
        <v>135</v>
      </c>
      <c r="B46" t="s">
        <v>136</v>
      </c>
      <c r="C46" t="s">
        <v>63</v>
      </c>
      <c r="D46" t="s">
        <v>49</v>
      </c>
      <c r="E46" s="3">
        <v>15</v>
      </c>
      <c r="F46" s="3">
        <v>18</v>
      </c>
      <c r="G46">
        <f>+E46-F46</f>
        <v>-3</v>
      </c>
      <c r="I46">
        <v>15</v>
      </c>
      <c r="J46">
        <v>20</v>
      </c>
      <c r="K46">
        <f>I46-J46</f>
        <v>-5</v>
      </c>
    </row>
    <row r="47" spans="1:123" x14ac:dyDescent="0.2">
      <c r="A47" s="2" t="s">
        <v>137</v>
      </c>
      <c r="B47" t="s">
        <v>138</v>
      </c>
      <c r="C47" t="s">
        <v>63</v>
      </c>
      <c r="D47" t="s">
        <v>49</v>
      </c>
      <c r="E47" s="3">
        <v>2</v>
      </c>
      <c r="F47" s="3">
        <v>2</v>
      </c>
      <c r="G47">
        <f>+E47-F47</f>
        <v>0</v>
      </c>
      <c r="I47">
        <v>2</v>
      </c>
      <c r="J47">
        <v>2</v>
      </c>
      <c r="K47">
        <f>I47-J47</f>
        <v>0</v>
      </c>
    </row>
    <row r="48" spans="1:123" s="8" customFormat="1" x14ac:dyDescent="0.2">
      <c r="A48" s="2" t="s">
        <v>139</v>
      </c>
      <c r="B48" t="s">
        <v>33</v>
      </c>
      <c r="C48" t="s">
        <v>63</v>
      </c>
      <c r="D48" t="s">
        <v>49</v>
      </c>
      <c r="E48" s="3">
        <v>8</v>
      </c>
      <c r="F48" s="3">
        <v>7</v>
      </c>
      <c r="G48">
        <f>+E48-F48</f>
        <v>1</v>
      </c>
      <c r="H48"/>
      <c r="I48">
        <v>8</v>
      </c>
      <c r="J48">
        <v>8</v>
      </c>
      <c r="K48">
        <f>I48-J48</f>
        <v>0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</row>
    <row r="49" spans="1:123" s="8" customFormat="1" x14ac:dyDescent="0.2">
      <c r="A49" s="2" t="s">
        <v>140</v>
      </c>
      <c r="B49" t="s">
        <v>23</v>
      </c>
      <c r="C49" t="s">
        <v>63</v>
      </c>
      <c r="D49" t="s">
        <v>49</v>
      </c>
      <c r="E49" s="3">
        <v>12</v>
      </c>
      <c r="F49" s="3">
        <v>10</v>
      </c>
      <c r="G49">
        <f>+E49-F49</f>
        <v>2</v>
      </c>
      <c r="H49"/>
      <c r="I49">
        <v>12</v>
      </c>
      <c r="J49">
        <v>11</v>
      </c>
      <c r="K49">
        <f>I49-J49</f>
        <v>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</row>
    <row r="50" spans="1:123" x14ac:dyDescent="0.2">
      <c r="A50" s="7" t="s">
        <v>141</v>
      </c>
      <c r="B50" s="8" t="s">
        <v>11</v>
      </c>
      <c r="C50" s="8" t="s">
        <v>63</v>
      </c>
      <c r="D50" s="8" t="s">
        <v>49</v>
      </c>
      <c r="E50" s="9">
        <v>177</v>
      </c>
      <c r="F50" s="9">
        <v>170</v>
      </c>
      <c r="G50" s="8">
        <f>+E50-F50</f>
        <v>7</v>
      </c>
      <c r="H50" s="8">
        <v>1958</v>
      </c>
      <c r="I50" s="8">
        <v>177</v>
      </c>
      <c r="J50" s="8">
        <v>168</v>
      </c>
      <c r="K50">
        <f>I50-J50</f>
        <v>9</v>
      </c>
    </row>
    <row r="51" spans="1:123" x14ac:dyDescent="0.2">
      <c r="A51" s="7" t="s">
        <v>375</v>
      </c>
      <c r="B51" s="8" t="s">
        <v>11</v>
      </c>
      <c r="C51" s="8" t="s">
        <v>371</v>
      </c>
      <c r="D51" s="8" t="s">
        <v>49</v>
      </c>
      <c r="E51" s="9">
        <v>85</v>
      </c>
      <c r="F51" s="9">
        <v>82</v>
      </c>
      <c r="G51" s="8">
        <f>+E51-F51</f>
        <v>3</v>
      </c>
      <c r="H51" s="8">
        <v>1991</v>
      </c>
      <c r="I51" s="8">
        <v>85</v>
      </c>
      <c r="J51" s="8">
        <v>83</v>
      </c>
      <c r="K51" s="8">
        <f>I51-J51</f>
        <v>2</v>
      </c>
    </row>
    <row r="52" spans="1:123" x14ac:dyDescent="0.2">
      <c r="A52" s="2" t="s">
        <v>142</v>
      </c>
      <c r="B52" t="s">
        <v>143</v>
      </c>
      <c r="C52" t="s">
        <v>63</v>
      </c>
      <c r="D52" t="s">
        <v>49</v>
      </c>
      <c r="E52" s="3">
        <v>6</v>
      </c>
      <c r="F52" s="3">
        <v>4</v>
      </c>
      <c r="G52">
        <f>+E52-F52</f>
        <v>2</v>
      </c>
      <c r="I52">
        <v>6</v>
      </c>
      <c r="J52">
        <v>4</v>
      </c>
      <c r="K52">
        <f>I52-J52</f>
        <v>2</v>
      </c>
    </row>
    <row r="53" spans="1:123" x14ac:dyDescent="0.2">
      <c r="A53" s="2" t="s">
        <v>144</v>
      </c>
      <c r="B53" t="s">
        <v>145</v>
      </c>
      <c r="C53" t="s">
        <v>63</v>
      </c>
      <c r="D53" t="s">
        <v>49</v>
      </c>
      <c r="E53" s="3">
        <v>6</v>
      </c>
      <c r="F53" s="3">
        <v>5</v>
      </c>
      <c r="G53">
        <f>+E53-F53</f>
        <v>1</v>
      </c>
      <c r="I53">
        <v>6</v>
      </c>
      <c r="J53">
        <v>6</v>
      </c>
      <c r="K53">
        <f>I53-J53</f>
        <v>0</v>
      </c>
    </row>
    <row r="54" spans="1:123" x14ac:dyDescent="0.2">
      <c r="A54" s="2" t="s">
        <v>146</v>
      </c>
      <c r="B54" t="s">
        <v>147</v>
      </c>
      <c r="C54" t="s">
        <v>63</v>
      </c>
      <c r="D54" t="s">
        <v>49</v>
      </c>
      <c r="E54" s="3">
        <v>20</v>
      </c>
      <c r="F54" s="3">
        <v>17</v>
      </c>
      <c r="G54">
        <f>+E54-F54</f>
        <v>3</v>
      </c>
      <c r="I54">
        <v>20</v>
      </c>
      <c r="J54">
        <v>18</v>
      </c>
      <c r="K54">
        <f>I54-J54</f>
        <v>2</v>
      </c>
    </row>
    <row r="55" spans="1:123" x14ac:dyDescent="0.2">
      <c r="A55" s="2" t="s">
        <v>148</v>
      </c>
      <c r="B55" t="s">
        <v>149</v>
      </c>
      <c r="C55" t="s">
        <v>63</v>
      </c>
      <c r="D55" t="s">
        <v>49</v>
      </c>
      <c r="E55" s="3">
        <v>3</v>
      </c>
      <c r="F55" s="3">
        <v>3</v>
      </c>
      <c r="G55">
        <f>+E55-F55</f>
        <v>0</v>
      </c>
      <c r="I55">
        <v>6</v>
      </c>
      <c r="J55">
        <v>4</v>
      </c>
      <c r="K55">
        <f>I55-J55</f>
        <v>2</v>
      </c>
    </row>
    <row r="56" spans="1:123" x14ac:dyDescent="0.2">
      <c r="A56" s="2" t="s">
        <v>150</v>
      </c>
      <c r="B56" t="s">
        <v>151</v>
      </c>
      <c r="C56" t="s">
        <v>63</v>
      </c>
      <c r="D56" t="s">
        <v>49</v>
      </c>
      <c r="E56" s="3">
        <v>1</v>
      </c>
      <c r="F56" s="3">
        <v>0</v>
      </c>
      <c r="G56">
        <f>+E56-F56</f>
        <v>1</v>
      </c>
      <c r="I56">
        <v>1</v>
      </c>
      <c r="J56">
        <v>1</v>
      </c>
      <c r="K56">
        <f>I56-J56</f>
        <v>0</v>
      </c>
    </row>
    <row r="57" spans="1:123" x14ac:dyDescent="0.2">
      <c r="A57" s="2" t="s">
        <v>152</v>
      </c>
      <c r="B57" t="s">
        <v>153</v>
      </c>
      <c r="C57" t="s">
        <v>63</v>
      </c>
      <c r="D57" t="s">
        <v>49</v>
      </c>
      <c r="E57" s="3">
        <v>3</v>
      </c>
      <c r="F57" s="3">
        <v>2</v>
      </c>
      <c r="G57">
        <f>+E57-F57</f>
        <v>1</v>
      </c>
      <c r="I57">
        <v>3</v>
      </c>
      <c r="J57">
        <v>1</v>
      </c>
      <c r="K57">
        <f>I57-J57</f>
        <v>2</v>
      </c>
    </row>
    <row r="58" spans="1:123" x14ac:dyDescent="0.2">
      <c r="A58" s="2" t="s">
        <v>154</v>
      </c>
      <c r="B58" t="s">
        <v>155</v>
      </c>
      <c r="C58" t="s">
        <v>63</v>
      </c>
      <c r="D58" t="s">
        <v>49</v>
      </c>
      <c r="E58" s="3">
        <v>1</v>
      </c>
      <c r="F58" s="3">
        <v>0</v>
      </c>
      <c r="G58">
        <f>+E58-F58</f>
        <v>1</v>
      </c>
      <c r="I58">
        <v>1</v>
      </c>
      <c r="J58">
        <v>0</v>
      </c>
      <c r="K58">
        <f>I58-J58</f>
        <v>1</v>
      </c>
    </row>
    <row r="59" spans="1:123" s="8" customFormat="1" x14ac:dyDescent="0.2">
      <c r="A59" s="2" t="s">
        <v>156</v>
      </c>
      <c r="B59" t="s">
        <v>157</v>
      </c>
      <c r="C59" t="s">
        <v>63</v>
      </c>
      <c r="D59" t="s">
        <v>49</v>
      </c>
      <c r="E59" s="3">
        <v>6</v>
      </c>
      <c r="F59" s="3">
        <v>6</v>
      </c>
      <c r="G59">
        <f>+E59-F59</f>
        <v>0</v>
      </c>
      <c r="H59"/>
      <c r="I59">
        <v>6</v>
      </c>
      <c r="J59">
        <v>7</v>
      </c>
      <c r="K59">
        <f>I59-J59</f>
        <v>-1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</row>
    <row r="60" spans="1:123" x14ac:dyDescent="0.2">
      <c r="A60" s="2" t="s">
        <v>158</v>
      </c>
      <c r="B60" t="s">
        <v>27</v>
      </c>
      <c r="C60" t="s">
        <v>63</v>
      </c>
      <c r="D60" t="s">
        <v>49</v>
      </c>
      <c r="E60" s="3">
        <v>1</v>
      </c>
      <c r="F60" s="3">
        <v>0</v>
      </c>
      <c r="G60">
        <f>+E60-F60</f>
        <v>1</v>
      </c>
      <c r="I60">
        <v>1</v>
      </c>
      <c r="J60">
        <v>1</v>
      </c>
      <c r="K60">
        <f>I60-J60</f>
        <v>0</v>
      </c>
    </row>
    <row r="61" spans="1:123" s="8" customFormat="1" x14ac:dyDescent="0.2">
      <c r="A61" s="2" t="s">
        <v>159</v>
      </c>
      <c r="B61" t="s">
        <v>160</v>
      </c>
      <c r="C61" t="s">
        <v>63</v>
      </c>
      <c r="D61" t="s">
        <v>49</v>
      </c>
      <c r="E61" s="3">
        <v>2</v>
      </c>
      <c r="F61" s="3">
        <v>2</v>
      </c>
      <c r="G61">
        <f>+E61-F61</f>
        <v>0</v>
      </c>
      <c r="H61"/>
      <c r="I61">
        <v>2</v>
      </c>
      <c r="J61">
        <v>2</v>
      </c>
      <c r="K61">
        <f>I61-J61</f>
        <v>0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</row>
    <row r="62" spans="1:123" x14ac:dyDescent="0.2">
      <c r="A62" s="2" t="s">
        <v>161</v>
      </c>
      <c r="B62" t="s">
        <v>162</v>
      </c>
      <c r="C62" t="s">
        <v>63</v>
      </c>
      <c r="D62" t="s">
        <v>49</v>
      </c>
      <c r="E62" s="3">
        <v>12</v>
      </c>
      <c r="F62" s="3">
        <v>11</v>
      </c>
      <c r="G62">
        <f>+E62-F62</f>
        <v>1</v>
      </c>
      <c r="I62">
        <v>12</v>
      </c>
      <c r="J62">
        <v>11</v>
      </c>
      <c r="K62">
        <f>I62-J62</f>
        <v>1</v>
      </c>
    </row>
    <row r="63" spans="1:123" s="8" customFormat="1" x14ac:dyDescent="0.2">
      <c r="A63" s="2" t="s">
        <v>163</v>
      </c>
      <c r="B63" t="s">
        <v>164</v>
      </c>
      <c r="C63" t="s">
        <v>63</v>
      </c>
      <c r="D63" t="s">
        <v>49</v>
      </c>
      <c r="E63" s="3">
        <v>13</v>
      </c>
      <c r="F63" s="3">
        <v>12</v>
      </c>
      <c r="G63">
        <f>+E63-F63</f>
        <v>1</v>
      </c>
      <c r="H63"/>
      <c r="I63">
        <v>13</v>
      </c>
      <c r="J63">
        <v>12</v>
      </c>
      <c r="K63">
        <f>I63-J63</f>
        <v>1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</row>
    <row r="64" spans="1:123" x14ac:dyDescent="0.2">
      <c r="A64" s="2" t="s">
        <v>165</v>
      </c>
      <c r="B64" t="s">
        <v>166</v>
      </c>
      <c r="C64" t="s">
        <v>63</v>
      </c>
      <c r="D64" t="s">
        <v>49</v>
      </c>
      <c r="E64" s="3">
        <v>4</v>
      </c>
      <c r="F64" s="3">
        <v>2</v>
      </c>
      <c r="G64">
        <f>+E64-F64</f>
        <v>2</v>
      </c>
      <c r="I64">
        <v>4</v>
      </c>
      <c r="J64">
        <v>3</v>
      </c>
      <c r="K64">
        <f>I64-J64</f>
        <v>1</v>
      </c>
    </row>
    <row r="65" spans="1:123" x14ac:dyDescent="0.2">
      <c r="A65" s="2" t="s">
        <v>167</v>
      </c>
      <c r="B65" t="s">
        <v>168</v>
      </c>
      <c r="C65" t="s">
        <v>63</v>
      </c>
      <c r="D65" t="s">
        <v>49</v>
      </c>
      <c r="E65" s="3">
        <v>28</v>
      </c>
      <c r="F65" s="3">
        <v>24</v>
      </c>
      <c r="G65">
        <f>+E65-F65</f>
        <v>4</v>
      </c>
      <c r="I65">
        <v>28</v>
      </c>
      <c r="J65">
        <v>25</v>
      </c>
      <c r="K65">
        <f>I65-J65</f>
        <v>3</v>
      </c>
    </row>
    <row r="66" spans="1:123" s="8" customFormat="1" x14ac:dyDescent="0.2">
      <c r="A66" s="2" t="s">
        <v>169</v>
      </c>
      <c r="B66" t="s">
        <v>170</v>
      </c>
      <c r="C66" t="s">
        <v>63</v>
      </c>
      <c r="D66" t="s">
        <v>49</v>
      </c>
      <c r="E66" s="3">
        <v>29</v>
      </c>
      <c r="F66" s="3">
        <v>29</v>
      </c>
      <c r="G66">
        <f>+E66-F66</f>
        <v>0</v>
      </c>
      <c r="H66"/>
      <c r="I66">
        <v>29</v>
      </c>
      <c r="J66">
        <v>30</v>
      </c>
      <c r="K66">
        <f>I66-J66</f>
        <v>-1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</row>
    <row r="67" spans="1:123" s="8" customFormat="1" x14ac:dyDescent="0.2">
      <c r="A67" s="2" t="s">
        <v>376</v>
      </c>
      <c r="B67" t="s">
        <v>170</v>
      </c>
      <c r="C67" t="s">
        <v>371</v>
      </c>
      <c r="D67" t="s">
        <v>49</v>
      </c>
      <c r="E67" s="3">
        <v>12</v>
      </c>
      <c r="F67" s="3">
        <v>3</v>
      </c>
      <c r="G67">
        <f>+E67-F67</f>
        <v>9</v>
      </c>
      <c r="H67"/>
      <c r="I67">
        <v>12</v>
      </c>
      <c r="J67">
        <v>6</v>
      </c>
      <c r="K67">
        <f>I67-J67</f>
        <v>6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</row>
    <row r="68" spans="1:123" ht="13" customHeight="1" x14ac:dyDescent="0.2">
      <c r="A68" s="2" t="s">
        <v>171</v>
      </c>
      <c r="B68" t="s">
        <v>172</v>
      </c>
      <c r="C68" t="s">
        <v>63</v>
      </c>
      <c r="D68" t="s">
        <v>49</v>
      </c>
      <c r="E68" s="3">
        <v>1</v>
      </c>
      <c r="F68" s="3">
        <v>1</v>
      </c>
      <c r="G68">
        <f>+E68-F68</f>
        <v>0</v>
      </c>
      <c r="I68">
        <v>1</v>
      </c>
      <c r="J68">
        <v>1</v>
      </c>
      <c r="K68">
        <f>I68-J68</f>
        <v>0</v>
      </c>
    </row>
    <row r="69" spans="1:123" x14ac:dyDescent="0.2">
      <c r="A69" s="2" t="s">
        <v>173</v>
      </c>
      <c r="B69" t="s">
        <v>174</v>
      </c>
      <c r="C69" t="s">
        <v>63</v>
      </c>
      <c r="D69" t="s">
        <v>49</v>
      </c>
      <c r="E69" s="3">
        <v>2</v>
      </c>
      <c r="F69" s="3">
        <v>1</v>
      </c>
      <c r="G69">
        <f>+E69-F69</f>
        <v>1</v>
      </c>
      <c r="I69">
        <v>2</v>
      </c>
      <c r="J69">
        <v>1</v>
      </c>
      <c r="K69">
        <f>I69-J69</f>
        <v>1</v>
      </c>
    </row>
    <row r="70" spans="1:123" x14ac:dyDescent="0.2">
      <c r="A70" s="2" t="s">
        <v>175</v>
      </c>
      <c r="B70" t="s">
        <v>176</v>
      </c>
      <c r="C70" t="s">
        <v>63</v>
      </c>
      <c r="D70" t="s">
        <v>49</v>
      </c>
      <c r="E70" s="3">
        <v>9</v>
      </c>
      <c r="F70" s="3">
        <v>9</v>
      </c>
      <c r="G70">
        <f>+E70-F70</f>
        <v>0</v>
      </c>
      <c r="I70">
        <v>9</v>
      </c>
      <c r="J70">
        <v>9</v>
      </c>
      <c r="K70">
        <f>I70-J70</f>
        <v>0</v>
      </c>
    </row>
    <row r="71" spans="1:123" s="8" customFormat="1" x14ac:dyDescent="0.2">
      <c r="A71" s="2" t="s">
        <v>177</v>
      </c>
      <c r="B71" t="s">
        <v>178</v>
      </c>
      <c r="C71" t="s">
        <v>63</v>
      </c>
      <c r="D71" t="s">
        <v>49</v>
      </c>
      <c r="E71" s="3">
        <v>6</v>
      </c>
      <c r="F71" s="3">
        <v>4</v>
      </c>
      <c r="G71">
        <f>+E71-F71</f>
        <v>2</v>
      </c>
      <c r="H71"/>
      <c r="I71">
        <v>6</v>
      </c>
      <c r="J71">
        <v>5</v>
      </c>
      <c r="K71">
        <f>I71-J71</f>
        <v>1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</row>
    <row r="72" spans="1:123" x14ac:dyDescent="0.2">
      <c r="A72" s="2" t="s">
        <v>179</v>
      </c>
      <c r="B72" t="s">
        <v>180</v>
      </c>
      <c r="C72" t="s">
        <v>63</v>
      </c>
      <c r="D72" t="s">
        <v>49</v>
      </c>
      <c r="E72" s="3">
        <v>2</v>
      </c>
      <c r="F72" s="3">
        <v>0</v>
      </c>
      <c r="G72">
        <f>+E72-F72</f>
        <v>2</v>
      </c>
      <c r="I72">
        <v>2</v>
      </c>
      <c r="J72">
        <v>0</v>
      </c>
      <c r="K72">
        <f>I72-J72</f>
        <v>2</v>
      </c>
    </row>
    <row r="73" spans="1:123" x14ac:dyDescent="0.2">
      <c r="A73" s="2" t="s">
        <v>181</v>
      </c>
      <c r="B73" t="s">
        <v>182</v>
      </c>
      <c r="C73" t="s">
        <v>63</v>
      </c>
      <c r="D73" t="s">
        <v>49</v>
      </c>
      <c r="E73" s="3">
        <v>1</v>
      </c>
      <c r="F73" s="3">
        <v>1</v>
      </c>
      <c r="G73">
        <f>+E73-F73</f>
        <v>0</v>
      </c>
      <c r="I73">
        <v>1</v>
      </c>
      <c r="J73">
        <v>0</v>
      </c>
      <c r="K73">
        <f>I73-J73</f>
        <v>1</v>
      </c>
    </row>
    <row r="74" spans="1:123" x14ac:dyDescent="0.2">
      <c r="A74" s="2" t="s">
        <v>183</v>
      </c>
      <c r="B74" t="s">
        <v>36</v>
      </c>
      <c r="C74" t="s">
        <v>63</v>
      </c>
      <c r="D74" t="s">
        <v>49</v>
      </c>
      <c r="E74" s="3">
        <v>36</v>
      </c>
      <c r="F74" s="3">
        <v>36</v>
      </c>
      <c r="G74">
        <f>+E74-F74</f>
        <v>0</v>
      </c>
      <c r="H74">
        <v>1953</v>
      </c>
      <c r="I74">
        <v>36</v>
      </c>
      <c r="J74">
        <v>37</v>
      </c>
      <c r="K74">
        <f>I74-J74</f>
        <v>-1</v>
      </c>
    </row>
    <row r="75" spans="1:123" x14ac:dyDescent="0.2">
      <c r="A75" s="2" t="s">
        <v>377</v>
      </c>
      <c r="B75" t="s">
        <v>36</v>
      </c>
      <c r="C75" t="s">
        <v>371</v>
      </c>
      <c r="D75" t="s">
        <v>49</v>
      </c>
      <c r="E75" s="3">
        <v>20</v>
      </c>
      <c r="F75" s="3">
        <v>17</v>
      </c>
      <c r="G75">
        <f>+E75-F75</f>
        <v>3</v>
      </c>
      <c r="H75">
        <v>1996</v>
      </c>
      <c r="I75">
        <v>20</v>
      </c>
      <c r="J75">
        <v>19</v>
      </c>
      <c r="K75">
        <f>I75-J75</f>
        <v>1</v>
      </c>
    </row>
    <row r="76" spans="1:123" x14ac:dyDescent="0.2">
      <c r="A76" s="2" t="s">
        <v>184</v>
      </c>
      <c r="B76" t="s">
        <v>185</v>
      </c>
      <c r="C76" t="s">
        <v>63</v>
      </c>
      <c r="D76" t="s">
        <v>49</v>
      </c>
      <c r="E76" s="3">
        <v>18</v>
      </c>
      <c r="F76" s="3">
        <v>18</v>
      </c>
      <c r="G76">
        <f>+E76-F76</f>
        <v>0</v>
      </c>
      <c r="I76">
        <v>18</v>
      </c>
      <c r="J76">
        <v>18</v>
      </c>
      <c r="K76">
        <f>I76-J76</f>
        <v>0</v>
      </c>
    </row>
    <row r="77" spans="1:123" x14ac:dyDescent="0.2">
      <c r="A77" s="2" t="s">
        <v>186</v>
      </c>
      <c r="B77" t="s">
        <v>187</v>
      </c>
      <c r="C77" t="s">
        <v>63</v>
      </c>
      <c r="D77" t="s">
        <v>49</v>
      </c>
      <c r="E77" s="3">
        <v>2</v>
      </c>
      <c r="F77" s="3">
        <v>2</v>
      </c>
      <c r="G77">
        <f>+E77-F77</f>
        <v>0</v>
      </c>
      <c r="I77">
        <v>2</v>
      </c>
      <c r="J77">
        <v>2</v>
      </c>
      <c r="K77">
        <f>I77-J77</f>
        <v>0</v>
      </c>
    </row>
    <row r="78" spans="1:123" x14ac:dyDescent="0.2">
      <c r="A78" s="2" t="s">
        <v>188</v>
      </c>
      <c r="B78" t="s">
        <v>55</v>
      </c>
      <c r="C78" t="s">
        <v>63</v>
      </c>
      <c r="D78" t="s">
        <v>49</v>
      </c>
      <c r="E78" s="3">
        <v>30</v>
      </c>
      <c r="F78" s="3">
        <v>30</v>
      </c>
      <c r="G78">
        <f>+E78-F78</f>
        <v>0</v>
      </c>
      <c r="I78">
        <v>30</v>
      </c>
      <c r="J78">
        <v>30</v>
      </c>
      <c r="K78">
        <f>I78-J78</f>
        <v>0</v>
      </c>
    </row>
    <row r="79" spans="1:123" x14ac:dyDescent="0.2">
      <c r="A79" s="2" t="s">
        <v>189</v>
      </c>
      <c r="B79" t="s">
        <v>190</v>
      </c>
      <c r="C79" t="s">
        <v>63</v>
      </c>
      <c r="D79" t="s">
        <v>49</v>
      </c>
      <c r="E79" s="3">
        <v>25</v>
      </c>
      <c r="F79" s="3">
        <v>20</v>
      </c>
      <c r="G79">
        <f>+E79-F79</f>
        <v>5</v>
      </c>
      <c r="I79">
        <v>25</v>
      </c>
      <c r="J79">
        <v>21</v>
      </c>
      <c r="K79">
        <f>I79-J79</f>
        <v>4</v>
      </c>
    </row>
    <row r="80" spans="1:123" x14ac:dyDescent="0.2">
      <c r="A80" s="2" t="s">
        <v>191</v>
      </c>
      <c r="B80" t="s">
        <v>192</v>
      </c>
      <c r="C80" t="s">
        <v>63</v>
      </c>
      <c r="D80" t="s">
        <v>49</v>
      </c>
      <c r="E80" s="3">
        <v>6</v>
      </c>
      <c r="F80" s="3">
        <v>6</v>
      </c>
      <c r="G80">
        <f>+E80-F80</f>
        <v>0</v>
      </c>
      <c r="I80">
        <v>6</v>
      </c>
      <c r="J80">
        <v>6</v>
      </c>
      <c r="K80">
        <f>I80-J80</f>
        <v>0</v>
      </c>
    </row>
    <row r="81" spans="1:32" x14ac:dyDescent="0.2">
      <c r="A81" s="2" t="s">
        <v>193</v>
      </c>
      <c r="B81" t="s">
        <v>194</v>
      </c>
      <c r="C81" t="s">
        <v>63</v>
      </c>
      <c r="D81" t="s">
        <v>49</v>
      </c>
      <c r="E81" s="3">
        <v>36</v>
      </c>
      <c r="F81" s="3">
        <v>34</v>
      </c>
      <c r="G81">
        <f>+E81-F81</f>
        <v>2</v>
      </c>
      <c r="I81">
        <v>36</v>
      </c>
      <c r="J81">
        <v>33</v>
      </c>
      <c r="K81">
        <f>I81-J81</f>
        <v>3</v>
      </c>
    </row>
    <row r="82" spans="1:32" x14ac:dyDescent="0.2">
      <c r="A82" s="2" t="s">
        <v>195</v>
      </c>
      <c r="B82" t="s">
        <v>196</v>
      </c>
      <c r="C82" t="s">
        <v>63</v>
      </c>
      <c r="D82" t="s">
        <v>49</v>
      </c>
      <c r="E82" s="3">
        <v>4</v>
      </c>
      <c r="F82" s="3">
        <v>4</v>
      </c>
      <c r="G82">
        <f>+E82-F82</f>
        <v>0</v>
      </c>
      <c r="I82">
        <v>4</v>
      </c>
      <c r="J82">
        <v>2</v>
      </c>
      <c r="K82">
        <f>I82-J82</f>
        <v>2</v>
      </c>
    </row>
    <row r="83" spans="1:32" x14ac:dyDescent="0.2">
      <c r="A83" s="2" t="s">
        <v>197</v>
      </c>
      <c r="B83" t="s">
        <v>198</v>
      </c>
      <c r="C83" t="s">
        <v>63</v>
      </c>
      <c r="D83" t="s">
        <v>49</v>
      </c>
      <c r="E83" s="3">
        <v>2</v>
      </c>
      <c r="F83" s="3">
        <v>1</v>
      </c>
      <c r="G83">
        <f>+E83-F83</f>
        <v>1</v>
      </c>
      <c r="I83">
        <v>2</v>
      </c>
      <c r="J83">
        <v>0</v>
      </c>
      <c r="K83">
        <f>I83-J83</f>
        <v>2</v>
      </c>
    </row>
    <row r="84" spans="1:32" x14ac:dyDescent="0.2">
      <c r="A84" s="2" t="s">
        <v>199</v>
      </c>
      <c r="B84" t="s">
        <v>200</v>
      </c>
      <c r="C84" t="s">
        <v>63</v>
      </c>
      <c r="D84" t="s">
        <v>49</v>
      </c>
      <c r="E84" s="3">
        <v>15</v>
      </c>
      <c r="F84" s="3">
        <v>15</v>
      </c>
      <c r="G84">
        <f>+E84-F84</f>
        <v>0</v>
      </c>
      <c r="I84">
        <v>15</v>
      </c>
      <c r="J84">
        <v>10</v>
      </c>
      <c r="K84">
        <f>I84-J84</f>
        <v>5</v>
      </c>
    </row>
    <row r="85" spans="1:32" x14ac:dyDescent="0.2">
      <c r="A85" s="2" t="s">
        <v>201</v>
      </c>
      <c r="B85" t="s">
        <v>202</v>
      </c>
      <c r="C85" t="s">
        <v>63</v>
      </c>
      <c r="D85" t="s">
        <v>49</v>
      </c>
      <c r="E85" s="3">
        <v>15</v>
      </c>
      <c r="F85" s="3">
        <v>15</v>
      </c>
      <c r="G85">
        <f>+E85-F85</f>
        <v>0</v>
      </c>
      <c r="I85">
        <v>15</v>
      </c>
      <c r="J85">
        <v>15</v>
      </c>
      <c r="K85">
        <f>I85-J85</f>
        <v>0</v>
      </c>
    </row>
    <row r="86" spans="1:32" x14ac:dyDescent="0.2">
      <c r="A86" s="2" t="s">
        <v>203</v>
      </c>
      <c r="B86" t="s">
        <v>204</v>
      </c>
      <c r="C86" t="s">
        <v>63</v>
      </c>
      <c r="D86" t="s">
        <v>49</v>
      </c>
      <c r="E86" s="3">
        <v>1</v>
      </c>
      <c r="F86" s="3">
        <v>1</v>
      </c>
      <c r="G86">
        <f>+E86-F86</f>
        <v>0</v>
      </c>
      <c r="I86">
        <v>1</v>
      </c>
      <c r="J86">
        <v>1</v>
      </c>
      <c r="K86">
        <f>I86-J86</f>
        <v>0</v>
      </c>
    </row>
    <row r="87" spans="1:32" x14ac:dyDescent="0.2">
      <c r="A87" s="2" t="s">
        <v>205</v>
      </c>
      <c r="B87" t="s">
        <v>206</v>
      </c>
      <c r="C87" t="s">
        <v>63</v>
      </c>
      <c r="D87" t="s">
        <v>49</v>
      </c>
      <c r="E87" s="3">
        <v>9</v>
      </c>
      <c r="F87" s="3">
        <v>10</v>
      </c>
      <c r="G87">
        <f>+E87-F87</f>
        <v>-1</v>
      </c>
      <c r="I87">
        <v>9</v>
      </c>
      <c r="J87">
        <v>10</v>
      </c>
      <c r="K87">
        <f>I87-J87</f>
        <v>-1</v>
      </c>
    </row>
    <row r="88" spans="1:32" x14ac:dyDescent="0.2">
      <c r="A88" s="2" t="s">
        <v>207</v>
      </c>
      <c r="B88" t="s">
        <v>208</v>
      </c>
      <c r="C88" t="s">
        <v>63</v>
      </c>
      <c r="D88" t="s">
        <v>49</v>
      </c>
      <c r="E88" s="3">
        <v>6</v>
      </c>
      <c r="F88" s="3">
        <v>3</v>
      </c>
      <c r="G88">
        <f>+E88-F88</f>
        <v>3</v>
      </c>
      <c r="I88">
        <v>6</v>
      </c>
      <c r="J88">
        <v>6</v>
      </c>
      <c r="K88">
        <f>I88-J88</f>
        <v>0</v>
      </c>
    </row>
    <row r="89" spans="1:32" x14ac:dyDescent="0.2">
      <c r="A89" s="2" t="s">
        <v>209</v>
      </c>
      <c r="B89" t="s">
        <v>210</v>
      </c>
      <c r="C89" t="s">
        <v>63</v>
      </c>
      <c r="D89" t="s">
        <v>49</v>
      </c>
      <c r="E89" s="3">
        <v>7</v>
      </c>
      <c r="F89" s="3">
        <v>6</v>
      </c>
      <c r="G89">
        <f>+E89-F89</f>
        <v>1</v>
      </c>
      <c r="I89">
        <v>7</v>
      </c>
      <c r="J89">
        <v>7</v>
      </c>
      <c r="K89">
        <f>I89-J89</f>
        <v>0</v>
      </c>
    </row>
    <row r="90" spans="1:32" x14ac:dyDescent="0.2">
      <c r="A90" s="2" t="s">
        <v>211</v>
      </c>
      <c r="B90" t="s">
        <v>212</v>
      </c>
      <c r="C90" t="s">
        <v>63</v>
      </c>
      <c r="D90" t="s">
        <v>49</v>
      </c>
      <c r="E90" s="3">
        <v>18</v>
      </c>
      <c r="F90" s="3">
        <v>19</v>
      </c>
      <c r="G90">
        <f>+E90-F90</f>
        <v>-1</v>
      </c>
      <c r="I90">
        <v>18</v>
      </c>
      <c r="J90">
        <v>19</v>
      </c>
      <c r="K90">
        <f>I90-J90</f>
        <v>-1</v>
      </c>
    </row>
    <row r="91" spans="1:32" x14ac:dyDescent="0.2">
      <c r="A91" s="2" t="s">
        <v>213</v>
      </c>
      <c r="B91" t="s">
        <v>214</v>
      </c>
      <c r="C91" t="s">
        <v>63</v>
      </c>
      <c r="D91" t="s">
        <v>49</v>
      </c>
      <c r="E91" s="3">
        <v>6</v>
      </c>
      <c r="F91" s="3">
        <v>4</v>
      </c>
      <c r="G91">
        <f>+E91-F91</f>
        <v>2</v>
      </c>
      <c r="I91">
        <v>6</v>
      </c>
      <c r="J91">
        <v>5</v>
      </c>
      <c r="K91">
        <f>I91-J91</f>
        <v>1</v>
      </c>
    </row>
    <row r="92" spans="1:32" x14ac:dyDescent="0.2">
      <c r="A92" s="2" t="s">
        <v>215</v>
      </c>
      <c r="B92" t="s">
        <v>216</v>
      </c>
      <c r="C92" t="s">
        <v>63</v>
      </c>
      <c r="D92" t="s">
        <v>49</v>
      </c>
      <c r="E92" s="3">
        <v>6</v>
      </c>
      <c r="F92" s="3">
        <v>5</v>
      </c>
      <c r="G92">
        <f>+E92-F92</f>
        <v>1</v>
      </c>
      <c r="I92">
        <v>6</v>
      </c>
      <c r="J92">
        <v>5</v>
      </c>
      <c r="K92">
        <f>I92-J92</f>
        <v>1</v>
      </c>
    </row>
    <row r="93" spans="1:32" x14ac:dyDescent="0.2">
      <c r="A93" s="2" t="s">
        <v>217</v>
      </c>
      <c r="B93" t="s">
        <v>218</v>
      </c>
      <c r="C93" t="s">
        <v>63</v>
      </c>
      <c r="D93" t="s">
        <v>49</v>
      </c>
      <c r="E93" s="3">
        <v>6</v>
      </c>
      <c r="F93" s="3">
        <v>5</v>
      </c>
      <c r="G93">
        <f>+E93-F93</f>
        <v>1</v>
      </c>
      <c r="I93">
        <v>6</v>
      </c>
      <c r="J93">
        <v>6</v>
      </c>
      <c r="K93">
        <f>I93-J93</f>
        <v>0</v>
      </c>
    </row>
    <row r="94" spans="1:32" x14ac:dyDescent="0.2">
      <c r="A94" s="2" t="s">
        <v>219</v>
      </c>
      <c r="B94" t="s">
        <v>220</v>
      </c>
      <c r="C94" t="s">
        <v>63</v>
      </c>
      <c r="D94" t="s">
        <v>49</v>
      </c>
      <c r="E94" s="3">
        <v>1</v>
      </c>
      <c r="F94" s="3">
        <v>2</v>
      </c>
      <c r="G94">
        <f>+E94-F94</f>
        <v>-1</v>
      </c>
      <c r="I94">
        <v>1</v>
      </c>
      <c r="J94">
        <v>1</v>
      </c>
      <c r="K94">
        <f>I94-J94</f>
        <v>0</v>
      </c>
    </row>
    <row r="95" spans="1:32" x14ac:dyDescent="0.2">
      <c r="A95" s="2" t="s">
        <v>221</v>
      </c>
      <c r="B95" t="s">
        <v>222</v>
      </c>
      <c r="C95" t="s">
        <v>63</v>
      </c>
      <c r="D95" t="s">
        <v>49</v>
      </c>
      <c r="E95" s="3">
        <v>1</v>
      </c>
      <c r="F95" s="3">
        <v>1</v>
      </c>
      <c r="G95">
        <f>+E95-F95</f>
        <v>0</v>
      </c>
      <c r="I95">
        <v>1</v>
      </c>
      <c r="J95">
        <v>0</v>
      </c>
      <c r="K95">
        <f>I95-J95</f>
        <v>1</v>
      </c>
    </row>
    <row r="96" spans="1:32" s="8" customFormat="1" x14ac:dyDescent="0.2">
      <c r="A96" s="2" t="s">
        <v>223</v>
      </c>
      <c r="B96" t="s">
        <v>224</v>
      </c>
      <c r="C96" t="s">
        <v>63</v>
      </c>
      <c r="D96" t="s">
        <v>49</v>
      </c>
      <c r="E96" s="3">
        <v>6</v>
      </c>
      <c r="F96" s="3">
        <v>5</v>
      </c>
      <c r="G96">
        <f>+E96-F96</f>
        <v>1</v>
      </c>
      <c r="H96"/>
      <c r="I96">
        <v>6</v>
      </c>
      <c r="J96">
        <v>6</v>
      </c>
      <c r="K96">
        <f>I96-J96</f>
        <v>0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x14ac:dyDescent="0.2">
      <c r="A97" s="2" t="s">
        <v>225</v>
      </c>
      <c r="B97" t="s">
        <v>226</v>
      </c>
      <c r="C97" t="s">
        <v>63</v>
      </c>
      <c r="D97" t="s">
        <v>49</v>
      </c>
      <c r="E97" s="3">
        <v>3</v>
      </c>
      <c r="F97" s="3">
        <v>3</v>
      </c>
      <c r="G97">
        <f>+E97-F97</f>
        <v>0</v>
      </c>
      <c r="I97">
        <v>3</v>
      </c>
      <c r="J97">
        <v>2</v>
      </c>
      <c r="K97">
        <f>I97-J97</f>
        <v>1</v>
      </c>
    </row>
    <row r="98" spans="1:32" s="8" customFormat="1" x14ac:dyDescent="0.2">
      <c r="A98" s="2" t="s">
        <v>227</v>
      </c>
      <c r="B98" t="s">
        <v>228</v>
      </c>
      <c r="C98" t="s">
        <v>63</v>
      </c>
      <c r="D98" t="s">
        <v>49</v>
      </c>
      <c r="E98" s="3">
        <v>1</v>
      </c>
      <c r="F98" s="3">
        <v>1</v>
      </c>
      <c r="G98">
        <f>+E98-F98</f>
        <v>0</v>
      </c>
      <c r="H98"/>
      <c r="I98">
        <v>1</v>
      </c>
      <c r="J98">
        <v>0</v>
      </c>
      <c r="K98">
        <f>I98-J98</f>
        <v>1</v>
      </c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s="8" customFormat="1" x14ac:dyDescent="0.2">
      <c r="A99" s="2" t="s">
        <v>229</v>
      </c>
      <c r="B99" t="s">
        <v>230</v>
      </c>
      <c r="C99" t="s">
        <v>63</v>
      </c>
      <c r="D99" t="s">
        <v>49</v>
      </c>
      <c r="E99" s="3">
        <v>3</v>
      </c>
      <c r="F99" s="3">
        <v>2</v>
      </c>
      <c r="G99">
        <f>+E99-F99</f>
        <v>1</v>
      </c>
      <c r="H99"/>
      <c r="I99">
        <v>3</v>
      </c>
      <c r="J99">
        <v>2</v>
      </c>
      <c r="K99">
        <f>I99-J99</f>
        <v>1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x14ac:dyDescent="0.2">
      <c r="A100" s="2" t="s">
        <v>231</v>
      </c>
      <c r="B100" t="s">
        <v>232</v>
      </c>
      <c r="C100" t="s">
        <v>63</v>
      </c>
      <c r="D100" t="s">
        <v>49</v>
      </c>
      <c r="E100" s="3">
        <v>2</v>
      </c>
      <c r="F100" s="3">
        <v>2</v>
      </c>
      <c r="G100">
        <f>+E100-F100</f>
        <v>0</v>
      </c>
      <c r="I100">
        <v>2</v>
      </c>
      <c r="J100">
        <v>2</v>
      </c>
      <c r="K100">
        <f>I100-J100</f>
        <v>0</v>
      </c>
    </row>
    <row r="101" spans="1:32" s="8" customFormat="1" x14ac:dyDescent="0.2">
      <c r="A101" s="2" t="s">
        <v>233</v>
      </c>
      <c r="B101" t="s">
        <v>234</v>
      </c>
      <c r="C101" t="s">
        <v>63</v>
      </c>
      <c r="D101" t="s">
        <v>49</v>
      </c>
      <c r="E101" s="3">
        <v>1</v>
      </c>
      <c r="F101" s="3">
        <v>1</v>
      </c>
      <c r="G101">
        <f>+E101-F101</f>
        <v>0</v>
      </c>
      <c r="H101"/>
      <c r="I101">
        <v>1</v>
      </c>
      <c r="J101">
        <v>0</v>
      </c>
      <c r="K101">
        <f>I101-J101</f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s="8" customFormat="1" x14ac:dyDescent="0.2">
      <c r="A102" s="2" t="s">
        <v>235</v>
      </c>
      <c r="B102" t="s">
        <v>236</v>
      </c>
      <c r="C102" t="s">
        <v>63</v>
      </c>
      <c r="D102" t="s">
        <v>49</v>
      </c>
      <c r="E102" s="3">
        <v>2</v>
      </c>
      <c r="F102" s="3">
        <v>2</v>
      </c>
      <c r="G102">
        <f>+E102-F102</f>
        <v>0</v>
      </c>
      <c r="H102"/>
      <c r="I102">
        <v>2</v>
      </c>
      <c r="J102">
        <v>2</v>
      </c>
      <c r="K102">
        <f>I102-J102</f>
        <v>0</v>
      </c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s="8" customFormat="1" x14ac:dyDescent="0.2">
      <c r="A103" s="7" t="s">
        <v>237</v>
      </c>
      <c r="B103" s="8" t="s">
        <v>38</v>
      </c>
      <c r="C103" s="8" t="s">
        <v>63</v>
      </c>
      <c r="D103" s="8" t="s">
        <v>49</v>
      </c>
      <c r="E103" s="9">
        <v>97</v>
      </c>
      <c r="F103" s="9">
        <v>82</v>
      </c>
      <c r="G103" s="8">
        <f>+E103-F103</f>
        <v>15</v>
      </c>
      <c r="H103" s="8">
        <v>1933</v>
      </c>
      <c r="I103" s="8">
        <v>114</v>
      </c>
      <c r="J103" s="8">
        <v>89</v>
      </c>
      <c r="K103" s="8">
        <f>I103-J103</f>
        <v>25</v>
      </c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s="8" customFormat="1" x14ac:dyDescent="0.2">
      <c r="A104" s="7" t="s">
        <v>378</v>
      </c>
      <c r="B104" s="8" t="s">
        <v>38</v>
      </c>
      <c r="C104" s="8" t="s">
        <v>371</v>
      </c>
      <c r="D104" s="8" t="s">
        <v>49</v>
      </c>
      <c r="E104" s="9">
        <v>22</v>
      </c>
      <c r="F104" s="9">
        <v>18</v>
      </c>
      <c r="G104" s="8">
        <f>+E104-F104</f>
        <v>4</v>
      </c>
      <c r="H104" s="8">
        <v>2000</v>
      </c>
      <c r="I104" s="8">
        <v>22</v>
      </c>
      <c r="J104" s="8">
        <v>18</v>
      </c>
      <c r="K104" s="8">
        <f>I104-J104</f>
        <v>4</v>
      </c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s="8" customFormat="1" x14ac:dyDescent="0.2">
      <c r="A105" s="2" t="s">
        <v>238</v>
      </c>
      <c r="B105" t="s">
        <v>239</v>
      </c>
      <c r="C105" t="s">
        <v>63</v>
      </c>
      <c r="D105" t="s">
        <v>49</v>
      </c>
      <c r="E105" s="3">
        <v>18</v>
      </c>
      <c r="F105" s="3">
        <v>18</v>
      </c>
      <c r="G105">
        <f>+E105-F105</f>
        <v>0</v>
      </c>
      <c r="H105"/>
      <c r="I105">
        <v>18</v>
      </c>
      <c r="J105">
        <v>18</v>
      </c>
      <c r="K105">
        <f>I105-J105</f>
        <v>0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s="8" customFormat="1" x14ac:dyDescent="0.2">
      <c r="A106" s="2" t="s">
        <v>240</v>
      </c>
      <c r="B106" t="s">
        <v>241</v>
      </c>
      <c r="C106" t="s">
        <v>63</v>
      </c>
      <c r="D106" t="s">
        <v>49</v>
      </c>
      <c r="E106" s="3">
        <v>9</v>
      </c>
      <c r="F106" s="3">
        <v>6</v>
      </c>
      <c r="G106">
        <f>+E106-F106</f>
        <v>3</v>
      </c>
      <c r="H106"/>
      <c r="I106">
        <v>9</v>
      </c>
      <c r="J106">
        <v>6</v>
      </c>
      <c r="K106">
        <f>I106-J106</f>
        <v>3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x14ac:dyDescent="0.2">
      <c r="A107" s="2" t="s">
        <v>242</v>
      </c>
      <c r="B107" t="s">
        <v>243</v>
      </c>
      <c r="C107" t="s">
        <v>63</v>
      </c>
      <c r="D107" t="s">
        <v>49</v>
      </c>
      <c r="E107" s="3">
        <v>12</v>
      </c>
      <c r="F107" s="3">
        <v>12</v>
      </c>
      <c r="G107">
        <f>+E107-F107</f>
        <v>0</v>
      </c>
      <c r="I107">
        <v>12</v>
      </c>
      <c r="J107">
        <v>12</v>
      </c>
      <c r="K107">
        <f>I107-J107</f>
        <v>0</v>
      </c>
    </row>
    <row r="108" spans="1:32" s="8" customFormat="1" x14ac:dyDescent="0.2">
      <c r="A108" s="7" t="s">
        <v>244</v>
      </c>
      <c r="B108" s="8" t="s">
        <v>245</v>
      </c>
      <c r="C108" s="8" t="s">
        <v>63</v>
      </c>
      <c r="D108" s="8" t="s">
        <v>49</v>
      </c>
      <c r="E108" s="9">
        <v>50</v>
      </c>
      <c r="F108" s="9">
        <v>45</v>
      </c>
      <c r="G108" s="8">
        <f>+E108-F108</f>
        <v>5</v>
      </c>
      <c r="H108" s="8">
        <v>1954</v>
      </c>
      <c r="I108" s="8">
        <v>50</v>
      </c>
      <c r="J108" s="8">
        <v>47</v>
      </c>
      <c r="K108" s="8">
        <f>I108-J108</f>
        <v>3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x14ac:dyDescent="0.2">
      <c r="A109" s="7" t="s">
        <v>379</v>
      </c>
      <c r="B109" s="8" t="s">
        <v>245</v>
      </c>
      <c r="C109" s="8" t="s">
        <v>371</v>
      </c>
      <c r="D109" s="8" t="s">
        <v>49</v>
      </c>
      <c r="E109" s="9">
        <v>20</v>
      </c>
      <c r="F109" s="9">
        <v>19</v>
      </c>
      <c r="G109" s="8">
        <f>+E109-F109</f>
        <v>1</v>
      </c>
      <c r="H109" s="8">
        <v>1990</v>
      </c>
      <c r="I109" s="8">
        <v>20</v>
      </c>
      <c r="J109" s="8">
        <v>19</v>
      </c>
      <c r="K109" s="8">
        <f>I109-J109</f>
        <v>1</v>
      </c>
    </row>
    <row r="110" spans="1:32" s="8" customFormat="1" x14ac:dyDescent="0.2">
      <c r="A110" s="2" t="s">
        <v>46</v>
      </c>
      <c r="B110" t="s">
        <v>47</v>
      </c>
      <c r="C110" t="s">
        <v>48</v>
      </c>
      <c r="D110" t="s">
        <v>49</v>
      </c>
      <c r="E110" s="3">
        <v>12</v>
      </c>
      <c r="F110" s="3">
        <v>2</v>
      </c>
      <c r="G110">
        <f>+E110-F110</f>
        <v>10</v>
      </c>
      <c r="H110"/>
      <c r="I110">
        <v>12</v>
      </c>
      <c r="J110">
        <v>0</v>
      </c>
      <c r="K110">
        <f>I110-J110</f>
        <v>12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x14ac:dyDescent="0.2">
      <c r="A111" s="2" t="s">
        <v>246</v>
      </c>
      <c r="B111" t="s">
        <v>47</v>
      </c>
      <c r="C111" t="s">
        <v>63</v>
      </c>
      <c r="D111" t="s">
        <v>49</v>
      </c>
      <c r="E111" s="3">
        <v>7</v>
      </c>
      <c r="F111" s="3">
        <v>4</v>
      </c>
      <c r="G111">
        <f>+E111-F111</f>
        <v>3</v>
      </c>
      <c r="I111">
        <v>7</v>
      </c>
      <c r="J111">
        <v>3</v>
      </c>
      <c r="K111">
        <f>I111-J111</f>
        <v>4</v>
      </c>
    </row>
    <row r="112" spans="1:32" x14ac:dyDescent="0.2">
      <c r="A112" s="2" t="s">
        <v>380</v>
      </c>
      <c r="B112" t="s">
        <v>47</v>
      </c>
      <c r="C112" t="s">
        <v>371</v>
      </c>
      <c r="D112" t="s">
        <v>49</v>
      </c>
      <c r="E112" s="3">
        <v>8</v>
      </c>
      <c r="F112" s="3">
        <v>4</v>
      </c>
      <c r="G112">
        <f>+E112-F112</f>
        <v>4</v>
      </c>
      <c r="I112">
        <v>8</v>
      </c>
      <c r="J112">
        <v>6</v>
      </c>
      <c r="K112">
        <f>I112-J112</f>
        <v>2</v>
      </c>
    </row>
    <row r="113" spans="1:32" x14ac:dyDescent="0.2">
      <c r="A113" s="2" t="s">
        <v>247</v>
      </c>
      <c r="B113" t="s">
        <v>248</v>
      </c>
      <c r="C113" t="s">
        <v>63</v>
      </c>
      <c r="D113" t="s">
        <v>49</v>
      </c>
      <c r="E113" s="3">
        <v>24</v>
      </c>
      <c r="F113" s="3">
        <v>23</v>
      </c>
      <c r="G113">
        <f>+E113-F113</f>
        <v>1</v>
      </c>
      <c r="I113">
        <v>24</v>
      </c>
      <c r="J113">
        <v>22</v>
      </c>
      <c r="K113">
        <f>I113-J113</f>
        <v>2</v>
      </c>
    </row>
    <row r="114" spans="1:32" s="8" customFormat="1" x14ac:dyDescent="0.2">
      <c r="A114" s="2" t="s">
        <v>381</v>
      </c>
      <c r="B114" t="s">
        <v>248</v>
      </c>
      <c r="C114" t="s">
        <v>371</v>
      </c>
      <c r="D114" t="s">
        <v>49</v>
      </c>
      <c r="E114" s="3">
        <v>6</v>
      </c>
      <c r="F114" s="3">
        <v>6</v>
      </c>
      <c r="G114">
        <f>+E114-F114</f>
        <v>0</v>
      </c>
      <c r="H114"/>
      <c r="I114">
        <v>6</v>
      </c>
      <c r="J114">
        <v>6</v>
      </c>
      <c r="K114">
        <f>I114-J114</f>
        <v>0</v>
      </c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x14ac:dyDescent="0.2">
      <c r="A115" s="2" t="s">
        <v>249</v>
      </c>
      <c r="B115" t="s">
        <v>250</v>
      </c>
      <c r="C115" t="s">
        <v>63</v>
      </c>
      <c r="D115" t="s">
        <v>49</v>
      </c>
      <c r="E115" s="3">
        <v>16</v>
      </c>
      <c r="F115" s="3">
        <v>15</v>
      </c>
      <c r="G115">
        <f>+E115-F115</f>
        <v>1</v>
      </c>
      <c r="I115">
        <v>16</v>
      </c>
      <c r="J115">
        <v>14</v>
      </c>
      <c r="K115">
        <f>I115-J115</f>
        <v>2</v>
      </c>
    </row>
    <row r="116" spans="1:32" x14ac:dyDescent="0.2">
      <c r="A116" s="2" t="s">
        <v>251</v>
      </c>
      <c r="B116" t="s">
        <v>252</v>
      </c>
      <c r="C116" t="s">
        <v>63</v>
      </c>
      <c r="D116" t="s">
        <v>49</v>
      </c>
      <c r="E116" s="3">
        <v>64</v>
      </c>
      <c r="F116" s="3">
        <v>55</v>
      </c>
      <c r="G116">
        <f>+E116-F116</f>
        <v>9</v>
      </c>
      <c r="I116">
        <v>64</v>
      </c>
      <c r="J116">
        <v>62</v>
      </c>
      <c r="K116">
        <f>I116-J116</f>
        <v>2</v>
      </c>
    </row>
    <row r="117" spans="1:32" x14ac:dyDescent="0.2">
      <c r="A117" s="2" t="s">
        <v>253</v>
      </c>
      <c r="B117" t="s">
        <v>254</v>
      </c>
      <c r="C117" t="s">
        <v>63</v>
      </c>
      <c r="D117" t="s">
        <v>49</v>
      </c>
      <c r="E117" s="3">
        <v>3</v>
      </c>
      <c r="F117" s="3">
        <v>3</v>
      </c>
      <c r="G117">
        <f>+E117-F117</f>
        <v>0</v>
      </c>
      <c r="I117">
        <v>3</v>
      </c>
      <c r="J117">
        <v>3</v>
      </c>
      <c r="K117">
        <f>I117-J117</f>
        <v>0</v>
      </c>
    </row>
    <row r="118" spans="1:32" x14ac:dyDescent="0.2">
      <c r="A118" s="2" t="s">
        <v>255</v>
      </c>
      <c r="B118" t="s">
        <v>256</v>
      </c>
      <c r="C118" t="s">
        <v>63</v>
      </c>
      <c r="D118" t="s">
        <v>49</v>
      </c>
      <c r="E118" s="3">
        <v>6</v>
      </c>
      <c r="F118" s="3">
        <v>6</v>
      </c>
      <c r="G118">
        <f>+E118-F118</f>
        <v>0</v>
      </c>
      <c r="I118">
        <v>6</v>
      </c>
      <c r="J118">
        <v>6</v>
      </c>
      <c r="K118">
        <f>I118-J118</f>
        <v>0</v>
      </c>
    </row>
    <row r="119" spans="1:32" x14ac:dyDescent="0.2">
      <c r="A119" s="2" t="s">
        <v>58</v>
      </c>
      <c r="B119" t="s">
        <v>59</v>
      </c>
      <c r="C119" t="s">
        <v>60</v>
      </c>
      <c r="D119" t="s">
        <v>49</v>
      </c>
      <c r="E119" s="3">
        <v>2</v>
      </c>
      <c r="F119" s="3">
        <v>2</v>
      </c>
      <c r="G119">
        <f>+E119-F119</f>
        <v>0</v>
      </c>
      <c r="I119">
        <v>2</v>
      </c>
      <c r="J119">
        <v>2</v>
      </c>
      <c r="K119">
        <f>I119-J119</f>
        <v>0</v>
      </c>
    </row>
    <row r="120" spans="1:32" x14ac:dyDescent="0.2">
      <c r="A120" s="2" t="s">
        <v>257</v>
      </c>
      <c r="B120" t="s">
        <v>59</v>
      </c>
      <c r="C120" t="s">
        <v>63</v>
      </c>
      <c r="D120" t="s">
        <v>49</v>
      </c>
      <c r="E120" s="3">
        <v>1</v>
      </c>
      <c r="F120" s="3">
        <v>1</v>
      </c>
      <c r="G120">
        <f>+E120-F120</f>
        <v>0</v>
      </c>
      <c r="I120">
        <v>1</v>
      </c>
      <c r="J120">
        <v>1</v>
      </c>
      <c r="K120">
        <f>I120-J120</f>
        <v>0</v>
      </c>
    </row>
    <row r="121" spans="1:32" x14ac:dyDescent="0.2">
      <c r="A121" s="2" t="s">
        <v>281</v>
      </c>
      <c r="B121" t="s">
        <v>59</v>
      </c>
      <c r="C121" t="s">
        <v>282</v>
      </c>
      <c r="D121" t="s">
        <v>49</v>
      </c>
      <c r="E121" s="3">
        <v>3</v>
      </c>
      <c r="F121" s="3">
        <v>1</v>
      </c>
      <c r="G121">
        <f>+E121-F121</f>
        <v>2</v>
      </c>
      <c r="I121">
        <v>3</v>
      </c>
      <c r="J121">
        <v>2</v>
      </c>
      <c r="K121">
        <f>I121-J121</f>
        <v>1</v>
      </c>
    </row>
    <row r="122" spans="1:32" x14ac:dyDescent="0.2">
      <c r="A122" s="2" t="s">
        <v>258</v>
      </c>
      <c r="B122" t="s">
        <v>259</v>
      </c>
      <c r="C122" t="s">
        <v>63</v>
      </c>
      <c r="D122" t="s">
        <v>49</v>
      </c>
      <c r="E122" s="3">
        <v>4</v>
      </c>
      <c r="F122" s="3">
        <v>5</v>
      </c>
      <c r="G122">
        <f>+E122-F122</f>
        <v>-1</v>
      </c>
      <c r="I122">
        <v>4</v>
      </c>
      <c r="J122">
        <v>5</v>
      </c>
      <c r="K122">
        <f>I122-J122</f>
        <v>-1</v>
      </c>
    </row>
    <row r="123" spans="1:32" x14ac:dyDescent="0.2">
      <c r="A123" s="2" t="s">
        <v>260</v>
      </c>
      <c r="B123" t="s">
        <v>261</v>
      </c>
      <c r="C123" t="s">
        <v>63</v>
      </c>
      <c r="D123" t="s">
        <v>49</v>
      </c>
      <c r="E123" s="3">
        <v>1</v>
      </c>
      <c r="F123" s="3">
        <v>1</v>
      </c>
      <c r="G123">
        <f>+E123-F123</f>
        <v>0</v>
      </c>
      <c r="I123">
        <v>1</v>
      </c>
      <c r="J123">
        <v>1</v>
      </c>
      <c r="K123">
        <f>I123-J123</f>
        <v>0</v>
      </c>
    </row>
    <row r="124" spans="1:32" x14ac:dyDescent="0.2">
      <c r="A124" s="2" t="s">
        <v>262</v>
      </c>
      <c r="B124" t="s">
        <v>263</v>
      </c>
      <c r="C124" t="s">
        <v>63</v>
      </c>
      <c r="D124" t="s">
        <v>49</v>
      </c>
      <c r="E124" s="3">
        <v>3</v>
      </c>
      <c r="F124" s="3">
        <v>3</v>
      </c>
      <c r="G124">
        <f>+E124-F124</f>
        <v>0</v>
      </c>
      <c r="I124">
        <v>3</v>
      </c>
      <c r="J124">
        <v>3</v>
      </c>
      <c r="K124">
        <f>I124-J124</f>
        <v>0</v>
      </c>
    </row>
    <row r="125" spans="1:32" x14ac:dyDescent="0.2">
      <c r="A125" s="7" t="s">
        <v>264</v>
      </c>
      <c r="B125" s="8" t="s">
        <v>40</v>
      </c>
      <c r="C125" s="8" t="s">
        <v>63</v>
      </c>
      <c r="D125" s="8" t="s">
        <v>49</v>
      </c>
      <c r="E125" s="9">
        <v>73</v>
      </c>
      <c r="F125" s="9">
        <v>62</v>
      </c>
      <c r="G125" s="8">
        <f>+E125-F125</f>
        <v>11</v>
      </c>
      <c r="H125" s="8">
        <v>1953</v>
      </c>
      <c r="I125" s="8">
        <v>73</v>
      </c>
      <c r="J125" s="8">
        <v>63</v>
      </c>
      <c r="K125" s="8">
        <f>I125-J125</f>
        <v>10</v>
      </c>
    </row>
    <row r="126" spans="1:32" x14ac:dyDescent="0.2">
      <c r="A126" s="7" t="s">
        <v>382</v>
      </c>
      <c r="B126" s="8" t="s">
        <v>40</v>
      </c>
      <c r="C126" s="8" t="s">
        <v>371</v>
      </c>
      <c r="D126" s="8" t="s">
        <v>49</v>
      </c>
      <c r="E126" s="9">
        <v>21</v>
      </c>
      <c r="F126" s="9">
        <v>19</v>
      </c>
      <c r="G126" s="8">
        <f>+E126-F126</f>
        <v>2</v>
      </c>
      <c r="H126" s="8" t="s">
        <v>383</v>
      </c>
      <c r="I126" s="8">
        <v>21</v>
      </c>
      <c r="J126" s="8">
        <v>19</v>
      </c>
      <c r="K126" s="8">
        <f>I126-J126</f>
        <v>2</v>
      </c>
    </row>
    <row r="127" spans="1:32" x14ac:dyDescent="0.2">
      <c r="A127" s="2" t="s">
        <v>265</v>
      </c>
      <c r="B127" t="s">
        <v>42</v>
      </c>
      <c r="C127" t="s">
        <v>63</v>
      </c>
      <c r="D127" t="s">
        <v>49</v>
      </c>
      <c r="E127" s="3">
        <v>3</v>
      </c>
      <c r="F127" s="3">
        <v>5</v>
      </c>
      <c r="G127">
        <f>+E127-F127</f>
        <v>-2</v>
      </c>
      <c r="I127">
        <v>5</v>
      </c>
      <c r="J127">
        <v>5</v>
      </c>
      <c r="K127">
        <f>I127-J127</f>
        <v>0</v>
      </c>
    </row>
    <row r="128" spans="1:32" x14ac:dyDescent="0.2">
      <c r="A128" s="2" t="s">
        <v>266</v>
      </c>
      <c r="B128" t="s">
        <v>267</v>
      </c>
      <c r="C128" t="s">
        <v>63</v>
      </c>
      <c r="D128" t="s">
        <v>49</v>
      </c>
      <c r="E128" s="3">
        <v>12</v>
      </c>
      <c r="F128" s="3">
        <v>8</v>
      </c>
      <c r="G128">
        <f>+E128-F128</f>
        <v>4</v>
      </c>
      <c r="I128">
        <v>12</v>
      </c>
      <c r="J128">
        <v>9</v>
      </c>
      <c r="K128">
        <f>I128-J128</f>
        <v>3</v>
      </c>
    </row>
    <row r="129" spans="1:11" x14ac:dyDescent="0.2">
      <c r="A129" s="2" t="s">
        <v>268</v>
      </c>
      <c r="B129" t="s">
        <v>269</v>
      </c>
      <c r="C129" t="s">
        <v>63</v>
      </c>
      <c r="D129" t="s">
        <v>49</v>
      </c>
      <c r="E129" s="3">
        <v>12</v>
      </c>
      <c r="F129" s="3">
        <v>7</v>
      </c>
      <c r="G129">
        <f>+E129-F129</f>
        <v>5</v>
      </c>
      <c r="I129">
        <v>12</v>
      </c>
      <c r="J129">
        <v>7</v>
      </c>
      <c r="K129">
        <f>I129-J129</f>
        <v>5</v>
      </c>
    </row>
    <row r="130" spans="1:11" x14ac:dyDescent="0.2">
      <c r="A130" s="2" t="s">
        <v>270</v>
      </c>
      <c r="B130" t="s">
        <v>15</v>
      </c>
      <c r="C130" t="s">
        <v>63</v>
      </c>
      <c r="D130" t="s">
        <v>49</v>
      </c>
      <c r="E130" s="3">
        <v>29</v>
      </c>
      <c r="F130" s="3">
        <v>27</v>
      </c>
      <c r="G130">
        <f>+E130-F130</f>
        <v>2</v>
      </c>
      <c r="I130">
        <v>29</v>
      </c>
      <c r="J130">
        <v>27</v>
      </c>
      <c r="K130">
        <f>I130-J130</f>
        <v>2</v>
      </c>
    </row>
    <row r="131" spans="1:11" x14ac:dyDescent="0.2">
      <c r="A131" s="2" t="s">
        <v>271</v>
      </c>
      <c r="B131" t="s">
        <v>272</v>
      </c>
      <c r="C131" t="s">
        <v>63</v>
      </c>
      <c r="D131" t="s">
        <v>49</v>
      </c>
      <c r="E131" s="3">
        <v>2</v>
      </c>
      <c r="F131" s="3">
        <v>1</v>
      </c>
      <c r="G131">
        <f>+E131-F131</f>
        <v>1</v>
      </c>
      <c r="I131">
        <v>2</v>
      </c>
      <c r="J131">
        <v>1</v>
      </c>
      <c r="K131">
        <f>I131-J131</f>
        <v>1</v>
      </c>
    </row>
    <row r="132" spans="1:11" x14ac:dyDescent="0.2">
      <c r="A132" s="2" t="s">
        <v>273</v>
      </c>
      <c r="B132" t="s">
        <v>274</v>
      </c>
      <c r="C132" t="s">
        <v>63</v>
      </c>
      <c r="D132" t="s">
        <v>49</v>
      </c>
      <c r="E132" s="3">
        <v>20</v>
      </c>
      <c r="F132" s="3">
        <v>20</v>
      </c>
      <c r="G132">
        <f>+E132-F132</f>
        <v>0</v>
      </c>
      <c r="I132">
        <v>20</v>
      </c>
      <c r="J132">
        <v>20</v>
      </c>
      <c r="K132">
        <f>I132-J132</f>
        <v>0</v>
      </c>
    </row>
    <row r="133" spans="1:11" x14ac:dyDescent="0.2">
      <c r="A133" s="2" t="s">
        <v>275</v>
      </c>
      <c r="B133" t="s">
        <v>276</v>
      </c>
      <c r="C133" t="s">
        <v>63</v>
      </c>
      <c r="D133" t="s">
        <v>49</v>
      </c>
      <c r="E133" s="3">
        <v>4</v>
      </c>
      <c r="F133" s="3">
        <v>3</v>
      </c>
      <c r="G133">
        <f>+E133-F133</f>
        <v>1</v>
      </c>
      <c r="I133">
        <v>4</v>
      </c>
      <c r="J133">
        <v>4</v>
      </c>
      <c r="K133">
        <f>I133-J133</f>
        <v>0</v>
      </c>
    </row>
    <row r="134" spans="1:11" x14ac:dyDescent="0.2">
      <c r="A134" s="2" t="s">
        <v>277</v>
      </c>
      <c r="B134" t="s">
        <v>278</v>
      </c>
      <c r="C134" t="s">
        <v>63</v>
      </c>
      <c r="D134" t="s">
        <v>49</v>
      </c>
      <c r="E134" s="3">
        <v>4</v>
      </c>
      <c r="F134" s="3">
        <v>4</v>
      </c>
      <c r="G134">
        <f>+E134-F134</f>
        <v>0</v>
      </c>
      <c r="I134">
        <v>4</v>
      </c>
      <c r="J134">
        <v>4</v>
      </c>
      <c r="K134">
        <f>I134-J134</f>
        <v>0</v>
      </c>
    </row>
    <row r="135" spans="1:11" x14ac:dyDescent="0.2">
      <c r="A135" s="2" t="s">
        <v>279</v>
      </c>
      <c r="B135" t="s">
        <v>280</v>
      </c>
      <c r="C135" t="s">
        <v>63</v>
      </c>
      <c r="D135" t="s">
        <v>49</v>
      </c>
      <c r="E135" s="17">
        <v>10</v>
      </c>
      <c r="F135" s="17">
        <v>6</v>
      </c>
      <c r="G135">
        <f>+E135-F135</f>
        <v>4</v>
      </c>
      <c r="I135" s="15">
        <v>10</v>
      </c>
      <c r="J135" s="15">
        <v>8</v>
      </c>
      <c r="K135">
        <f>I135-J135</f>
        <v>2</v>
      </c>
    </row>
    <row r="136" spans="1:11" x14ac:dyDescent="0.2">
      <c r="A136" s="2" t="s">
        <v>314</v>
      </c>
      <c r="B136" t="s">
        <v>284</v>
      </c>
      <c r="C136" t="s">
        <v>315</v>
      </c>
      <c r="D136" t="s">
        <v>316</v>
      </c>
      <c r="E136" s="3">
        <v>4</v>
      </c>
      <c r="F136" s="3">
        <v>4</v>
      </c>
      <c r="G136">
        <f>+E136-F136</f>
        <v>0</v>
      </c>
      <c r="I136">
        <v>4</v>
      </c>
      <c r="J136">
        <v>4</v>
      </c>
      <c r="K136">
        <f>I136-J136</f>
        <v>0</v>
      </c>
    </row>
    <row r="137" spans="1:11" x14ac:dyDescent="0.2">
      <c r="A137" s="2" t="s">
        <v>317</v>
      </c>
      <c r="B137" t="s">
        <v>71</v>
      </c>
      <c r="C137" t="s">
        <v>315</v>
      </c>
      <c r="D137" t="s">
        <v>316</v>
      </c>
      <c r="E137" s="3">
        <v>4</v>
      </c>
      <c r="F137" s="3">
        <v>2</v>
      </c>
      <c r="G137">
        <f>+E137-F137</f>
        <v>2</v>
      </c>
      <c r="I137">
        <v>4</v>
      </c>
      <c r="J137">
        <v>3</v>
      </c>
      <c r="K137">
        <f>I137-J137</f>
        <v>1</v>
      </c>
    </row>
    <row r="138" spans="1:11" x14ac:dyDescent="0.2">
      <c r="A138" s="2" t="s">
        <v>318</v>
      </c>
      <c r="B138" t="s">
        <v>73</v>
      </c>
      <c r="C138" t="s">
        <v>315</v>
      </c>
      <c r="D138" t="s">
        <v>316</v>
      </c>
      <c r="E138" s="3">
        <v>48</v>
      </c>
      <c r="F138" s="3">
        <v>49</v>
      </c>
      <c r="G138">
        <f>+E138-F138</f>
        <v>-1</v>
      </c>
      <c r="I138">
        <v>48</v>
      </c>
      <c r="J138">
        <v>47</v>
      </c>
      <c r="K138">
        <f>I138-J138</f>
        <v>1</v>
      </c>
    </row>
    <row r="139" spans="1:11" x14ac:dyDescent="0.2">
      <c r="A139" s="2" t="s">
        <v>319</v>
      </c>
      <c r="B139" t="s">
        <v>75</v>
      </c>
      <c r="C139" t="s">
        <v>315</v>
      </c>
      <c r="D139" t="s">
        <v>316</v>
      </c>
      <c r="E139" s="3">
        <v>1</v>
      </c>
      <c r="F139" s="3">
        <v>0</v>
      </c>
      <c r="G139">
        <f>+E139-F139</f>
        <v>1</v>
      </c>
      <c r="I139">
        <v>1</v>
      </c>
      <c r="J139">
        <v>0</v>
      </c>
      <c r="K139">
        <f>I139-J139</f>
        <v>1</v>
      </c>
    </row>
    <row r="140" spans="1:11" x14ac:dyDescent="0.2">
      <c r="A140" s="2" t="s">
        <v>320</v>
      </c>
      <c r="B140" t="s">
        <v>79</v>
      </c>
      <c r="C140" t="s">
        <v>315</v>
      </c>
      <c r="D140" t="s">
        <v>316</v>
      </c>
      <c r="E140" s="3">
        <v>15</v>
      </c>
      <c r="F140" s="3">
        <v>15</v>
      </c>
      <c r="G140">
        <f>+E140-F140</f>
        <v>0</v>
      </c>
      <c r="I140">
        <v>15</v>
      </c>
      <c r="J140">
        <v>15</v>
      </c>
      <c r="K140">
        <f>I140-J140</f>
        <v>0</v>
      </c>
    </row>
    <row r="141" spans="1:11" x14ac:dyDescent="0.2">
      <c r="A141" s="2" t="s">
        <v>321</v>
      </c>
      <c r="B141" t="s">
        <v>83</v>
      </c>
      <c r="C141" t="s">
        <v>315</v>
      </c>
      <c r="D141" t="s">
        <v>316</v>
      </c>
      <c r="E141" s="3">
        <v>9</v>
      </c>
      <c r="F141" s="3">
        <v>4</v>
      </c>
      <c r="G141">
        <f>+E141-F141</f>
        <v>5</v>
      </c>
      <c r="I141">
        <v>9</v>
      </c>
      <c r="J141">
        <v>3</v>
      </c>
      <c r="K141">
        <f>I141-J141</f>
        <v>6</v>
      </c>
    </row>
    <row r="142" spans="1:11" x14ac:dyDescent="0.2">
      <c r="A142" s="2" t="s">
        <v>322</v>
      </c>
      <c r="B142" t="s">
        <v>85</v>
      </c>
      <c r="C142" t="s">
        <v>315</v>
      </c>
      <c r="D142" t="s">
        <v>316</v>
      </c>
      <c r="E142" s="3">
        <v>3</v>
      </c>
      <c r="F142" s="3">
        <v>1</v>
      </c>
      <c r="G142">
        <f>+E142-F142</f>
        <v>2</v>
      </c>
      <c r="I142">
        <v>3</v>
      </c>
      <c r="J142">
        <v>1</v>
      </c>
      <c r="K142">
        <f>I142-J142</f>
        <v>2</v>
      </c>
    </row>
    <row r="143" spans="1:11" x14ac:dyDescent="0.2">
      <c r="A143" s="2" t="s">
        <v>323</v>
      </c>
      <c r="B143" t="s">
        <v>87</v>
      </c>
      <c r="C143" t="s">
        <v>315</v>
      </c>
      <c r="D143" t="s">
        <v>316</v>
      </c>
      <c r="E143" s="3">
        <v>2</v>
      </c>
      <c r="F143" s="3">
        <v>2</v>
      </c>
      <c r="G143">
        <f>+E143-F143</f>
        <v>0</v>
      </c>
      <c r="I143">
        <v>2</v>
      </c>
      <c r="J143">
        <v>2</v>
      </c>
      <c r="K143">
        <f>I143-J143</f>
        <v>0</v>
      </c>
    </row>
    <row r="144" spans="1:11" x14ac:dyDescent="0.2">
      <c r="A144" s="2" t="s">
        <v>324</v>
      </c>
      <c r="B144" t="s">
        <v>89</v>
      </c>
      <c r="C144" t="s">
        <v>315</v>
      </c>
      <c r="D144" t="s">
        <v>316</v>
      </c>
      <c r="E144" s="3">
        <v>3</v>
      </c>
      <c r="F144" s="3">
        <v>1</v>
      </c>
      <c r="G144">
        <f>+E144-F144</f>
        <v>2</v>
      </c>
      <c r="I144">
        <v>3</v>
      </c>
      <c r="J144">
        <v>0</v>
      </c>
      <c r="K144">
        <f>I144-J144</f>
        <v>3</v>
      </c>
    </row>
    <row r="145" spans="1:31" x14ac:dyDescent="0.2">
      <c r="A145" s="2" t="s">
        <v>325</v>
      </c>
      <c r="B145" t="s">
        <v>101</v>
      </c>
      <c r="C145" t="s">
        <v>315</v>
      </c>
      <c r="D145" t="s">
        <v>316</v>
      </c>
      <c r="E145" s="3">
        <v>2</v>
      </c>
      <c r="F145" s="3">
        <v>2</v>
      </c>
      <c r="G145">
        <f>+E145-F145</f>
        <v>0</v>
      </c>
      <c r="I145">
        <v>2</v>
      </c>
      <c r="J145">
        <v>2</v>
      </c>
      <c r="K145">
        <f>I145-J145</f>
        <v>0</v>
      </c>
    </row>
    <row r="146" spans="1:31" x14ac:dyDescent="0.2">
      <c r="A146" s="2" t="s">
        <v>326</v>
      </c>
      <c r="B146" t="s">
        <v>105</v>
      </c>
      <c r="C146" t="s">
        <v>315</v>
      </c>
      <c r="D146" t="s">
        <v>316</v>
      </c>
      <c r="E146" s="3">
        <v>9</v>
      </c>
      <c r="F146" s="3">
        <v>9</v>
      </c>
      <c r="G146">
        <f>+E146-F146</f>
        <v>0</v>
      </c>
      <c r="I146">
        <v>9</v>
      </c>
      <c r="J146">
        <v>9</v>
      </c>
      <c r="K146">
        <f>I146-J146</f>
        <v>0</v>
      </c>
    </row>
    <row r="147" spans="1:31" x14ac:dyDescent="0.2">
      <c r="A147" s="2" t="s">
        <v>327</v>
      </c>
      <c r="B147" t="s">
        <v>109</v>
      </c>
      <c r="C147" t="s">
        <v>315</v>
      </c>
      <c r="D147" t="s">
        <v>316</v>
      </c>
      <c r="E147" s="3">
        <v>2</v>
      </c>
      <c r="F147" s="3">
        <v>2</v>
      </c>
      <c r="G147">
        <f>+E147-F147</f>
        <v>0</v>
      </c>
      <c r="I147">
        <v>2</v>
      </c>
      <c r="J147">
        <v>2</v>
      </c>
      <c r="K147">
        <f>I147-J147</f>
        <v>0</v>
      </c>
    </row>
    <row r="148" spans="1:31" x14ac:dyDescent="0.2">
      <c r="A148" s="2" t="s">
        <v>328</v>
      </c>
      <c r="B148" t="s">
        <v>111</v>
      </c>
      <c r="C148" t="s">
        <v>315</v>
      </c>
      <c r="D148" t="s">
        <v>316</v>
      </c>
      <c r="E148" s="3">
        <v>42</v>
      </c>
      <c r="F148" s="3">
        <v>42</v>
      </c>
      <c r="G148">
        <f>+E148-F148</f>
        <v>0</v>
      </c>
      <c r="H148">
        <v>1989</v>
      </c>
      <c r="I148">
        <v>42</v>
      </c>
      <c r="J148">
        <v>41</v>
      </c>
      <c r="K148">
        <f>I148-J148</f>
        <v>1</v>
      </c>
    </row>
    <row r="149" spans="1:31" x14ac:dyDescent="0.2">
      <c r="A149" s="2" t="s">
        <v>329</v>
      </c>
      <c r="B149" t="s">
        <v>113</v>
      </c>
      <c r="C149" t="s">
        <v>315</v>
      </c>
      <c r="D149" t="s">
        <v>316</v>
      </c>
      <c r="E149" s="3">
        <v>2</v>
      </c>
      <c r="F149" s="3">
        <v>2</v>
      </c>
      <c r="G149">
        <f>+E149-F149</f>
        <v>0</v>
      </c>
      <c r="I149">
        <v>2</v>
      </c>
      <c r="J149">
        <v>2</v>
      </c>
      <c r="K149">
        <f>I149-J149</f>
        <v>0</v>
      </c>
    </row>
    <row r="150" spans="1:31" s="8" customFormat="1" x14ac:dyDescent="0.2">
      <c r="A150" s="2" t="s">
        <v>330</v>
      </c>
      <c r="B150" t="s">
        <v>115</v>
      </c>
      <c r="C150" t="s">
        <v>315</v>
      </c>
      <c r="D150" t="s">
        <v>316</v>
      </c>
      <c r="E150" s="3">
        <v>1</v>
      </c>
      <c r="F150" s="3">
        <v>1</v>
      </c>
      <c r="G150">
        <f>+E150-F150</f>
        <v>0</v>
      </c>
      <c r="H150"/>
      <c r="I150">
        <v>1</v>
      </c>
      <c r="J150">
        <v>0</v>
      </c>
      <c r="K150">
        <f>I150-J150</f>
        <v>1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">
      <c r="A151" s="7" t="s">
        <v>331</v>
      </c>
      <c r="B151" s="8" t="s">
        <v>20</v>
      </c>
      <c r="C151" s="8" t="s">
        <v>315</v>
      </c>
      <c r="D151" s="8" t="s">
        <v>316</v>
      </c>
      <c r="E151" s="9">
        <v>36</v>
      </c>
      <c r="F151" s="9">
        <v>34</v>
      </c>
      <c r="G151" s="8">
        <f>+E151-F151</f>
        <v>2</v>
      </c>
      <c r="H151" s="8">
        <v>1973</v>
      </c>
      <c r="I151" s="8">
        <v>36</v>
      </c>
      <c r="J151" s="8">
        <v>35</v>
      </c>
      <c r="K151" s="8">
        <f>I151-J151</f>
        <v>1</v>
      </c>
    </row>
    <row r="152" spans="1:31" s="8" customFormat="1" x14ac:dyDescent="0.2">
      <c r="A152" s="2" t="s">
        <v>334</v>
      </c>
      <c r="B152" t="s">
        <v>125</v>
      </c>
      <c r="C152" t="s">
        <v>315</v>
      </c>
      <c r="D152" t="s">
        <v>316</v>
      </c>
      <c r="E152" s="3">
        <v>9</v>
      </c>
      <c r="F152" s="3">
        <v>9</v>
      </c>
      <c r="G152">
        <f>+E152-F152</f>
        <v>0</v>
      </c>
      <c r="H152"/>
      <c r="I152">
        <v>9</v>
      </c>
      <c r="J152">
        <v>9</v>
      </c>
      <c r="K152">
        <f>I152-J152</f>
        <v>0</v>
      </c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">
      <c r="A153" s="2" t="s">
        <v>335</v>
      </c>
      <c r="B153" t="s">
        <v>131</v>
      </c>
      <c r="C153" t="s">
        <v>315</v>
      </c>
      <c r="D153" t="s">
        <v>316</v>
      </c>
      <c r="E153" s="3">
        <v>3</v>
      </c>
      <c r="F153" s="3">
        <v>3</v>
      </c>
      <c r="G153">
        <f>+E153-F153</f>
        <v>0</v>
      </c>
      <c r="I153">
        <v>3</v>
      </c>
      <c r="J153">
        <v>3</v>
      </c>
      <c r="K153">
        <f>I153-J153</f>
        <v>0</v>
      </c>
    </row>
    <row r="154" spans="1:31" x14ac:dyDescent="0.2">
      <c r="A154" s="2" t="s">
        <v>336</v>
      </c>
      <c r="B154" t="s">
        <v>136</v>
      </c>
      <c r="C154" t="s">
        <v>315</v>
      </c>
      <c r="D154" t="s">
        <v>316</v>
      </c>
      <c r="E154" s="3">
        <v>9</v>
      </c>
      <c r="F154" s="3">
        <v>10</v>
      </c>
      <c r="G154">
        <f>+E154-F154</f>
        <v>-1</v>
      </c>
      <c r="I154">
        <v>9</v>
      </c>
      <c r="J154">
        <v>10</v>
      </c>
      <c r="K154">
        <f>I154-J154</f>
        <v>-1</v>
      </c>
    </row>
    <row r="155" spans="1:31" x14ac:dyDescent="0.2">
      <c r="A155" s="2" t="s">
        <v>337</v>
      </c>
      <c r="B155" t="s">
        <v>23</v>
      </c>
      <c r="C155" t="s">
        <v>315</v>
      </c>
      <c r="D155" t="s">
        <v>316</v>
      </c>
      <c r="E155" s="3">
        <v>4</v>
      </c>
      <c r="F155" s="3">
        <v>4</v>
      </c>
      <c r="G155">
        <f>+E155-F155</f>
        <v>0</v>
      </c>
      <c r="I155">
        <v>4</v>
      </c>
      <c r="J155">
        <v>3</v>
      </c>
      <c r="K155">
        <f>I155-J155</f>
        <v>1</v>
      </c>
    </row>
    <row r="156" spans="1:31" x14ac:dyDescent="0.2">
      <c r="A156" s="7" t="s">
        <v>338</v>
      </c>
      <c r="B156" s="8" t="s">
        <v>11</v>
      </c>
      <c r="C156" s="8" t="s">
        <v>315</v>
      </c>
      <c r="D156" s="8" t="s">
        <v>316</v>
      </c>
      <c r="E156" s="9">
        <v>75</v>
      </c>
      <c r="F156" s="9">
        <v>72</v>
      </c>
      <c r="G156" s="8">
        <f>+E156-F156</f>
        <v>3</v>
      </c>
      <c r="H156" s="8">
        <v>1957</v>
      </c>
      <c r="I156" s="8">
        <v>75</v>
      </c>
      <c r="J156" s="8">
        <v>71</v>
      </c>
      <c r="K156" s="8">
        <f>I156-J156</f>
        <v>4</v>
      </c>
    </row>
    <row r="157" spans="1:31" x14ac:dyDescent="0.2">
      <c r="A157" s="2" t="s">
        <v>339</v>
      </c>
      <c r="B157" t="s">
        <v>143</v>
      </c>
      <c r="C157" t="s">
        <v>315</v>
      </c>
      <c r="D157" t="s">
        <v>316</v>
      </c>
      <c r="E157" s="3">
        <v>1</v>
      </c>
      <c r="F157" s="3">
        <v>1</v>
      </c>
      <c r="G157">
        <f>+E157-F157</f>
        <v>0</v>
      </c>
      <c r="I157">
        <v>1</v>
      </c>
      <c r="J157">
        <v>1</v>
      </c>
      <c r="K157">
        <f>I157-J157</f>
        <v>0</v>
      </c>
    </row>
    <row r="158" spans="1:31" x14ac:dyDescent="0.2">
      <c r="A158" s="2" t="s">
        <v>340</v>
      </c>
      <c r="B158" t="s">
        <v>147</v>
      </c>
      <c r="C158" t="s">
        <v>315</v>
      </c>
      <c r="D158" t="s">
        <v>316</v>
      </c>
      <c r="E158" s="3">
        <v>5</v>
      </c>
      <c r="F158" s="3">
        <v>3</v>
      </c>
      <c r="G158">
        <f>+E158-F158</f>
        <v>2</v>
      </c>
      <c r="I158">
        <v>5</v>
      </c>
      <c r="J158">
        <v>4</v>
      </c>
      <c r="K158">
        <f>I158-J158</f>
        <v>1</v>
      </c>
    </row>
    <row r="159" spans="1:31" x14ac:dyDescent="0.2">
      <c r="A159" s="2" t="s">
        <v>341</v>
      </c>
      <c r="B159" t="s">
        <v>149</v>
      </c>
      <c r="C159" t="s">
        <v>315</v>
      </c>
      <c r="D159" t="s">
        <v>316</v>
      </c>
      <c r="E159" s="3">
        <v>3</v>
      </c>
      <c r="F159" s="3">
        <v>0</v>
      </c>
      <c r="G159">
        <f>+E159-F159</f>
        <v>3</v>
      </c>
      <c r="I159">
        <v>3</v>
      </c>
      <c r="J159">
        <v>1</v>
      </c>
      <c r="K159">
        <f>I159-J159</f>
        <v>2</v>
      </c>
    </row>
    <row r="160" spans="1:31" x14ac:dyDescent="0.2">
      <c r="A160" s="2" t="s">
        <v>342</v>
      </c>
      <c r="B160" t="s">
        <v>162</v>
      </c>
      <c r="C160" t="s">
        <v>315</v>
      </c>
      <c r="D160" t="s">
        <v>316</v>
      </c>
      <c r="E160" s="3">
        <v>6</v>
      </c>
      <c r="F160" s="3">
        <v>6</v>
      </c>
      <c r="G160">
        <f>+E160-F160</f>
        <v>0</v>
      </c>
      <c r="I160">
        <v>6</v>
      </c>
      <c r="J160">
        <v>6</v>
      </c>
      <c r="K160">
        <f>I160-J160</f>
        <v>0</v>
      </c>
    </row>
    <row r="161" spans="1:11" x14ac:dyDescent="0.2">
      <c r="A161" s="2" t="s">
        <v>343</v>
      </c>
      <c r="B161" t="s">
        <v>164</v>
      </c>
      <c r="C161" t="s">
        <v>315</v>
      </c>
      <c r="D161" t="s">
        <v>316</v>
      </c>
      <c r="E161" s="3">
        <v>6</v>
      </c>
      <c r="F161" s="3">
        <v>3</v>
      </c>
      <c r="G161">
        <f>+E161-F161</f>
        <v>3</v>
      </c>
      <c r="I161">
        <v>6</v>
      </c>
      <c r="J161">
        <v>3</v>
      </c>
      <c r="K161">
        <f>I161-J161</f>
        <v>3</v>
      </c>
    </row>
    <row r="162" spans="1:11" x14ac:dyDescent="0.2">
      <c r="A162" s="2" t="s">
        <v>344</v>
      </c>
      <c r="B162" t="s">
        <v>168</v>
      </c>
      <c r="C162" t="s">
        <v>315</v>
      </c>
      <c r="D162" t="s">
        <v>316</v>
      </c>
      <c r="E162" s="3">
        <v>7</v>
      </c>
      <c r="F162" s="3">
        <v>8</v>
      </c>
      <c r="G162">
        <f>+E162-F162</f>
        <v>-1</v>
      </c>
      <c r="I162">
        <v>7</v>
      </c>
      <c r="J162">
        <v>8</v>
      </c>
      <c r="K162">
        <f>I162-J162</f>
        <v>-1</v>
      </c>
    </row>
    <row r="163" spans="1:11" x14ac:dyDescent="0.2">
      <c r="A163" s="2" t="s">
        <v>345</v>
      </c>
      <c r="B163" t="s">
        <v>170</v>
      </c>
      <c r="C163" t="s">
        <v>315</v>
      </c>
      <c r="D163" t="s">
        <v>316</v>
      </c>
      <c r="E163" s="3">
        <v>24</v>
      </c>
      <c r="F163" s="3">
        <v>24</v>
      </c>
      <c r="G163">
        <f>+E163-F163</f>
        <v>0</v>
      </c>
      <c r="I163">
        <v>24</v>
      </c>
      <c r="J163">
        <v>23</v>
      </c>
      <c r="K163">
        <f>I163-J163</f>
        <v>1</v>
      </c>
    </row>
    <row r="164" spans="1:11" x14ac:dyDescent="0.2">
      <c r="A164" s="2" t="s">
        <v>346</v>
      </c>
      <c r="B164" t="s">
        <v>176</v>
      </c>
      <c r="C164" t="s">
        <v>315</v>
      </c>
      <c r="D164" t="s">
        <v>316</v>
      </c>
      <c r="E164" s="3">
        <v>2</v>
      </c>
      <c r="F164" s="3">
        <v>2</v>
      </c>
      <c r="G164">
        <f>+E164-F164</f>
        <v>0</v>
      </c>
      <c r="I164">
        <v>2</v>
      </c>
      <c r="J164">
        <v>1</v>
      </c>
      <c r="K164">
        <f>I164-J164</f>
        <v>1</v>
      </c>
    </row>
    <row r="165" spans="1:11" x14ac:dyDescent="0.2">
      <c r="A165" s="7" t="s">
        <v>347</v>
      </c>
      <c r="B165" s="8" t="s">
        <v>36</v>
      </c>
      <c r="C165" s="8" t="s">
        <v>315</v>
      </c>
      <c r="D165" s="8" t="s">
        <v>316</v>
      </c>
      <c r="E165" s="9">
        <v>20</v>
      </c>
      <c r="F165" s="9">
        <v>19</v>
      </c>
      <c r="G165" s="8">
        <f>+E165-F165</f>
        <v>1</v>
      </c>
      <c r="H165" s="8">
        <v>1961</v>
      </c>
      <c r="I165" s="8">
        <v>24</v>
      </c>
      <c r="J165" s="8">
        <v>18</v>
      </c>
      <c r="K165" s="8">
        <f>I165-J165</f>
        <v>6</v>
      </c>
    </row>
    <row r="166" spans="1:11" x14ac:dyDescent="0.2">
      <c r="A166" s="2" t="s">
        <v>348</v>
      </c>
      <c r="B166" t="s">
        <v>185</v>
      </c>
      <c r="C166" t="s">
        <v>315</v>
      </c>
      <c r="D166" t="s">
        <v>316</v>
      </c>
      <c r="E166" s="3">
        <v>9</v>
      </c>
      <c r="F166" s="3">
        <v>9</v>
      </c>
      <c r="G166">
        <f>+E166-F166</f>
        <v>0</v>
      </c>
      <c r="I166">
        <v>9</v>
      </c>
      <c r="J166">
        <v>9</v>
      </c>
      <c r="K166">
        <f>I166-J166</f>
        <v>0</v>
      </c>
    </row>
    <row r="167" spans="1:11" x14ac:dyDescent="0.2">
      <c r="A167" s="2" t="s">
        <v>349</v>
      </c>
      <c r="B167" t="s">
        <v>55</v>
      </c>
      <c r="C167" t="s">
        <v>315</v>
      </c>
      <c r="D167" t="s">
        <v>316</v>
      </c>
      <c r="E167" s="3">
        <v>20</v>
      </c>
      <c r="F167" s="3">
        <v>20</v>
      </c>
      <c r="G167">
        <f>+E167-F167</f>
        <v>0</v>
      </c>
      <c r="I167">
        <v>20</v>
      </c>
      <c r="J167">
        <v>20</v>
      </c>
      <c r="K167">
        <f>I167-J167</f>
        <v>0</v>
      </c>
    </row>
    <row r="168" spans="1:11" x14ac:dyDescent="0.2">
      <c r="A168" s="2" t="s">
        <v>350</v>
      </c>
      <c r="B168" t="s">
        <v>190</v>
      </c>
      <c r="C168" t="s">
        <v>315</v>
      </c>
      <c r="D168" t="s">
        <v>316</v>
      </c>
      <c r="E168" s="3">
        <v>13</v>
      </c>
      <c r="F168" s="3">
        <v>13</v>
      </c>
      <c r="G168">
        <f>+E168-F168</f>
        <v>0</v>
      </c>
      <c r="I168">
        <v>13</v>
      </c>
      <c r="J168">
        <v>13</v>
      </c>
      <c r="K168">
        <f>I168-J168</f>
        <v>0</v>
      </c>
    </row>
    <row r="169" spans="1:11" x14ac:dyDescent="0.2">
      <c r="A169" s="2" t="s">
        <v>351</v>
      </c>
      <c r="B169" t="s">
        <v>192</v>
      </c>
      <c r="C169" t="s">
        <v>315</v>
      </c>
      <c r="D169" t="s">
        <v>316</v>
      </c>
      <c r="E169" s="3">
        <v>3</v>
      </c>
      <c r="F169" s="3">
        <v>2</v>
      </c>
      <c r="G169">
        <f>+E169-F169</f>
        <v>1</v>
      </c>
      <c r="I169">
        <v>3</v>
      </c>
      <c r="J169">
        <v>2</v>
      </c>
      <c r="K169">
        <f>I169-J169</f>
        <v>1</v>
      </c>
    </row>
    <row r="170" spans="1:11" x14ac:dyDescent="0.2">
      <c r="A170" s="2" t="s">
        <v>352</v>
      </c>
      <c r="B170" t="s">
        <v>194</v>
      </c>
      <c r="C170" t="s">
        <v>315</v>
      </c>
      <c r="D170" t="s">
        <v>316</v>
      </c>
      <c r="E170" s="3">
        <v>14</v>
      </c>
      <c r="F170" s="3">
        <v>13</v>
      </c>
      <c r="G170">
        <f>+E170-F170</f>
        <v>1</v>
      </c>
      <c r="I170">
        <v>14</v>
      </c>
      <c r="J170">
        <v>11</v>
      </c>
      <c r="K170">
        <f>I170-J170</f>
        <v>3</v>
      </c>
    </row>
    <row r="171" spans="1:11" x14ac:dyDescent="0.2">
      <c r="A171" s="2" t="s">
        <v>353</v>
      </c>
      <c r="B171" t="s">
        <v>196</v>
      </c>
      <c r="C171" t="s">
        <v>315</v>
      </c>
      <c r="D171" t="s">
        <v>316</v>
      </c>
      <c r="E171" s="3">
        <v>1</v>
      </c>
      <c r="F171" s="3">
        <v>1</v>
      </c>
      <c r="G171">
        <f>+E171-F171</f>
        <v>0</v>
      </c>
      <c r="I171">
        <v>1</v>
      </c>
      <c r="J171">
        <v>1</v>
      </c>
      <c r="K171">
        <f>I171-J171</f>
        <v>0</v>
      </c>
    </row>
    <row r="172" spans="1:11" x14ac:dyDescent="0.2">
      <c r="A172" s="2" t="s">
        <v>354</v>
      </c>
      <c r="B172" t="s">
        <v>200</v>
      </c>
      <c r="C172" t="s">
        <v>315</v>
      </c>
      <c r="D172" t="s">
        <v>316</v>
      </c>
      <c r="E172" s="3">
        <v>3</v>
      </c>
      <c r="F172" s="3">
        <v>3</v>
      </c>
      <c r="G172">
        <f>+E172-F172</f>
        <v>0</v>
      </c>
      <c r="I172">
        <v>3</v>
      </c>
      <c r="J172">
        <v>3</v>
      </c>
      <c r="K172">
        <f>I172-J172</f>
        <v>0</v>
      </c>
    </row>
    <row r="173" spans="1:11" x14ac:dyDescent="0.2">
      <c r="A173" s="2" t="s">
        <v>355</v>
      </c>
      <c r="B173" t="s">
        <v>202</v>
      </c>
      <c r="C173" t="s">
        <v>315</v>
      </c>
      <c r="D173" t="s">
        <v>316</v>
      </c>
      <c r="E173" s="3">
        <v>3</v>
      </c>
      <c r="F173" s="3">
        <v>3</v>
      </c>
      <c r="G173">
        <f>+E173-F173</f>
        <v>0</v>
      </c>
      <c r="I173">
        <v>3</v>
      </c>
      <c r="J173">
        <v>3</v>
      </c>
      <c r="K173">
        <f>I173-J173</f>
        <v>0</v>
      </c>
    </row>
    <row r="174" spans="1:11" x14ac:dyDescent="0.2">
      <c r="A174" s="2" t="s">
        <v>356</v>
      </c>
      <c r="B174" t="s">
        <v>357</v>
      </c>
      <c r="C174" t="s">
        <v>315</v>
      </c>
      <c r="D174" t="s">
        <v>316</v>
      </c>
      <c r="E174" s="3">
        <v>6</v>
      </c>
      <c r="F174" s="3">
        <v>6</v>
      </c>
      <c r="G174">
        <f>+E174-F174</f>
        <v>0</v>
      </c>
      <c r="I174">
        <v>6</v>
      </c>
      <c r="J174">
        <v>5</v>
      </c>
      <c r="K174">
        <f>I174-J174</f>
        <v>1</v>
      </c>
    </row>
    <row r="175" spans="1:11" x14ac:dyDescent="0.2">
      <c r="A175" s="7" t="s">
        <v>358</v>
      </c>
      <c r="B175" s="8" t="s">
        <v>38</v>
      </c>
      <c r="C175" s="8" t="s">
        <v>315</v>
      </c>
      <c r="D175" s="8" t="s">
        <v>316</v>
      </c>
      <c r="E175" s="9">
        <v>66</v>
      </c>
      <c r="F175" s="9">
        <v>46</v>
      </c>
      <c r="G175" s="8">
        <f>+E175-F175</f>
        <v>20</v>
      </c>
      <c r="H175" s="8">
        <v>1934</v>
      </c>
      <c r="I175" s="8">
        <v>66</v>
      </c>
      <c r="J175" s="8">
        <v>46</v>
      </c>
      <c r="K175" s="8">
        <f>I175-J175</f>
        <v>20</v>
      </c>
    </row>
    <row r="176" spans="1:11" x14ac:dyDescent="0.2">
      <c r="A176" s="7" t="s">
        <v>359</v>
      </c>
      <c r="B176" s="8" t="s">
        <v>245</v>
      </c>
      <c r="C176" s="8" t="s">
        <v>315</v>
      </c>
      <c r="D176" s="8" t="s">
        <v>316</v>
      </c>
      <c r="E176" s="9">
        <v>32</v>
      </c>
      <c r="F176" s="9">
        <v>28</v>
      </c>
      <c r="G176" s="8">
        <f>+E176-F176</f>
        <v>4</v>
      </c>
      <c r="H176" s="8">
        <v>1958</v>
      </c>
      <c r="I176" s="8">
        <v>32</v>
      </c>
      <c r="J176" s="8">
        <v>27</v>
      </c>
      <c r="K176" s="8">
        <f>I176-J176</f>
        <v>5</v>
      </c>
    </row>
    <row r="177" spans="1:31" x14ac:dyDescent="0.2">
      <c r="A177" s="2" t="s">
        <v>360</v>
      </c>
      <c r="B177" t="s">
        <v>248</v>
      </c>
      <c r="C177" t="s">
        <v>315</v>
      </c>
      <c r="D177" t="s">
        <v>316</v>
      </c>
      <c r="E177" s="3">
        <v>10</v>
      </c>
      <c r="F177" s="3">
        <v>11</v>
      </c>
      <c r="G177">
        <f>+E177-F177</f>
        <v>-1</v>
      </c>
      <c r="I177">
        <v>10</v>
      </c>
      <c r="J177">
        <v>10</v>
      </c>
      <c r="K177">
        <f>I177-J177</f>
        <v>0</v>
      </c>
    </row>
    <row r="178" spans="1:31" x14ac:dyDescent="0.2">
      <c r="A178" s="2" t="s">
        <v>361</v>
      </c>
      <c r="B178" t="s">
        <v>252</v>
      </c>
      <c r="C178" t="s">
        <v>315</v>
      </c>
      <c r="D178" t="s">
        <v>316</v>
      </c>
      <c r="E178" s="3">
        <v>24</v>
      </c>
      <c r="F178" s="3">
        <v>21</v>
      </c>
      <c r="G178">
        <f>+E178-F178</f>
        <v>3</v>
      </c>
      <c r="I178">
        <v>24</v>
      </c>
      <c r="J178">
        <v>21</v>
      </c>
      <c r="K178">
        <f>I178-J178</f>
        <v>3</v>
      </c>
    </row>
    <row r="179" spans="1:31" x14ac:dyDescent="0.2">
      <c r="A179" s="2" t="s">
        <v>362</v>
      </c>
      <c r="B179" t="s">
        <v>254</v>
      </c>
      <c r="C179" t="s">
        <v>315</v>
      </c>
      <c r="D179" t="s">
        <v>316</v>
      </c>
      <c r="E179" s="3">
        <v>3</v>
      </c>
      <c r="F179" s="3">
        <v>3</v>
      </c>
      <c r="G179">
        <f>+E179-F179</f>
        <v>0</v>
      </c>
      <c r="I179">
        <v>3</v>
      </c>
      <c r="J179">
        <v>3</v>
      </c>
      <c r="K179">
        <f>I179-J179</f>
        <v>0</v>
      </c>
    </row>
    <row r="180" spans="1:31" x14ac:dyDescent="0.2">
      <c r="A180" s="2" t="s">
        <v>363</v>
      </c>
      <c r="B180" t="s">
        <v>256</v>
      </c>
      <c r="C180" t="s">
        <v>315</v>
      </c>
      <c r="D180" t="s">
        <v>316</v>
      </c>
      <c r="E180" s="3">
        <v>4</v>
      </c>
      <c r="F180" s="3">
        <v>4</v>
      </c>
      <c r="G180">
        <f>+E180-F180</f>
        <v>0</v>
      </c>
      <c r="I180">
        <v>4</v>
      </c>
      <c r="J180">
        <v>5</v>
      </c>
      <c r="K180">
        <f>I180-J180</f>
        <v>-1</v>
      </c>
    </row>
    <row r="181" spans="1:31" x14ac:dyDescent="0.2">
      <c r="A181" s="2" t="s">
        <v>364</v>
      </c>
      <c r="B181" t="s">
        <v>302</v>
      </c>
      <c r="C181" t="s">
        <v>315</v>
      </c>
      <c r="D181" t="s">
        <v>316</v>
      </c>
      <c r="E181" s="3">
        <v>1</v>
      </c>
      <c r="F181" s="3">
        <v>1</v>
      </c>
      <c r="G181">
        <f>+E181-F181</f>
        <v>0</v>
      </c>
      <c r="I181">
        <v>1</v>
      </c>
      <c r="J181">
        <v>1</v>
      </c>
      <c r="K181">
        <f>I181-J181</f>
        <v>0</v>
      </c>
    </row>
    <row r="182" spans="1:31" x14ac:dyDescent="0.2">
      <c r="A182" s="7" t="s">
        <v>365</v>
      </c>
      <c r="B182" s="8" t="s">
        <v>40</v>
      </c>
      <c r="C182" s="8" t="s">
        <v>315</v>
      </c>
      <c r="D182" s="8" t="s">
        <v>316</v>
      </c>
      <c r="E182" s="9">
        <v>36</v>
      </c>
      <c r="F182" s="9">
        <v>29</v>
      </c>
      <c r="G182" s="8">
        <f>+E182-F182</f>
        <v>7</v>
      </c>
      <c r="H182" s="8" t="s">
        <v>366</v>
      </c>
      <c r="I182" s="8">
        <v>36</v>
      </c>
      <c r="J182" s="8">
        <v>29</v>
      </c>
      <c r="K182" s="8">
        <f>I182-J182</f>
        <v>7</v>
      </c>
    </row>
    <row r="183" spans="1:31" x14ac:dyDescent="0.2">
      <c r="A183" s="2" t="s">
        <v>367</v>
      </c>
      <c r="B183" t="s">
        <v>42</v>
      </c>
      <c r="C183" t="s">
        <v>315</v>
      </c>
      <c r="D183" t="s">
        <v>316</v>
      </c>
      <c r="E183" s="3">
        <v>2</v>
      </c>
      <c r="F183" s="3">
        <v>2</v>
      </c>
      <c r="G183">
        <f>+E183-F183</f>
        <v>0</v>
      </c>
      <c r="I183">
        <v>2</v>
      </c>
      <c r="J183">
        <v>2</v>
      </c>
      <c r="K183">
        <f>I183-J183</f>
        <v>0</v>
      </c>
    </row>
    <row r="184" spans="1:31" x14ac:dyDescent="0.2">
      <c r="A184" s="2" t="s">
        <v>368</v>
      </c>
      <c r="B184" t="s">
        <v>274</v>
      </c>
      <c r="C184" t="s">
        <v>315</v>
      </c>
      <c r="D184" t="s">
        <v>316</v>
      </c>
      <c r="E184" s="3">
        <v>15</v>
      </c>
      <c r="F184" s="3">
        <v>14</v>
      </c>
      <c r="G184">
        <f>+E184-F184</f>
        <v>1</v>
      </c>
      <c r="I184">
        <v>15</v>
      </c>
      <c r="J184">
        <v>14</v>
      </c>
      <c r="K184">
        <f>I184-J184</f>
        <v>1</v>
      </c>
    </row>
    <row r="185" spans="1:31" x14ac:dyDescent="0.2">
      <c r="A185" s="2" t="s">
        <v>369</v>
      </c>
      <c r="B185" t="s">
        <v>276</v>
      </c>
      <c r="C185" t="s">
        <v>315</v>
      </c>
      <c r="D185" t="s">
        <v>316</v>
      </c>
      <c r="E185" s="3">
        <v>2</v>
      </c>
      <c r="F185" s="3">
        <v>2</v>
      </c>
      <c r="G185">
        <f>+E185-F185</f>
        <v>0</v>
      </c>
      <c r="I185">
        <v>2</v>
      </c>
      <c r="J185">
        <v>1</v>
      </c>
      <c r="K185">
        <f>I185-J185</f>
        <v>1</v>
      </c>
    </row>
    <row r="186" spans="1:31" x14ac:dyDescent="0.2">
      <c r="A186" s="7" t="s">
        <v>435</v>
      </c>
      <c r="B186" s="8" t="s">
        <v>11</v>
      </c>
      <c r="C186" s="8" t="s">
        <v>436</v>
      </c>
      <c r="D186" s="8" t="s">
        <v>437</v>
      </c>
      <c r="E186" s="9">
        <v>30</v>
      </c>
      <c r="F186" s="9">
        <v>30</v>
      </c>
      <c r="G186" s="8">
        <f>+E186-F186</f>
        <v>0</v>
      </c>
      <c r="H186" s="8">
        <v>1953</v>
      </c>
      <c r="I186" s="8">
        <v>30</v>
      </c>
      <c r="J186" s="8">
        <v>28</v>
      </c>
      <c r="K186" s="8">
        <f>I186-J186</f>
        <v>2</v>
      </c>
    </row>
    <row r="187" spans="1:31" x14ac:dyDescent="0.2">
      <c r="A187" s="2" t="s">
        <v>430</v>
      </c>
      <c r="B187" t="s">
        <v>20</v>
      </c>
      <c r="C187" t="s">
        <v>431</v>
      </c>
      <c r="D187" t="s">
        <v>310</v>
      </c>
      <c r="E187" s="3">
        <v>36</v>
      </c>
      <c r="F187" s="3">
        <v>37</v>
      </c>
      <c r="G187">
        <f>+E187-F187</f>
        <v>-1</v>
      </c>
      <c r="H187">
        <v>1972</v>
      </c>
      <c r="I187">
        <v>36</v>
      </c>
      <c r="J187">
        <v>37</v>
      </c>
      <c r="K187">
        <f>I187-J187</f>
        <v>-1</v>
      </c>
    </row>
    <row r="188" spans="1:31" x14ac:dyDescent="0.2">
      <c r="A188" s="2" t="s">
        <v>427</v>
      </c>
      <c r="B188" t="s">
        <v>11</v>
      </c>
      <c r="C188" t="s">
        <v>428</v>
      </c>
      <c r="D188" t="s">
        <v>310</v>
      </c>
      <c r="E188" s="3">
        <v>30</v>
      </c>
      <c r="F188" s="3">
        <v>25</v>
      </c>
      <c r="G188">
        <f>+E188-F188</f>
        <v>5</v>
      </c>
      <c r="H188">
        <v>2022</v>
      </c>
      <c r="I188">
        <v>30</v>
      </c>
      <c r="J188">
        <v>30</v>
      </c>
      <c r="K188">
        <f>I188-J188</f>
        <v>0</v>
      </c>
    </row>
    <row r="189" spans="1:31" x14ac:dyDescent="0.2">
      <c r="A189" s="2" t="s">
        <v>308</v>
      </c>
      <c r="B189" t="s">
        <v>187</v>
      </c>
      <c r="C189" t="s">
        <v>309</v>
      </c>
      <c r="D189" t="s">
        <v>310</v>
      </c>
      <c r="E189" s="3">
        <v>5</v>
      </c>
      <c r="F189" s="3">
        <v>1</v>
      </c>
      <c r="G189">
        <f>+E189-F189</f>
        <v>4</v>
      </c>
      <c r="I189">
        <v>5</v>
      </c>
      <c r="J189">
        <v>2</v>
      </c>
      <c r="K189">
        <f>I189-J189</f>
        <v>3</v>
      </c>
    </row>
    <row r="190" spans="1:31" x14ac:dyDescent="0.2">
      <c r="A190" s="2" t="s">
        <v>429</v>
      </c>
      <c r="B190" t="s">
        <v>245</v>
      </c>
      <c r="C190" t="s">
        <v>428</v>
      </c>
      <c r="D190" t="s">
        <v>310</v>
      </c>
      <c r="E190" s="3">
        <v>28</v>
      </c>
      <c r="F190" s="3">
        <v>5</v>
      </c>
      <c r="G190">
        <f>+E190-F190</f>
        <v>23</v>
      </c>
      <c r="H190">
        <v>2023</v>
      </c>
      <c r="I190">
        <v>28</v>
      </c>
      <c r="J190">
        <v>14</v>
      </c>
      <c r="K190">
        <f>I190-J190</f>
        <v>14</v>
      </c>
    </row>
    <row r="191" spans="1:31" x14ac:dyDescent="0.2">
      <c r="A191" s="2" t="s">
        <v>289</v>
      </c>
      <c r="B191" t="s">
        <v>20</v>
      </c>
      <c r="C191" t="s">
        <v>290</v>
      </c>
      <c r="D191" t="s">
        <v>291</v>
      </c>
      <c r="E191" s="3">
        <v>18</v>
      </c>
      <c r="F191" s="3">
        <v>18</v>
      </c>
      <c r="G191">
        <f>+E191-F191</f>
        <v>0</v>
      </c>
      <c r="H191">
        <v>2020</v>
      </c>
      <c r="I191">
        <v>18</v>
      </c>
      <c r="J191">
        <v>20</v>
      </c>
      <c r="K191">
        <f>I191-J191</f>
        <v>-2</v>
      </c>
    </row>
    <row r="192" spans="1:31" s="8" customFormat="1" x14ac:dyDescent="0.2">
      <c r="A192" s="7" t="s">
        <v>292</v>
      </c>
      <c r="B192" s="8" t="s">
        <v>11</v>
      </c>
      <c r="C192" s="8" t="s">
        <v>290</v>
      </c>
      <c r="D192" s="8" t="s">
        <v>291</v>
      </c>
      <c r="E192" s="9">
        <v>45</v>
      </c>
      <c r="F192" s="9">
        <v>33</v>
      </c>
      <c r="G192" s="8">
        <f>+E192-F192</f>
        <v>12</v>
      </c>
      <c r="H192" s="8">
        <v>2018</v>
      </c>
      <c r="I192" s="8">
        <v>45</v>
      </c>
      <c r="J192" s="8">
        <v>36</v>
      </c>
      <c r="K192" s="8">
        <f>I192-J192</f>
        <v>9</v>
      </c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s="8" customFormat="1" x14ac:dyDescent="0.2">
      <c r="A193" s="2" t="s">
        <v>332</v>
      </c>
      <c r="B193" t="s">
        <v>121</v>
      </c>
      <c r="C193" t="s">
        <v>315</v>
      </c>
      <c r="D193" t="s">
        <v>333</v>
      </c>
      <c r="E193" s="3">
        <v>2</v>
      </c>
      <c r="F193" s="3">
        <v>2</v>
      </c>
      <c r="G193">
        <f>+E193-F193</f>
        <v>0</v>
      </c>
      <c r="H193"/>
      <c r="I193">
        <v>2</v>
      </c>
      <c r="J193">
        <v>3</v>
      </c>
      <c r="K193">
        <f>I193-J193</f>
        <v>-1</v>
      </c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s="8" customFormat="1" x14ac:dyDescent="0.2">
      <c r="A194" s="2" t="s">
        <v>400</v>
      </c>
      <c r="B194" t="s">
        <v>302</v>
      </c>
      <c r="C194" t="s">
        <v>397</v>
      </c>
      <c r="D194" t="s">
        <v>401</v>
      </c>
      <c r="E194" s="3">
        <v>2</v>
      </c>
      <c r="F194" s="3">
        <v>2</v>
      </c>
      <c r="G194">
        <f>+E194-F194</f>
        <v>0</v>
      </c>
      <c r="H194"/>
      <c r="I194">
        <v>2</v>
      </c>
      <c r="J194">
        <v>2</v>
      </c>
      <c r="K194">
        <f>I194-J194</f>
        <v>0</v>
      </c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s="8" customFormat="1" x14ac:dyDescent="0.2">
      <c r="A195" s="2" t="s">
        <v>116</v>
      </c>
      <c r="B195" t="s">
        <v>20</v>
      </c>
      <c r="C195" t="s">
        <v>63</v>
      </c>
      <c r="D195" t="s">
        <v>117</v>
      </c>
      <c r="E195" s="3">
        <v>30</v>
      </c>
      <c r="F195" s="3">
        <v>30</v>
      </c>
      <c r="G195">
        <f>+E195-F195</f>
        <v>0</v>
      </c>
      <c r="H195">
        <v>1995</v>
      </c>
      <c r="I195">
        <v>30</v>
      </c>
      <c r="J195">
        <v>30</v>
      </c>
      <c r="K195">
        <f>I195-J195</f>
        <v>0</v>
      </c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s="8" customFormat="1" x14ac:dyDescent="0.2">
      <c r="A196" s="2" t="s">
        <v>311</v>
      </c>
      <c r="B196" t="s">
        <v>20</v>
      </c>
      <c r="C196" t="s">
        <v>312</v>
      </c>
      <c r="D196" t="s">
        <v>313</v>
      </c>
      <c r="E196" s="3">
        <v>36</v>
      </c>
      <c r="F196" s="3">
        <v>28</v>
      </c>
      <c r="G196">
        <f>+E196-F196</f>
        <v>8</v>
      </c>
      <c r="H196">
        <v>1972</v>
      </c>
      <c r="I196">
        <v>36</v>
      </c>
      <c r="J196">
        <v>24</v>
      </c>
      <c r="K196">
        <f>I196-J196</f>
        <v>12</v>
      </c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">
      <c r="A197" s="2" t="s">
        <v>50</v>
      </c>
      <c r="B197" t="s">
        <v>20</v>
      </c>
      <c r="C197" t="s">
        <v>51</v>
      </c>
      <c r="D197" t="s">
        <v>52</v>
      </c>
      <c r="E197" s="3">
        <v>30</v>
      </c>
      <c r="F197" s="3">
        <v>20</v>
      </c>
      <c r="G197">
        <f>+E197-F197</f>
        <v>10</v>
      </c>
      <c r="H197">
        <v>1973</v>
      </c>
      <c r="I197">
        <v>30</v>
      </c>
      <c r="J197">
        <v>19</v>
      </c>
      <c r="K197">
        <f>I197-J197</f>
        <v>11</v>
      </c>
    </row>
    <row r="198" spans="1:31" x14ac:dyDescent="0.2">
      <c r="A198" s="2" t="s">
        <v>53</v>
      </c>
      <c r="B198" t="s">
        <v>11</v>
      </c>
      <c r="C198" t="s">
        <v>51</v>
      </c>
      <c r="D198" t="s">
        <v>52</v>
      </c>
      <c r="E198" s="3">
        <v>24</v>
      </c>
      <c r="F198" s="3">
        <v>23</v>
      </c>
      <c r="G198">
        <f>+E198-F198</f>
        <v>1</v>
      </c>
      <c r="H198">
        <v>1979</v>
      </c>
      <c r="I198">
        <v>24</v>
      </c>
      <c r="J198">
        <v>21</v>
      </c>
      <c r="K198">
        <f>I198-J198</f>
        <v>3</v>
      </c>
    </row>
    <row r="199" spans="1:31" x14ac:dyDescent="0.2">
      <c r="A199" s="2" t="s">
        <v>54</v>
      </c>
      <c r="B199" t="s">
        <v>55</v>
      </c>
      <c r="C199" t="s">
        <v>51</v>
      </c>
      <c r="D199" t="s">
        <v>52</v>
      </c>
      <c r="E199" s="3">
        <v>10</v>
      </c>
      <c r="F199" s="3">
        <v>10</v>
      </c>
      <c r="G199">
        <f>+E199-F199</f>
        <v>0</v>
      </c>
      <c r="I199">
        <v>10</v>
      </c>
      <c r="J199">
        <v>11</v>
      </c>
      <c r="K199">
        <f>I199-J199</f>
        <v>-1</v>
      </c>
    </row>
    <row r="200" spans="1:31" s="8" customFormat="1" x14ac:dyDescent="0.2">
      <c r="A200" s="2" t="s">
        <v>56</v>
      </c>
      <c r="B200" t="s">
        <v>40</v>
      </c>
      <c r="C200" t="s">
        <v>51</v>
      </c>
      <c r="D200" t="s">
        <v>52</v>
      </c>
      <c r="E200" s="3">
        <v>18</v>
      </c>
      <c r="F200" s="3">
        <v>16</v>
      </c>
      <c r="G200">
        <f>+E200-F200</f>
        <v>2</v>
      </c>
      <c r="H200">
        <v>1979</v>
      </c>
      <c r="I200">
        <v>18</v>
      </c>
      <c r="J200">
        <v>18</v>
      </c>
      <c r="K200">
        <f>I200-J200</f>
        <v>0</v>
      </c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s="8" customFormat="1" x14ac:dyDescent="0.2">
      <c r="A201" s="2" t="s">
        <v>57</v>
      </c>
      <c r="B201" t="s">
        <v>15</v>
      </c>
      <c r="C201" t="s">
        <v>51</v>
      </c>
      <c r="D201" t="s">
        <v>52</v>
      </c>
      <c r="E201" s="3">
        <v>10</v>
      </c>
      <c r="F201" s="3">
        <v>8</v>
      </c>
      <c r="G201">
        <f>+E201-F201</f>
        <v>2</v>
      </c>
      <c r="H201"/>
      <c r="I201">
        <v>10</v>
      </c>
      <c r="J201">
        <v>9</v>
      </c>
      <c r="K201">
        <f>I201-J201</f>
        <v>1</v>
      </c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s="8" customFormat="1" x14ac:dyDescent="0.2">
      <c r="A202" s="2" t="s">
        <v>384</v>
      </c>
      <c r="B202" t="s">
        <v>79</v>
      </c>
      <c r="C202" t="s">
        <v>385</v>
      </c>
      <c r="D202" t="s">
        <v>386</v>
      </c>
      <c r="E202" s="3">
        <v>18</v>
      </c>
      <c r="F202" s="3">
        <v>12</v>
      </c>
      <c r="G202">
        <f>+E202-F202</f>
        <v>6</v>
      </c>
      <c r="H202"/>
      <c r="I202">
        <v>18</v>
      </c>
      <c r="J202">
        <v>17</v>
      </c>
      <c r="K202">
        <f>I202-J202</f>
        <v>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s="8" customFormat="1" x14ac:dyDescent="0.2">
      <c r="A203" s="2" t="s">
        <v>387</v>
      </c>
      <c r="B203" t="s">
        <v>111</v>
      </c>
      <c r="C203" t="s">
        <v>385</v>
      </c>
      <c r="D203" t="s">
        <v>386</v>
      </c>
      <c r="E203" s="3">
        <v>36</v>
      </c>
      <c r="F203" s="3">
        <v>24</v>
      </c>
      <c r="G203">
        <f>+E203-F203</f>
        <v>12</v>
      </c>
      <c r="H203">
        <v>2021</v>
      </c>
      <c r="I203">
        <v>36</v>
      </c>
      <c r="J203">
        <v>36</v>
      </c>
      <c r="K203">
        <f>I203-J203</f>
        <v>0</v>
      </c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">
      <c r="A204" s="2" t="s">
        <v>388</v>
      </c>
      <c r="B204" t="s">
        <v>20</v>
      </c>
      <c r="C204" t="s">
        <v>385</v>
      </c>
      <c r="D204" t="s">
        <v>386</v>
      </c>
      <c r="E204" s="3">
        <v>36</v>
      </c>
      <c r="F204" s="3">
        <v>37</v>
      </c>
      <c r="G204">
        <f>+E204-F204</f>
        <v>-1</v>
      </c>
      <c r="H204">
        <v>2018</v>
      </c>
      <c r="I204">
        <v>36</v>
      </c>
      <c r="J204">
        <v>38</v>
      </c>
      <c r="K204">
        <f>I204-J204</f>
        <v>-2</v>
      </c>
    </row>
    <row r="205" spans="1:31" x14ac:dyDescent="0.2">
      <c r="A205" s="2" t="s">
        <v>389</v>
      </c>
      <c r="B205" t="s">
        <v>33</v>
      </c>
      <c r="C205" t="s">
        <v>385</v>
      </c>
      <c r="D205" t="s">
        <v>386</v>
      </c>
      <c r="E205" s="3">
        <v>2</v>
      </c>
      <c r="F205" s="3">
        <v>2</v>
      </c>
      <c r="G205">
        <f>+E205-F205</f>
        <v>0</v>
      </c>
      <c r="I205">
        <v>2</v>
      </c>
      <c r="J205">
        <v>1</v>
      </c>
      <c r="K205">
        <f>I205-J205</f>
        <v>1</v>
      </c>
    </row>
    <row r="206" spans="1:31" x14ac:dyDescent="0.2">
      <c r="A206" s="2" t="s">
        <v>390</v>
      </c>
      <c r="B206" t="s">
        <v>23</v>
      </c>
      <c r="C206" t="s">
        <v>385</v>
      </c>
      <c r="D206" t="s">
        <v>386</v>
      </c>
      <c r="E206" s="3">
        <v>4</v>
      </c>
      <c r="F206" s="3">
        <v>0</v>
      </c>
      <c r="G206">
        <f>+E206-F206</f>
        <v>4</v>
      </c>
      <c r="I206">
        <v>4</v>
      </c>
      <c r="J206">
        <v>0</v>
      </c>
      <c r="K206">
        <f>I206-J206</f>
        <v>4</v>
      </c>
    </row>
    <row r="207" spans="1:31" x14ac:dyDescent="0.2">
      <c r="A207" s="7" t="s">
        <v>391</v>
      </c>
      <c r="B207" s="8" t="s">
        <v>11</v>
      </c>
      <c r="C207" s="8" t="s">
        <v>385</v>
      </c>
      <c r="D207" s="8" t="s">
        <v>386</v>
      </c>
      <c r="E207" s="9">
        <v>72</v>
      </c>
      <c r="F207" s="9">
        <v>66</v>
      </c>
      <c r="G207" s="8">
        <f>+E207-F207</f>
        <v>6</v>
      </c>
      <c r="H207" s="8">
        <v>2017</v>
      </c>
      <c r="I207" s="8">
        <v>72</v>
      </c>
      <c r="J207" s="8">
        <v>68</v>
      </c>
      <c r="K207" s="8">
        <f>I207-J207</f>
        <v>4</v>
      </c>
    </row>
    <row r="208" spans="1:31" x14ac:dyDescent="0.2">
      <c r="A208" s="2" t="s">
        <v>392</v>
      </c>
      <c r="B208" t="s">
        <v>245</v>
      </c>
      <c r="C208" t="s">
        <v>385</v>
      </c>
      <c r="D208" t="s">
        <v>386</v>
      </c>
      <c r="E208" s="3">
        <v>24</v>
      </c>
      <c r="F208" s="3">
        <v>12</v>
      </c>
      <c r="G208">
        <f>+E208-F208</f>
        <v>12</v>
      </c>
      <c r="H208">
        <v>2021</v>
      </c>
      <c r="I208">
        <v>24</v>
      </c>
      <c r="J208">
        <v>18</v>
      </c>
      <c r="K208">
        <f>I208-J208</f>
        <v>6</v>
      </c>
    </row>
    <row r="209" spans="1:16" x14ac:dyDescent="0.2">
      <c r="A209" s="2" t="s">
        <v>393</v>
      </c>
      <c r="B209" t="s">
        <v>248</v>
      </c>
      <c r="C209" t="s">
        <v>385</v>
      </c>
      <c r="D209" t="s">
        <v>386</v>
      </c>
      <c r="E209" s="3">
        <v>18</v>
      </c>
      <c r="F209" s="3">
        <v>0</v>
      </c>
      <c r="G209">
        <f>+E209-F209</f>
        <v>18</v>
      </c>
      <c r="I209">
        <v>18</v>
      </c>
      <c r="J209">
        <v>0</v>
      </c>
      <c r="K209">
        <f>I209-J209</f>
        <v>18</v>
      </c>
    </row>
    <row r="210" spans="1:16" x14ac:dyDescent="0.2">
      <c r="A210" s="2" t="s">
        <v>394</v>
      </c>
      <c r="B210" t="s">
        <v>40</v>
      </c>
      <c r="C210" t="s">
        <v>385</v>
      </c>
      <c r="D210" t="s">
        <v>386</v>
      </c>
      <c r="E210" s="3">
        <v>30</v>
      </c>
      <c r="F210" s="3">
        <v>29</v>
      </c>
      <c r="G210">
        <f>+E210-F210</f>
        <v>1</v>
      </c>
      <c r="H210">
        <v>2018</v>
      </c>
      <c r="I210">
        <v>34</v>
      </c>
      <c r="J210">
        <v>34</v>
      </c>
      <c r="K210">
        <f>I210-J210</f>
        <v>0</v>
      </c>
    </row>
    <row r="211" spans="1:16" x14ac:dyDescent="0.2">
      <c r="A211" s="2" t="s">
        <v>395</v>
      </c>
      <c r="B211" t="s">
        <v>15</v>
      </c>
      <c r="C211" t="s">
        <v>385</v>
      </c>
      <c r="D211" t="s">
        <v>386</v>
      </c>
      <c r="E211" s="3">
        <v>12</v>
      </c>
      <c r="F211" s="3">
        <v>12</v>
      </c>
      <c r="G211">
        <f>+E211-F211</f>
        <v>0</v>
      </c>
      <c r="I211">
        <v>12</v>
      </c>
      <c r="J211">
        <v>12</v>
      </c>
      <c r="K211">
        <f>I211-J211</f>
        <v>0</v>
      </c>
    </row>
    <row r="212" spans="1:16" x14ac:dyDescent="0.2">
      <c r="A212" s="7" t="s">
        <v>432</v>
      </c>
      <c r="B212" s="8" t="s">
        <v>11</v>
      </c>
      <c r="C212" s="8" t="s">
        <v>433</v>
      </c>
      <c r="D212" s="8" t="s">
        <v>434</v>
      </c>
      <c r="E212" s="9">
        <v>30</v>
      </c>
      <c r="F212" s="9">
        <v>19</v>
      </c>
      <c r="G212" s="8">
        <f>+E212-F212</f>
        <v>11</v>
      </c>
      <c r="H212" s="8">
        <v>2022</v>
      </c>
      <c r="I212" s="8">
        <v>30</v>
      </c>
      <c r="J212" s="8">
        <v>28</v>
      </c>
      <c r="K212" s="8">
        <f>I212-J212</f>
        <v>2</v>
      </c>
    </row>
    <row r="213" spans="1:16" x14ac:dyDescent="0.2">
      <c r="A213" s="7" t="s">
        <v>396</v>
      </c>
      <c r="B213" s="8" t="s">
        <v>20</v>
      </c>
      <c r="C213" s="8" t="s">
        <v>397</v>
      </c>
      <c r="D213" s="8" t="s">
        <v>398</v>
      </c>
      <c r="E213" s="9">
        <v>24</v>
      </c>
      <c r="F213" s="9">
        <v>18</v>
      </c>
      <c r="G213" s="8">
        <f>+E213-F213</f>
        <v>6</v>
      </c>
      <c r="H213" s="8">
        <v>2014</v>
      </c>
      <c r="I213" s="8">
        <v>24</v>
      </c>
      <c r="J213" s="8">
        <v>21</v>
      </c>
      <c r="K213" s="8">
        <f>I213-J213</f>
        <v>3</v>
      </c>
    </row>
    <row r="214" spans="1:16" x14ac:dyDescent="0.2">
      <c r="A214" s="2" t="s">
        <v>399</v>
      </c>
      <c r="B214" t="s">
        <v>11</v>
      </c>
      <c r="C214" t="s">
        <v>397</v>
      </c>
      <c r="D214" t="s">
        <v>398</v>
      </c>
      <c r="E214" s="3">
        <v>45</v>
      </c>
      <c r="F214" s="3">
        <v>45</v>
      </c>
      <c r="G214">
        <f>+E214-F214</f>
        <v>0</v>
      </c>
      <c r="H214">
        <v>2014</v>
      </c>
      <c r="I214">
        <v>45</v>
      </c>
      <c r="J214">
        <v>46</v>
      </c>
      <c r="K214">
        <f>I214-J214</f>
        <v>-1</v>
      </c>
    </row>
    <row r="215" spans="1:16" x14ac:dyDescent="0.2">
      <c r="A215" s="2" t="s">
        <v>402</v>
      </c>
      <c r="B215" t="s">
        <v>15</v>
      </c>
      <c r="C215" t="s">
        <v>397</v>
      </c>
      <c r="D215" t="s">
        <v>398</v>
      </c>
      <c r="E215" s="3">
        <v>10</v>
      </c>
      <c r="F215" s="3">
        <v>7</v>
      </c>
      <c r="G215">
        <f>+E215-F215</f>
        <v>3</v>
      </c>
      <c r="I215">
        <v>10</v>
      </c>
      <c r="J215">
        <v>7</v>
      </c>
      <c r="K215">
        <f>I215-J215</f>
        <v>3</v>
      </c>
    </row>
    <row r="216" spans="1:16" x14ac:dyDescent="0.2">
      <c r="A216" s="7" t="s">
        <v>415</v>
      </c>
      <c r="B216" s="8" t="s">
        <v>111</v>
      </c>
      <c r="C216" s="8" t="s">
        <v>416</v>
      </c>
      <c r="D216" s="8" t="s">
        <v>25</v>
      </c>
      <c r="E216" s="9">
        <v>30</v>
      </c>
      <c r="F216" s="9">
        <v>23</v>
      </c>
      <c r="G216" s="8">
        <f>+E216-F216</f>
        <v>7</v>
      </c>
      <c r="H216" s="8">
        <v>2019</v>
      </c>
      <c r="I216" s="8">
        <v>30</v>
      </c>
      <c r="J216" s="8">
        <v>23</v>
      </c>
      <c r="K216" s="8">
        <f>I216-J216</f>
        <v>7</v>
      </c>
    </row>
    <row r="217" spans="1:16" x14ac:dyDescent="0.2">
      <c r="A217" s="7" t="s">
        <v>28</v>
      </c>
      <c r="B217" s="8" t="s">
        <v>20</v>
      </c>
      <c r="C217" s="8" t="s">
        <v>29</v>
      </c>
      <c r="D217" s="8" t="s">
        <v>25</v>
      </c>
      <c r="E217" s="9">
        <v>33</v>
      </c>
      <c r="F217" s="9">
        <v>27</v>
      </c>
      <c r="G217" s="8">
        <f>+E217-F217</f>
        <v>6</v>
      </c>
      <c r="H217" s="8">
        <v>1972</v>
      </c>
      <c r="I217" s="8">
        <v>33</v>
      </c>
      <c r="J217" s="8">
        <v>28</v>
      </c>
      <c r="K217" s="8">
        <f>I217-J217</f>
        <v>5</v>
      </c>
    </row>
    <row r="218" spans="1:16" x14ac:dyDescent="0.2">
      <c r="A218" s="2" t="s">
        <v>30</v>
      </c>
      <c r="B218" t="s">
        <v>31</v>
      </c>
      <c r="C218" t="s">
        <v>29</v>
      </c>
      <c r="D218" t="s">
        <v>25</v>
      </c>
      <c r="E218" s="3">
        <v>4</v>
      </c>
      <c r="F218" s="3">
        <v>2</v>
      </c>
      <c r="G218">
        <f>+E218-F218</f>
        <v>2</v>
      </c>
      <c r="I218">
        <v>4</v>
      </c>
      <c r="J218">
        <v>0</v>
      </c>
      <c r="K218">
        <f>I218-J218</f>
        <v>4</v>
      </c>
    </row>
    <row r="219" spans="1:16" s="8" customFormat="1" x14ac:dyDescent="0.2">
      <c r="A219" s="2" t="s">
        <v>32</v>
      </c>
      <c r="B219" t="s">
        <v>33</v>
      </c>
      <c r="C219" t="s">
        <v>29</v>
      </c>
      <c r="D219" t="s">
        <v>25</v>
      </c>
      <c r="E219" s="3">
        <v>4</v>
      </c>
      <c r="F219" s="3">
        <v>0</v>
      </c>
      <c r="G219">
        <f>+E219-F219</f>
        <v>4</v>
      </c>
      <c r="H219"/>
      <c r="I219">
        <v>4</v>
      </c>
      <c r="J219">
        <v>0</v>
      </c>
      <c r="K219">
        <f>I219-J219</f>
        <v>4</v>
      </c>
      <c r="L219"/>
      <c r="M219"/>
      <c r="N219"/>
      <c r="O219"/>
      <c r="P219"/>
    </row>
    <row r="220" spans="1:16" x14ac:dyDescent="0.2">
      <c r="A220" s="2" t="s">
        <v>22</v>
      </c>
      <c r="B220" t="s">
        <v>23</v>
      </c>
      <c r="C220" t="s">
        <v>24</v>
      </c>
      <c r="D220" t="s">
        <v>25</v>
      </c>
      <c r="E220" s="3">
        <v>2</v>
      </c>
      <c r="F220" s="3">
        <v>2</v>
      </c>
      <c r="G220">
        <f>+E220-F220</f>
        <v>0</v>
      </c>
      <c r="I220">
        <v>2</v>
      </c>
      <c r="J220">
        <v>2</v>
      </c>
      <c r="K220">
        <f>I220-J220</f>
        <v>0</v>
      </c>
    </row>
    <row r="221" spans="1:16" x14ac:dyDescent="0.2">
      <c r="A221" s="7" t="s">
        <v>34</v>
      </c>
      <c r="B221" s="8" t="s">
        <v>11</v>
      </c>
      <c r="C221" s="8" t="s">
        <v>29</v>
      </c>
      <c r="D221" s="8" t="s">
        <v>25</v>
      </c>
      <c r="E221" s="9">
        <v>36</v>
      </c>
      <c r="F221" s="9">
        <v>30</v>
      </c>
      <c r="G221" s="8">
        <f>+E221-F221</f>
        <v>6</v>
      </c>
      <c r="H221" s="8">
        <v>1986</v>
      </c>
      <c r="I221" s="8">
        <v>36</v>
      </c>
      <c r="J221" s="8">
        <v>29</v>
      </c>
      <c r="K221" s="8">
        <f>I221-J221</f>
        <v>7</v>
      </c>
    </row>
    <row r="222" spans="1:16" x14ac:dyDescent="0.2">
      <c r="A222" s="2" t="s">
        <v>417</v>
      </c>
      <c r="B222" t="s">
        <v>11</v>
      </c>
      <c r="C222" t="s">
        <v>416</v>
      </c>
      <c r="D222" t="s">
        <v>25</v>
      </c>
      <c r="E222" s="3">
        <v>30</v>
      </c>
      <c r="F222" s="3">
        <v>30</v>
      </c>
      <c r="G222">
        <f>+E222-F222</f>
        <v>0</v>
      </c>
      <c r="H222">
        <v>2016</v>
      </c>
      <c r="I222">
        <v>30</v>
      </c>
      <c r="J222">
        <v>30</v>
      </c>
      <c r="K222">
        <f>I222-J222</f>
        <v>0</v>
      </c>
    </row>
    <row r="223" spans="1:16" x14ac:dyDescent="0.2">
      <c r="A223" s="2" t="s">
        <v>26</v>
      </c>
      <c r="B223" t="s">
        <v>27</v>
      </c>
      <c r="C223" t="s">
        <v>24</v>
      </c>
      <c r="D223" t="s">
        <v>25</v>
      </c>
      <c r="E223" s="3">
        <v>1</v>
      </c>
      <c r="F223" s="3">
        <v>1</v>
      </c>
      <c r="G223">
        <f>+E223-F223</f>
        <v>0</v>
      </c>
      <c r="I223">
        <v>1</v>
      </c>
      <c r="J223">
        <v>1</v>
      </c>
      <c r="K223">
        <f>I223-J223</f>
        <v>0</v>
      </c>
    </row>
    <row r="224" spans="1:16" x14ac:dyDescent="0.2">
      <c r="A224" s="2" t="s">
        <v>35</v>
      </c>
      <c r="B224" t="s">
        <v>36</v>
      </c>
      <c r="C224" t="s">
        <v>29</v>
      </c>
      <c r="D224" t="s">
        <v>25</v>
      </c>
      <c r="E224" s="3">
        <v>16</v>
      </c>
      <c r="F224" s="3">
        <v>16</v>
      </c>
      <c r="G224">
        <f>+E224-F224</f>
        <v>0</v>
      </c>
      <c r="H224">
        <v>1966</v>
      </c>
      <c r="I224">
        <v>16</v>
      </c>
      <c r="J224">
        <v>16</v>
      </c>
      <c r="K224">
        <f>I224-J224</f>
        <v>0</v>
      </c>
    </row>
    <row r="225" spans="1:186" x14ac:dyDescent="0.2">
      <c r="A225" s="2" t="s">
        <v>37</v>
      </c>
      <c r="B225" t="s">
        <v>38</v>
      </c>
      <c r="C225" t="s">
        <v>29</v>
      </c>
      <c r="D225" t="s">
        <v>25</v>
      </c>
      <c r="E225" s="3">
        <v>18</v>
      </c>
      <c r="F225" s="3">
        <v>17</v>
      </c>
      <c r="G225">
        <f>+E225-F225</f>
        <v>1</v>
      </c>
      <c r="H225">
        <v>1994</v>
      </c>
      <c r="I225">
        <v>18</v>
      </c>
      <c r="J225">
        <v>19</v>
      </c>
      <c r="K225">
        <f>I225-J225</f>
        <v>-1</v>
      </c>
    </row>
    <row r="226" spans="1:186" x14ac:dyDescent="0.2">
      <c r="A226" s="7" t="s">
        <v>418</v>
      </c>
      <c r="B226" s="8" t="s">
        <v>245</v>
      </c>
      <c r="C226" s="8" t="s">
        <v>416</v>
      </c>
      <c r="D226" s="8" t="s">
        <v>25</v>
      </c>
      <c r="E226" s="9">
        <v>16</v>
      </c>
      <c r="F226" s="9">
        <v>16</v>
      </c>
      <c r="G226" s="8">
        <f>+E226-F226</f>
        <v>0</v>
      </c>
      <c r="H226" s="8">
        <v>2017</v>
      </c>
      <c r="I226" s="8">
        <v>16</v>
      </c>
      <c r="J226" s="8">
        <v>15</v>
      </c>
      <c r="K226" s="8">
        <f>I226-J226</f>
        <v>1</v>
      </c>
    </row>
    <row r="227" spans="1:186" x14ac:dyDescent="0.2">
      <c r="A227" s="7" t="s">
        <v>39</v>
      </c>
      <c r="B227" s="8" t="s">
        <v>40</v>
      </c>
      <c r="C227" s="8" t="s">
        <v>29</v>
      </c>
      <c r="D227" s="8" t="s">
        <v>25</v>
      </c>
      <c r="E227" s="9">
        <v>25</v>
      </c>
      <c r="F227" s="9">
        <v>23</v>
      </c>
      <c r="G227" s="8">
        <f>+E227-F227</f>
        <v>2</v>
      </c>
      <c r="H227" s="8">
        <v>1958</v>
      </c>
      <c r="I227" s="8">
        <v>25</v>
      </c>
      <c r="J227" s="8">
        <v>23</v>
      </c>
      <c r="K227" s="8">
        <f>I227-J227</f>
        <v>2</v>
      </c>
    </row>
    <row r="228" spans="1:186" x14ac:dyDescent="0.2">
      <c r="A228" s="2" t="s">
        <v>41</v>
      </c>
      <c r="B228" t="s">
        <v>42</v>
      </c>
      <c r="C228" t="s">
        <v>29</v>
      </c>
      <c r="D228" t="s">
        <v>25</v>
      </c>
      <c r="E228" s="3">
        <v>2</v>
      </c>
      <c r="F228" s="3">
        <v>0</v>
      </c>
      <c r="G228">
        <f>+E228-F228</f>
        <v>2</v>
      </c>
      <c r="I228">
        <v>2</v>
      </c>
      <c r="J228">
        <v>0</v>
      </c>
      <c r="K228">
        <f>I228-J228</f>
        <v>2</v>
      </c>
    </row>
    <row r="229" spans="1:186" x14ac:dyDescent="0.2">
      <c r="A229" s="2" t="s">
        <v>419</v>
      </c>
      <c r="B229" t="s">
        <v>15</v>
      </c>
      <c r="C229" t="s">
        <v>416</v>
      </c>
      <c r="D229" t="s">
        <v>25</v>
      </c>
      <c r="E229" s="3">
        <v>13</v>
      </c>
      <c r="F229" s="3">
        <v>13</v>
      </c>
      <c r="G229">
        <f>+E229-F229</f>
        <v>0</v>
      </c>
      <c r="I229">
        <v>13</v>
      </c>
      <c r="J229">
        <v>13</v>
      </c>
      <c r="K229">
        <f>I229-J229</f>
        <v>0</v>
      </c>
    </row>
    <row r="230" spans="1:186" s="8" customFormat="1" x14ac:dyDescent="0.2">
      <c r="A230" s="7" t="s">
        <v>441</v>
      </c>
      <c r="B230" s="8" t="s">
        <v>111</v>
      </c>
      <c r="C230" s="8" t="s">
        <v>442</v>
      </c>
      <c r="D230" s="8" t="s">
        <v>443</v>
      </c>
      <c r="E230" s="9">
        <v>42</v>
      </c>
      <c r="F230" s="9">
        <v>39</v>
      </c>
      <c r="G230" s="8">
        <f>+E230-F230</f>
        <v>3</v>
      </c>
      <c r="H230" s="8">
        <v>2017</v>
      </c>
      <c r="I230" s="8">
        <v>42</v>
      </c>
      <c r="J230" s="8">
        <v>36</v>
      </c>
      <c r="K230" s="8">
        <f>I230-J230</f>
        <v>6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186" x14ac:dyDescent="0.2">
      <c r="A231" s="2" t="s">
        <v>446</v>
      </c>
      <c r="B231" t="s">
        <v>33</v>
      </c>
      <c r="C231" t="s">
        <v>442</v>
      </c>
      <c r="D231" t="s">
        <v>443</v>
      </c>
      <c r="E231" s="3">
        <v>4</v>
      </c>
      <c r="F231" s="3">
        <v>3</v>
      </c>
      <c r="G231">
        <f>+E231-F231</f>
        <v>1</v>
      </c>
      <c r="I231">
        <v>4</v>
      </c>
      <c r="J231">
        <v>4</v>
      </c>
      <c r="K231">
        <f>I231-J231</f>
        <v>0</v>
      </c>
    </row>
    <row r="232" spans="1:186" x14ac:dyDescent="0.2">
      <c r="A232" s="2" t="s">
        <v>447</v>
      </c>
      <c r="B232" t="s">
        <v>11</v>
      </c>
      <c r="C232" t="s">
        <v>442</v>
      </c>
      <c r="D232" t="s">
        <v>443</v>
      </c>
      <c r="E232" s="3">
        <v>51</v>
      </c>
      <c r="F232" s="3">
        <v>50</v>
      </c>
      <c r="G232">
        <f>+E232-F232</f>
        <v>1</v>
      </c>
      <c r="H232">
        <v>2015</v>
      </c>
      <c r="I232">
        <v>51</v>
      </c>
      <c r="J232">
        <v>52</v>
      </c>
      <c r="K232">
        <f>I232-J232</f>
        <v>-1</v>
      </c>
    </row>
    <row r="233" spans="1:186" x14ac:dyDescent="0.2">
      <c r="A233" s="2" t="s">
        <v>448</v>
      </c>
      <c r="B233" t="s">
        <v>36</v>
      </c>
      <c r="C233" t="s">
        <v>442</v>
      </c>
      <c r="D233" t="s">
        <v>443</v>
      </c>
      <c r="E233" s="3">
        <v>16</v>
      </c>
      <c r="F233" s="3">
        <v>15</v>
      </c>
      <c r="G233">
        <f>+E233-F233</f>
        <v>1</v>
      </c>
      <c r="H233">
        <v>2015</v>
      </c>
      <c r="I233">
        <v>16</v>
      </c>
      <c r="J233">
        <v>16</v>
      </c>
      <c r="K233">
        <f>I233-J233</f>
        <v>0</v>
      </c>
    </row>
    <row r="234" spans="1:186" x14ac:dyDescent="0.2">
      <c r="A234" s="2" t="s">
        <v>449</v>
      </c>
      <c r="B234" t="s">
        <v>55</v>
      </c>
      <c r="C234" t="s">
        <v>442</v>
      </c>
      <c r="D234" t="s">
        <v>443</v>
      </c>
      <c r="E234" s="3">
        <v>20</v>
      </c>
      <c r="F234" s="3">
        <v>20</v>
      </c>
      <c r="G234">
        <f>+E234-F234</f>
        <v>0</v>
      </c>
      <c r="I234">
        <v>20</v>
      </c>
      <c r="J234">
        <v>20</v>
      </c>
      <c r="K234">
        <f>I234-J234</f>
        <v>0</v>
      </c>
    </row>
    <row r="235" spans="1:186" x14ac:dyDescent="0.2">
      <c r="A235" s="7" t="s">
        <v>450</v>
      </c>
      <c r="B235" s="8" t="s">
        <v>40</v>
      </c>
      <c r="C235" s="8" t="s">
        <v>442</v>
      </c>
      <c r="D235" s="8" t="s">
        <v>443</v>
      </c>
      <c r="E235" s="9">
        <v>21</v>
      </c>
      <c r="F235" s="9">
        <v>19</v>
      </c>
      <c r="G235" s="8">
        <f>+E235-F235</f>
        <v>2</v>
      </c>
      <c r="H235" s="8">
        <v>1958</v>
      </c>
      <c r="I235" s="8">
        <v>21</v>
      </c>
      <c r="J235" s="8">
        <v>19</v>
      </c>
      <c r="K235" s="8">
        <f>I235-J235</f>
        <v>2</v>
      </c>
    </row>
    <row r="236" spans="1:186" x14ac:dyDescent="0.2">
      <c r="A236" s="2" t="s">
        <v>451</v>
      </c>
      <c r="B236" t="s">
        <v>15</v>
      </c>
      <c r="C236" t="s">
        <v>442</v>
      </c>
      <c r="D236" t="s">
        <v>443</v>
      </c>
      <c r="E236" s="3">
        <v>20</v>
      </c>
      <c r="F236" s="3">
        <v>20</v>
      </c>
      <c r="G236">
        <f>+E236-F236</f>
        <v>0</v>
      </c>
      <c r="I236">
        <v>20</v>
      </c>
      <c r="J236">
        <v>20</v>
      </c>
      <c r="K236">
        <f>I236-J236</f>
        <v>0</v>
      </c>
    </row>
    <row r="237" spans="1:186" s="8" customFormat="1" x14ac:dyDescent="0.2">
      <c r="A237" s="2" t="s">
        <v>438</v>
      </c>
      <c r="B237" t="s">
        <v>20</v>
      </c>
      <c r="C237" t="s">
        <v>439</v>
      </c>
      <c r="D237" t="s">
        <v>440</v>
      </c>
      <c r="E237" s="3">
        <v>18</v>
      </c>
      <c r="F237" s="3">
        <v>18</v>
      </c>
      <c r="G237">
        <f>+E237-F237</f>
        <v>0</v>
      </c>
      <c r="H237">
        <v>1993</v>
      </c>
      <c r="I237">
        <v>18</v>
      </c>
      <c r="J237">
        <v>18</v>
      </c>
      <c r="K237">
        <f>I237-J237</f>
        <v>0</v>
      </c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</row>
    <row r="238" spans="1:186" s="8" customFormat="1" x14ac:dyDescent="0.2">
      <c r="A238" s="2" t="s">
        <v>423</v>
      </c>
      <c r="B238" t="s">
        <v>20</v>
      </c>
      <c r="C238" t="s">
        <v>424</v>
      </c>
      <c r="D238" t="s">
        <v>425</v>
      </c>
      <c r="E238" s="3">
        <v>12</v>
      </c>
      <c r="F238" s="3">
        <v>12</v>
      </c>
      <c r="G238">
        <f>+E238-F238</f>
        <v>0</v>
      </c>
      <c r="H238">
        <v>2017</v>
      </c>
      <c r="I238">
        <v>12</v>
      </c>
      <c r="J238">
        <v>11</v>
      </c>
      <c r="K238">
        <f>I238-J238</f>
        <v>1</v>
      </c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</row>
    <row r="239" spans="1:186" x14ac:dyDescent="0.2">
      <c r="A239" s="2" t="s">
        <v>426</v>
      </c>
      <c r="B239" t="s">
        <v>245</v>
      </c>
      <c r="C239" t="s">
        <v>424</v>
      </c>
      <c r="D239" t="s">
        <v>425</v>
      </c>
      <c r="E239" s="3">
        <v>12</v>
      </c>
      <c r="F239" s="3">
        <v>6</v>
      </c>
      <c r="G239">
        <f>+E239-F239</f>
        <v>6</v>
      </c>
      <c r="H239">
        <v>2022</v>
      </c>
      <c r="I239">
        <v>12</v>
      </c>
      <c r="J239">
        <v>9</v>
      </c>
      <c r="K239">
        <f>I239-J239</f>
        <v>3</v>
      </c>
    </row>
    <row r="240" spans="1:186" x14ac:dyDescent="0.2">
      <c r="A240" s="7" t="s">
        <v>19</v>
      </c>
      <c r="B240" s="8" t="s">
        <v>20</v>
      </c>
      <c r="C240" s="8" t="s">
        <v>21</v>
      </c>
      <c r="D240" s="8" t="s">
        <v>13</v>
      </c>
      <c r="E240" s="9">
        <v>27</v>
      </c>
      <c r="F240" s="9">
        <v>25</v>
      </c>
      <c r="G240" s="8">
        <f>+E240-F240</f>
        <v>2</v>
      </c>
      <c r="H240" s="8">
        <v>1976</v>
      </c>
      <c r="I240" s="8">
        <v>30</v>
      </c>
      <c r="J240" s="8">
        <v>27</v>
      </c>
      <c r="K240" s="8">
        <f>I240-J240</f>
        <v>3</v>
      </c>
    </row>
    <row r="241" spans="1:11" x14ac:dyDescent="0.2">
      <c r="A241" s="7" t="s">
        <v>10</v>
      </c>
      <c r="B241" s="8" t="s">
        <v>11</v>
      </c>
      <c r="C241" s="8" t="s">
        <v>12</v>
      </c>
      <c r="D241" s="8" t="s">
        <v>13</v>
      </c>
      <c r="E241" s="9">
        <v>48</v>
      </c>
      <c r="F241" s="9">
        <v>39</v>
      </c>
      <c r="G241" s="8">
        <f>+E241-F241</f>
        <v>9</v>
      </c>
      <c r="H241" s="8">
        <v>2016</v>
      </c>
      <c r="I241" s="8">
        <v>48</v>
      </c>
      <c r="J241" s="8">
        <v>40</v>
      </c>
      <c r="K241" s="8">
        <f>I241-J241</f>
        <v>8</v>
      </c>
    </row>
    <row r="242" spans="1:11" x14ac:dyDescent="0.2">
      <c r="A242" s="2" t="s">
        <v>14</v>
      </c>
      <c r="B242" t="s">
        <v>15</v>
      </c>
      <c r="C242" t="s">
        <v>12</v>
      </c>
      <c r="D242" t="s">
        <v>13</v>
      </c>
      <c r="E242" s="3">
        <v>13</v>
      </c>
      <c r="F242" s="3">
        <v>13</v>
      </c>
      <c r="G242">
        <f>+E242-F242</f>
        <v>0</v>
      </c>
      <c r="I242">
        <v>13</v>
      </c>
      <c r="J242">
        <v>13</v>
      </c>
      <c r="K242">
        <f>I242-J242</f>
        <v>0</v>
      </c>
    </row>
    <row r="243" spans="1:11" x14ac:dyDescent="0.2">
      <c r="A243" s="2" t="s">
        <v>405</v>
      </c>
      <c r="B243" t="s">
        <v>105</v>
      </c>
      <c r="C243" t="s">
        <v>406</v>
      </c>
      <c r="D243" t="s">
        <v>407</v>
      </c>
      <c r="E243" s="3">
        <v>6</v>
      </c>
      <c r="F243" s="3">
        <v>6</v>
      </c>
      <c r="G243">
        <f>+E243-F243</f>
        <v>0</v>
      </c>
      <c r="I243">
        <v>6</v>
      </c>
      <c r="J243">
        <v>6</v>
      </c>
      <c r="K243">
        <f>I243-J243</f>
        <v>0</v>
      </c>
    </row>
    <row r="244" spans="1:11" x14ac:dyDescent="0.2">
      <c r="A244" s="2" t="s">
        <v>408</v>
      </c>
      <c r="B244" t="s">
        <v>27</v>
      </c>
      <c r="C244" t="s">
        <v>406</v>
      </c>
      <c r="D244" t="s">
        <v>407</v>
      </c>
      <c r="E244" s="3">
        <v>2</v>
      </c>
      <c r="F244" s="3">
        <v>2</v>
      </c>
      <c r="G244">
        <f>+E244-F244</f>
        <v>0</v>
      </c>
      <c r="I244">
        <v>2</v>
      </c>
      <c r="J244">
        <v>2</v>
      </c>
      <c r="K244">
        <f>I244-J244</f>
        <v>0</v>
      </c>
    </row>
    <row r="245" spans="1:11" x14ac:dyDescent="0.2">
      <c r="A245" s="2" t="s">
        <v>283</v>
      </c>
      <c r="B245" t="s">
        <v>284</v>
      </c>
      <c r="C245" t="s">
        <v>285</v>
      </c>
      <c r="D245" t="s">
        <v>286</v>
      </c>
      <c r="E245" s="3">
        <v>2</v>
      </c>
      <c r="F245" s="3">
        <v>0</v>
      </c>
      <c r="G245">
        <f>+E245-F245</f>
        <v>2</v>
      </c>
      <c r="I245">
        <v>2</v>
      </c>
      <c r="J245">
        <v>2</v>
      </c>
      <c r="K245">
        <f>I245-J245</f>
        <v>0</v>
      </c>
    </row>
    <row r="246" spans="1:11" x14ac:dyDescent="0.2">
      <c r="A246" s="2" t="s">
        <v>287</v>
      </c>
      <c r="B246" t="s">
        <v>83</v>
      </c>
      <c r="C246" t="s">
        <v>285</v>
      </c>
      <c r="D246" t="s">
        <v>286</v>
      </c>
      <c r="E246" s="3">
        <v>4</v>
      </c>
      <c r="F246" s="3">
        <v>1</v>
      </c>
      <c r="G246">
        <f>+E246-F246</f>
        <v>3</v>
      </c>
      <c r="I246">
        <v>4</v>
      </c>
      <c r="J246">
        <v>2</v>
      </c>
      <c r="K246">
        <f>I246-J246</f>
        <v>2</v>
      </c>
    </row>
    <row r="247" spans="1:11" x14ac:dyDescent="0.2">
      <c r="A247" s="7" t="s">
        <v>293</v>
      </c>
      <c r="B247" s="8" t="s">
        <v>20</v>
      </c>
      <c r="C247" s="8" t="s">
        <v>294</v>
      </c>
      <c r="D247" s="8" t="s">
        <v>286</v>
      </c>
      <c r="E247" s="9">
        <v>9</v>
      </c>
      <c r="F247" s="9">
        <v>8</v>
      </c>
      <c r="G247" s="8">
        <f>+E247-F247</f>
        <v>1</v>
      </c>
      <c r="H247" s="8">
        <v>1998</v>
      </c>
      <c r="I247" s="8">
        <v>9</v>
      </c>
      <c r="J247" s="8">
        <v>9</v>
      </c>
      <c r="K247">
        <f>I247-J247</f>
        <v>0</v>
      </c>
    </row>
    <row r="248" spans="1:11" x14ac:dyDescent="0.2">
      <c r="A248" s="2" t="s">
        <v>295</v>
      </c>
      <c r="B248" t="s">
        <v>20</v>
      </c>
      <c r="C248" t="s">
        <v>296</v>
      </c>
      <c r="D248" t="s">
        <v>286</v>
      </c>
      <c r="E248" s="3">
        <v>18</v>
      </c>
      <c r="F248" s="3">
        <v>18</v>
      </c>
      <c r="G248">
        <f>+E248-F248</f>
        <v>0</v>
      </c>
      <c r="H248">
        <v>1976</v>
      </c>
      <c r="I248">
        <v>18</v>
      </c>
      <c r="J248">
        <v>18</v>
      </c>
      <c r="K248">
        <f>I248-J248</f>
        <v>0</v>
      </c>
    </row>
    <row r="249" spans="1:11" x14ac:dyDescent="0.2">
      <c r="A249" s="7" t="s">
        <v>297</v>
      </c>
      <c r="B249" s="8" t="s">
        <v>11</v>
      </c>
      <c r="C249" s="8" t="s">
        <v>296</v>
      </c>
      <c r="D249" s="8" t="s">
        <v>286</v>
      </c>
      <c r="E249" s="9">
        <v>47</v>
      </c>
      <c r="F249" s="9">
        <v>42</v>
      </c>
      <c r="G249" s="8">
        <f>+E249-F249</f>
        <v>5</v>
      </c>
      <c r="H249" s="8">
        <v>1952</v>
      </c>
      <c r="I249" s="8">
        <v>47</v>
      </c>
      <c r="J249" s="8">
        <v>42</v>
      </c>
      <c r="K249" s="8">
        <f>I249-J249</f>
        <v>5</v>
      </c>
    </row>
    <row r="250" spans="1:11" x14ac:dyDescent="0.2">
      <c r="A250" s="2" t="s">
        <v>298</v>
      </c>
      <c r="B250" t="s">
        <v>36</v>
      </c>
      <c r="C250" t="s">
        <v>296</v>
      </c>
      <c r="D250" t="s">
        <v>286</v>
      </c>
      <c r="E250" s="3">
        <v>16</v>
      </c>
      <c r="F250" s="3">
        <v>16</v>
      </c>
      <c r="G250">
        <f>+E250-F250</f>
        <v>0</v>
      </c>
      <c r="H250">
        <v>1959</v>
      </c>
      <c r="I250">
        <v>16</v>
      </c>
      <c r="J250">
        <v>16</v>
      </c>
      <c r="K250">
        <f>I250-J250</f>
        <v>0</v>
      </c>
    </row>
    <row r="251" spans="1:11" x14ac:dyDescent="0.2">
      <c r="A251" s="7" t="s">
        <v>299</v>
      </c>
      <c r="B251" s="8" t="s">
        <v>38</v>
      </c>
      <c r="C251" s="8" t="s">
        <v>296</v>
      </c>
      <c r="D251" s="8" t="s">
        <v>286</v>
      </c>
      <c r="E251" s="9">
        <v>30</v>
      </c>
      <c r="F251" s="9">
        <v>22</v>
      </c>
      <c r="G251" s="8">
        <f>+E251-F251</f>
        <v>8</v>
      </c>
      <c r="H251" s="8">
        <v>1995</v>
      </c>
      <c r="I251" s="8">
        <v>30</v>
      </c>
      <c r="J251" s="8">
        <v>23</v>
      </c>
      <c r="K251" s="8">
        <f>I251-J251</f>
        <v>7</v>
      </c>
    </row>
    <row r="252" spans="1:11" x14ac:dyDescent="0.2">
      <c r="A252" s="7" t="s">
        <v>288</v>
      </c>
      <c r="B252" s="8" t="s">
        <v>245</v>
      </c>
      <c r="C252" s="8" t="s">
        <v>285</v>
      </c>
      <c r="D252" s="8" t="s">
        <v>286</v>
      </c>
      <c r="E252" s="9">
        <v>32</v>
      </c>
      <c r="F252" s="9">
        <v>27</v>
      </c>
      <c r="G252" s="8">
        <f>+E252-F252</f>
        <v>5</v>
      </c>
      <c r="H252" s="8">
        <v>2017</v>
      </c>
      <c r="I252" s="8">
        <v>32</v>
      </c>
      <c r="J252" s="8">
        <v>25</v>
      </c>
      <c r="K252" s="8">
        <f>I252-J252</f>
        <v>7</v>
      </c>
    </row>
    <row r="253" spans="1:11" x14ac:dyDescent="0.2">
      <c r="A253" s="2" t="s">
        <v>300</v>
      </c>
      <c r="B253" t="s">
        <v>252</v>
      </c>
      <c r="C253" t="s">
        <v>296</v>
      </c>
      <c r="D253" t="s">
        <v>286</v>
      </c>
      <c r="E253" s="3">
        <v>16</v>
      </c>
      <c r="F253" s="3">
        <v>16</v>
      </c>
      <c r="G253">
        <f>+E253-F253</f>
        <v>0</v>
      </c>
      <c r="I253" s="8">
        <v>16</v>
      </c>
      <c r="J253" s="8">
        <v>15</v>
      </c>
      <c r="K253" s="8">
        <f>I253-J253</f>
        <v>1</v>
      </c>
    </row>
    <row r="254" spans="1:11" x14ac:dyDescent="0.2">
      <c r="A254" s="2" t="s">
        <v>301</v>
      </c>
      <c r="B254" t="s">
        <v>302</v>
      </c>
      <c r="C254" t="s">
        <v>296</v>
      </c>
      <c r="D254" t="s">
        <v>286</v>
      </c>
      <c r="E254" s="3">
        <v>1</v>
      </c>
      <c r="F254" s="3">
        <v>1</v>
      </c>
      <c r="G254">
        <f>+E254-F254</f>
        <v>0</v>
      </c>
      <c r="I254">
        <v>1</v>
      </c>
      <c r="J254">
        <v>1</v>
      </c>
      <c r="K254">
        <f>I254-J254</f>
        <v>0</v>
      </c>
    </row>
    <row r="255" spans="1:11" x14ac:dyDescent="0.2">
      <c r="A255" s="2" t="s">
        <v>303</v>
      </c>
      <c r="B255" t="s">
        <v>40</v>
      </c>
      <c r="C255" t="s">
        <v>296</v>
      </c>
      <c r="D255" t="s">
        <v>286</v>
      </c>
      <c r="E255" s="3">
        <v>25</v>
      </c>
      <c r="F255" s="3">
        <v>25</v>
      </c>
      <c r="G255">
        <f>+E255-F255</f>
        <v>0</v>
      </c>
      <c r="H255">
        <v>1959</v>
      </c>
      <c r="I255">
        <v>25</v>
      </c>
      <c r="J255">
        <v>25</v>
      </c>
      <c r="K255">
        <f>I255-J255</f>
        <v>0</v>
      </c>
    </row>
    <row r="256" spans="1:11" x14ac:dyDescent="0.2">
      <c r="A256" s="2" t="s">
        <v>304</v>
      </c>
      <c r="B256" t="s">
        <v>42</v>
      </c>
      <c r="C256" t="s">
        <v>296</v>
      </c>
      <c r="D256" t="s">
        <v>286</v>
      </c>
      <c r="E256" s="3">
        <v>1</v>
      </c>
      <c r="F256" s="3">
        <v>1</v>
      </c>
      <c r="G256">
        <f>+E256-F256</f>
        <v>0</v>
      </c>
      <c r="I256">
        <v>1</v>
      </c>
      <c r="J256">
        <v>0</v>
      </c>
      <c r="K256">
        <f>I256-J256</f>
        <v>1</v>
      </c>
    </row>
    <row r="257" spans="1:14" x14ac:dyDescent="0.2">
      <c r="A257" s="2" t="s">
        <v>444</v>
      </c>
      <c r="B257" t="s">
        <v>20</v>
      </c>
      <c r="C257" t="s">
        <v>442</v>
      </c>
      <c r="D257" t="s">
        <v>445</v>
      </c>
      <c r="E257" s="3">
        <v>24</v>
      </c>
      <c r="F257" s="3">
        <v>23</v>
      </c>
      <c r="G257">
        <f>+E257-F257</f>
        <v>1</v>
      </c>
      <c r="H257">
        <v>2017</v>
      </c>
      <c r="I257">
        <v>24</v>
      </c>
      <c r="J257">
        <v>24</v>
      </c>
      <c r="K257">
        <f>I257-J257</f>
        <v>0</v>
      </c>
    </row>
    <row r="258" spans="1:14" x14ac:dyDescent="0.2">
      <c r="A258" s="2" t="s">
        <v>16</v>
      </c>
      <c r="B258" t="s">
        <v>11</v>
      </c>
      <c r="C258" t="s">
        <v>17</v>
      </c>
      <c r="D258" t="s">
        <v>18</v>
      </c>
      <c r="E258" s="3">
        <v>15</v>
      </c>
      <c r="F258" s="3">
        <v>8</v>
      </c>
      <c r="G258">
        <f>+E258-F258</f>
        <v>7</v>
      </c>
      <c r="H258">
        <v>2022</v>
      </c>
      <c r="I258">
        <v>15</v>
      </c>
      <c r="J258">
        <v>13</v>
      </c>
      <c r="K258">
        <f>I258-J258</f>
        <v>2</v>
      </c>
      <c r="N258" s="8"/>
    </row>
    <row r="259" spans="1:14" x14ac:dyDescent="0.2">
      <c r="D259" s="5" t="s">
        <v>452</v>
      </c>
      <c r="E259" s="15">
        <f>SUM(E1:E258)</f>
        <v>3940</v>
      </c>
      <c r="F259" s="15">
        <f>SUM(F1:F258)</f>
        <v>3440</v>
      </c>
      <c r="G259" s="15">
        <f>E259-F259</f>
        <v>500</v>
      </c>
      <c r="I259" s="15">
        <f>SUM(I1:I258)</f>
        <v>3974</v>
      </c>
      <c r="J259" s="15">
        <f>SUM(J1:J258)</f>
        <v>3527</v>
      </c>
      <c r="K259" s="15">
        <f>I259-J259</f>
        <v>447</v>
      </c>
    </row>
    <row r="260" spans="1:14" x14ac:dyDescent="0.2">
      <c r="A260" s="7" t="s">
        <v>420</v>
      </c>
      <c r="B260" s="8" t="s">
        <v>11</v>
      </c>
      <c r="C260" s="8" t="s">
        <v>421</v>
      </c>
      <c r="D260" s="8" t="s">
        <v>422</v>
      </c>
      <c r="E260" s="18">
        <v>24</v>
      </c>
      <c r="F260" s="18">
        <v>16</v>
      </c>
      <c r="G260" s="8">
        <f>+E260-F260</f>
        <v>8</v>
      </c>
      <c r="H260" s="8">
        <v>2021</v>
      </c>
      <c r="I260" s="21">
        <v>30</v>
      </c>
      <c r="J260" s="21">
        <v>24</v>
      </c>
      <c r="K260" s="8">
        <f>I260-J260</f>
        <v>6</v>
      </c>
    </row>
    <row r="261" spans="1:14" ht="16" thickBot="1" x14ac:dyDescent="0.25">
      <c r="A261" s="7" t="s">
        <v>305</v>
      </c>
      <c r="B261" s="8" t="s">
        <v>20</v>
      </c>
      <c r="C261" s="8" t="s">
        <v>306</v>
      </c>
      <c r="D261" s="8" t="s">
        <v>307</v>
      </c>
      <c r="E261" s="16">
        <v>21</v>
      </c>
      <c r="F261" s="16">
        <v>18</v>
      </c>
      <c r="G261" s="19">
        <f>+E261-F261</f>
        <v>3</v>
      </c>
      <c r="H261" s="8">
        <v>2016</v>
      </c>
      <c r="I261" s="20">
        <v>21</v>
      </c>
      <c r="J261" s="20">
        <v>20</v>
      </c>
      <c r="K261" s="19">
        <f>I261-J261</f>
        <v>1</v>
      </c>
    </row>
    <row r="262" spans="1:14" ht="16" thickTop="1" x14ac:dyDescent="0.2"/>
  </sheetData>
  <sortState xmlns:xlrd2="http://schemas.microsoft.com/office/spreadsheetml/2017/richdata2" ref="A2:K262">
    <sortCondition ref="D1:D262"/>
  </sortState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CDA7-F9ED-204C-A075-BD863A6F0917}">
  <sheetPr>
    <pageSetUpPr fitToPage="1"/>
  </sheetPr>
  <dimension ref="A1:L68"/>
  <sheetViews>
    <sheetView topLeftCell="B1" workbookViewId="0">
      <selection activeCell="G1" sqref="G1:G1048576"/>
    </sheetView>
  </sheetViews>
  <sheetFormatPr baseColWidth="10" defaultColWidth="11.5" defaultRowHeight="15" x14ac:dyDescent="0.2"/>
  <cols>
    <col min="1" max="1" width="12.1640625" customWidth="1"/>
    <col min="2" max="2" width="33" customWidth="1"/>
    <col min="3" max="3" width="61.83203125" customWidth="1"/>
    <col min="5" max="5" width="0" hidden="1" customWidth="1"/>
    <col min="6" max="6" width="15.83203125" hidden="1" customWidth="1"/>
    <col min="7" max="7" width="0" hidden="1" customWidth="1"/>
    <col min="9" max="10" width="15.83203125" customWidth="1"/>
  </cols>
  <sheetData>
    <row r="1" spans="1:12" ht="96" x14ac:dyDescent="0.2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3" t="s">
        <v>5</v>
      </c>
      <c r="G1" s="4" t="s">
        <v>6</v>
      </c>
      <c r="H1" s="6" t="s">
        <v>7</v>
      </c>
      <c r="I1" s="14" t="s">
        <v>8</v>
      </c>
      <c r="J1" s="14" t="s">
        <v>9</v>
      </c>
      <c r="K1" s="6" t="s">
        <v>6</v>
      </c>
      <c r="L1" s="14" t="s">
        <v>453</v>
      </c>
    </row>
    <row r="2" spans="1:12" x14ac:dyDescent="0.2">
      <c r="A2" s="7" t="s">
        <v>441</v>
      </c>
      <c r="B2" s="8" t="s">
        <v>111</v>
      </c>
      <c r="C2" s="8" t="s">
        <v>442</v>
      </c>
      <c r="D2" s="8" t="s">
        <v>443</v>
      </c>
      <c r="E2" s="9">
        <v>42</v>
      </c>
      <c r="F2" s="9">
        <v>39</v>
      </c>
      <c r="G2" s="8">
        <f t="shared" ref="G2:G10" si="0">+E2-F2</f>
        <v>3</v>
      </c>
      <c r="H2" s="8">
        <v>2017</v>
      </c>
      <c r="I2" s="8">
        <v>42</v>
      </c>
      <c r="J2" s="8">
        <v>36</v>
      </c>
      <c r="K2" s="8">
        <v>6</v>
      </c>
    </row>
    <row r="3" spans="1:12" x14ac:dyDescent="0.2">
      <c r="A3" s="2" t="s">
        <v>438</v>
      </c>
      <c r="B3" t="s">
        <v>20</v>
      </c>
      <c r="C3" t="s">
        <v>439</v>
      </c>
      <c r="D3" t="s">
        <v>440</v>
      </c>
      <c r="E3" s="3">
        <v>18</v>
      </c>
      <c r="F3" s="3">
        <v>18</v>
      </c>
      <c r="G3">
        <f t="shared" si="0"/>
        <v>0</v>
      </c>
      <c r="H3">
        <v>1993</v>
      </c>
      <c r="I3">
        <v>18</v>
      </c>
      <c r="J3">
        <v>18</v>
      </c>
      <c r="K3">
        <v>0</v>
      </c>
    </row>
    <row r="4" spans="1:12" x14ac:dyDescent="0.2">
      <c r="A4" s="2" t="s">
        <v>444</v>
      </c>
      <c r="B4" t="s">
        <v>20</v>
      </c>
      <c r="C4" t="s">
        <v>442</v>
      </c>
      <c r="D4" t="s">
        <v>445</v>
      </c>
      <c r="E4" s="3">
        <v>24</v>
      </c>
      <c r="F4" s="3">
        <v>23</v>
      </c>
      <c r="G4">
        <f t="shared" si="0"/>
        <v>1</v>
      </c>
      <c r="H4">
        <v>2017</v>
      </c>
      <c r="I4">
        <v>24</v>
      </c>
      <c r="J4">
        <v>24</v>
      </c>
      <c r="K4">
        <v>0</v>
      </c>
    </row>
    <row r="5" spans="1:12" x14ac:dyDescent="0.2">
      <c r="A5" s="2" t="s">
        <v>432</v>
      </c>
      <c r="B5" t="s">
        <v>11</v>
      </c>
      <c r="C5" t="s">
        <v>433</v>
      </c>
      <c r="D5" t="s">
        <v>434</v>
      </c>
      <c r="E5" s="3">
        <v>30</v>
      </c>
      <c r="F5" s="3">
        <v>19</v>
      </c>
      <c r="G5">
        <f t="shared" si="0"/>
        <v>11</v>
      </c>
      <c r="H5">
        <v>2022</v>
      </c>
      <c r="I5">
        <v>30</v>
      </c>
      <c r="J5">
        <v>28</v>
      </c>
      <c r="K5">
        <v>2</v>
      </c>
    </row>
    <row r="6" spans="1:12" x14ac:dyDescent="0.2">
      <c r="A6" s="2" t="s">
        <v>435</v>
      </c>
      <c r="B6" t="s">
        <v>11</v>
      </c>
      <c r="C6" t="s">
        <v>436</v>
      </c>
      <c r="D6" t="s">
        <v>437</v>
      </c>
      <c r="E6" s="3">
        <v>30</v>
      </c>
      <c r="F6" s="3">
        <v>30</v>
      </c>
      <c r="G6">
        <f t="shared" si="0"/>
        <v>0</v>
      </c>
      <c r="H6">
        <v>1953</v>
      </c>
      <c r="I6">
        <v>30</v>
      </c>
      <c r="J6">
        <v>28</v>
      </c>
      <c r="K6">
        <v>2</v>
      </c>
    </row>
    <row r="7" spans="1:12" x14ac:dyDescent="0.2">
      <c r="A7" s="2" t="s">
        <v>447</v>
      </c>
      <c r="B7" t="s">
        <v>11</v>
      </c>
      <c r="C7" t="s">
        <v>442</v>
      </c>
      <c r="D7" t="s">
        <v>443</v>
      </c>
      <c r="E7" s="3">
        <v>51</v>
      </c>
      <c r="F7" s="3">
        <v>50</v>
      </c>
      <c r="G7">
        <f t="shared" si="0"/>
        <v>1</v>
      </c>
      <c r="H7">
        <v>2015</v>
      </c>
      <c r="I7">
        <v>50</v>
      </c>
      <c r="J7">
        <v>51</v>
      </c>
      <c r="K7">
        <v>-1</v>
      </c>
    </row>
    <row r="8" spans="1:12" x14ac:dyDescent="0.2">
      <c r="A8" s="2" t="s">
        <v>448</v>
      </c>
      <c r="B8" t="s">
        <v>36</v>
      </c>
      <c r="C8" t="s">
        <v>442</v>
      </c>
      <c r="D8" t="s">
        <v>443</v>
      </c>
      <c r="E8" s="3">
        <v>16</v>
      </c>
      <c r="F8" s="3">
        <v>15</v>
      </c>
      <c r="G8">
        <f t="shared" si="0"/>
        <v>1</v>
      </c>
      <c r="H8">
        <v>2015</v>
      </c>
      <c r="I8">
        <v>16</v>
      </c>
      <c r="J8">
        <v>16</v>
      </c>
      <c r="K8">
        <v>0</v>
      </c>
    </row>
    <row r="9" spans="1:12" x14ac:dyDescent="0.2">
      <c r="A9" s="2" t="s">
        <v>449</v>
      </c>
      <c r="B9" t="s">
        <v>55</v>
      </c>
      <c r="C9" t="s">
        <v>442</v>
      </c>
      <c r="D9" t="s">
        <v>443</v>
      </c>
      <c r="E9" s="3">
        <v>20</v>
      </c>
      <c r="F9" s="3">
        <v>20</v>
      </c>
      <c r="G9">
        <f t="shared" si="0"/>
        <v>0</v>
      </c>
      <c r="I9">
        <v>20</v>
      </c>
      <c r="J9">
        <v>20</v>
      </c>
      <c r="K9">
        <v>0</v>
      </c>
    </row>
    <row r="10" spans="1:12" x14ac:dyDescent="0.2">
      <c r="A10" s="7" t="s">
        <v>450</v>
      </c>
      <c r="B10" s="8" t="s">
        <v>40</v>
      </c>
      <c r="C10" s="8" t="s">
        <v>442</v>
      </c>
      <c r="D10" s="8" t="s">
        <v>443</v>
      </c>
      <c r="E10" s="9">
        <v>21</v>
      </c>
      <c r="F10" s="9">
        <v>19</v>
      </c>
      <c r="G10" s="8">
        <f t="shared" si="0"/>
        <v>2</v>
      </c>
      <c r="H10" s="8">
        <v>1958</v>
      </c>
      <c r="I10" s="8">
        <v>21</v>
      </c>
      <c r="J10" s="8">
        <v>19</v>
      </c>
      <c r="K10" s="8">
        <v>2</v>
      </c>
    </row>
    <row r="11" spans="1:12" x14ac:dyDescent="0.2">
      <c r="A11" s="10" t="s">
        <v>451</v>
      </c>
      <c r="B11" s="11" t="s">
        <v>15</v>
      </c>
      <c r="C11" s="11" t="s">
        <v>442</v>
      </c>
      <c r="D11" s="11" t="s">
        <v>443</v>
      </c>
      <c r="E11" s="12">
        <v>20</v>
      </c>
      <c r="F11" s="12">
        <v>20</v>
      </c>
      <c r="G11" s="11">
        <v>0</v>
      </c>
      <c r="H11" s="11"/>
      <c r="I11">
        <v>20</v>
      </c>
      <c r="J11">
        <v>20</v>
      </c>
      <c r="K11">
        <v>0</v>
      </c>
    </row>
    <row r="13" spans="1:12" x14ac:dyDescent="0.2">
      <c r="I13">
        <v>271</v>
      </c>
      <c r="J13">
        <v>260</v>
      </c>
      <c r="K13">
        <v>11</v>
      </c>
    </row>
    <row r="14" spans="1:12" x14ac:dyDescent="0.2">
      <c r="C14" t="s">
        <v>454</v>
      </c>
    </row>
    <row r="16" spans="1:12" x14ac:dyDescent="0.2">
      <c r="A16" s="2" t="s">
        <v>314</v>
      </c>
      <c r="B16" t="s">
        <v>284</v>
      </c>
      <c r="C16" t="s">
        <v>315</v>
      </c>
      <c r="D16" t="s">
        <v>316</v>
      </c>
      <c r="E16" s="3">
        <v>4</v>
      </c>
      <c r="F16" s="3">
        <v>4</v>
      </c>
      <c r="G16">
        <f t="shared" ref="G16:G47" si="1">+E16-F16</f>
        <v>0</v>
      </c>
      <c r="I16">
        <v>4</v>
      </c>
      <c r="J16">
        <v>4</v>
      </c>
      <c r="K16">
        <v>0</v>
      </c>
    </row>
    <row r="17" spans="1:11" x14ac:dyDescent="0.2">
      <c r="A17" s="2" t="s">
        <v>317</v>
      </c>
      <c r="B17" t="s">
        <v>71</v>
      </c>
      <c r="C17" t="s">
        <v>315</v>
      </c>
      <c r="D17" t="s">
        <v>316</v>
      </c>
      <c r="E17" s="3">
        <v>4</v>
      </c>
      <c r="F17" s="3">
        <v>2</v>
      </c>
      <c r="G17">
        <f t="shared" si="1"/>
        <v>2</v>
      </c>
      <c r="I17">
        <v>4</v>
      </c>
      <c r="J17">
        <v>3</v>
      </c>
      <c r="K17">
        <v>1</v>
      </c>
    </row>
    <row r="18" spans="1:11" x14ac:dyDescent="0.2">
      <c r="A18" s="2" t="s">
        <v>318</v>
      </c>
      <c r="B18" t="s">
        <v>73</v>
      </c>
      <c r="C18" t="s">
        <v>315</v>
      </c>
      <c r="D18" t="s">
        <v>316</v>
      </c>
      <c r="E18" s="3">
        <v>48</v>
      </c>
      <c r="F18" s="3">
        <v>49</v>
      </c>
      <c r="G18">
        <f t="shared" si="1"/>
        <v>-1</v>
      </c>
      <c r="I18">
        <v>48</v>
      </c>
      <c r="J18">
        <v>47</v>
      </c>
      <c r="K18">
        <v>1</v>
      </c>
    </row>
    <row r="19" spans="1:11" x14ac:dyDescent="0.2">
      <c r="A19" s="2" t="s">
        <v>319</v>
      </c>
      <c r="B19" t="s">
        <v>75</v>
      </c>
      <c r="C19" t="s">
        <v>315</v>
      </c>
      <c r="D19" t="s">
        <v>316</v>
      </c>
      <c r="E19" s="3">
        <v>1</v>
      </c>
      <c r="F19" s="3">
        <v>0</v>
      </c>
      <c r="G19">
        <f t="shared" si="1"/>
        <v>1</v>
      </c>
      <c r="I19">
        <v>1</v>
      </c>
      <c r="J19">
        <v>0</v>
      </c>
    </row>
    <row r="20" spans="1:11" x14ac:dyDescent="0.2">
      <c r="A20" s="2" t="s">
        <v>320</v>
      </c>
      <c r="B20" t="s">
        <v>79</v>
      </c>
      <c r="C20" t="s">
        <v>315</v>
      </c>
      <c r="D20" t="s">
        <v>316</v>
      </c>
      <c r="E20" s="3">
        <v>15</v>
      </c>
      <c r="F20" s="3">
        <v>15</v>
      </c>
      <c r="G20">
        <f t="shared" si="1"/>
        <v>0</v>
      </c>
      <c r="I20">
        <v>15</v>
      </c>
      <c r="J20">
        <v>15</v>
      </c>
      <c r="K20">
        <f>I20-J20</f>
        <v>0</v>
      </c>
    </row>
    <row r="21" spans="1:11" x14ac:dyDescent="0.2">
      <c r="A21" s="2" t="s">
        <v>321</v>
      </c>
      <c r="B21" t="s">
        <v>83</v>
      </c>
      <c r="C21" t="s">
        <v>315</v>
      </c>
      <c r="D21" t="s">
        <v>316</v>
      </c>
      <c r="E21" s="3">
        <v>9</v>
      </c>
      <c r="F21" s="3">
        <v>4</v>
      </c>
      <c r="G21">
        <f t="shared" si="1"/>
        <v>5</v>
      </c>
      <c r="I21">
        <v>9</v>
      </c>
      <c r="J21">
        <v>3</v>
      </c>
      <c r="K21">
        <f t="shared" ref="K21:K66" si="2">I21-J21</f>
        <v>6</v>
      </c>
    </row>
    <row r="22" spans="1:11" x14ac:dyDescent="0.2">
      <c r="A22" s="2" t="s">
        <v>322</v>
      </c>
      <c r="B22" t="s">
        <v>85</v>
      </c>
      <c r="C22" t="s">
        <v>315</v>
      </c>
      <c r="D22" t="s">
        <v>316</v>
      </c>
      <c r="E22" s="3">
        <v>3</v>
      </c>
      <c r="F22" s="3">
        <v>1</v>
      </c>
      <c r="G22">
        <f t="shared" si="1"/>
        <v>2</v>
      </c>
      <c r="I22">
        <v>3</v>
      </c>
      <c r="J22">
        <v>1</v>
      </c>
      <c r="K22">
        <f t="shared" si="2"/>
        <v>2</v>
      </c>
    </row>
    <row r="23" spans="1:11" x14ac:dyDescent="0.2">
      <c r="A23" s="2" t="s">
        <v>323</v>
      </c>
      <c r="B23" t="s">
        <v>87</v>
      </c>
      <c r="C23" t="s">
        <v>315</v>
      </c>
      <c r="D23" t="s">
        <v>316</v>
      </c>
      <c r="E23" s="3">
        <v>2</v>
      </c>
      <c r="F23" s="3">
        <v>2</v>
      </c>
      <c r="G23">
        <f t="shared" si="1"/>
        <v>0</v>
      </c>
      <c r="I23">
        <v>2</v>
      </c>
      <c r="J23">
        <v>2</v>
      </c>
      <c r="K23">
        <f t="shared" si="2"/>
        <v>0</v>
      </c>
    </row>
    <row r="24" spans="1:11" x14ac:dyDescent="0.2">
      <c r="A24" s="2" t="s">
        <v>324</v>
      </c>
      <c r="B24" t="s">
        <v>89</v>
      </c>
      <c r="C24" t="s">
        <v>315</v>
      </c>
      <c r="D24" t="s">
        <v>316</v>
      </c>
      <c r="E24" s="3">
        <v>3</v>
      </c>
      <c r="F24" s="3">
        <v>1</v>
      </c>
      <c r="G24">
        <f t="shared" si="1"/>
        <v>2</v>
      </c>
      <c r="I24">
        <v>3</v>
      </c>
      <c r="J24">
        <v>0</v>
      </c>
      <c r="K24">
        <f t="shared" si="2"/>
        <v>3</v>
      </c>
    </row>
    <row r="25" spans="1:11" x14ac:dyDescent="0.2">
      <c r="A25" s="2" t="s">
        <v>325</v>
      </c>
      <c r="B25" t="s">
        <v>101</v>
      </c>
      <c r="C25" t="s">
        <v>315</v>
      </c>
      <c r="D25" t="s">
        <v>316</v>
      </c>
      <c r="E25" s="3">
        <v>2</v>
      </c>
      <c r="F25" s="3">
        <v>2</v>
      </c>
      <c r="G25">
        <f t="shared" si="1"/>
        <v>0</v>
      </c>
      <c r="I25">
        <v>2</v>
      </c>
      <c r="J25">
        <v>2</v>
      </c>
      <c r="K25">
        <f t="shared" si="2"/>
        <v>0</v>
      </c>
    </row>
    <row r="26" spans="1:11" x14ac:dyDescent="0.2">
      <c r="A26" s="2" t="s">
        <v>326</v>
      </c>
      <c r="B26" t="s">
        <v>105</v>
      </c>
      <c r="C26" t="s">
        <v>315</v>
      </c>
      <c r="D26" t="s">
        <v>316</v>
      </c>
      <c r="E26" s="3">
        <v>9</v>
      </c>
      <c r="F26" s="3">
        <v>9</v>
      </c>
      <c r="G26">
        <f t="shared" si="1"/>
        <v>0</v>
      </c>
      <c r="I26">
        <v>9</v>
      </c>
      <c r="J26">
        <v>9</v>
      </c>
      <c r="K26">
        <f t="shared" si="2"/>
        <v>0</v>
      </c>
    </row>
    <row r="27" spans="1:11" x14ac:dyDescent="0.2">
      <c r="A27" s="2" t="s">
        <v>327</v>
      </c>
      <c r="B27" t="s">
        <v>109</v>
      </c>
      <c r="C27" t="s">
        <v>315</v>
      </c>
      <c r="D27" t="s">
        <v>316</v>
      </c>
      <c r="E27" s="3">
        <v>2</v>
      </c>
      <c r="F27" s="3">
        <v>2</v>
      </c>
      <c r="G27">
        <f t="shared" si="1"/>
        <v>0</v>
      </c>
      <c r="I27">
        <v>2</v>
      </c>
      <c r="J27">
        <v>2</v>
      </c>
      <c r="K27">
        <f t="shared" si="2"/>
        <v>0</v>
      </c>
    </row>
    <row r="28" spans="1:11" x14ac:dyDescent="0.2">
      <c r="A28" s="2" t="s">
        <v>328</v>
      </c>
      <c r="B28" t="s">
        <v>111</v>
      </c>
      <c r="C28" t="s">
        <v>315</v>
      </c>
      <c r="D28" t="s">
        <v>316</v>
      </c>
      <c r="E28" s="3">
        <v>42</v>
      </c>
      <c r="F28" s="3">
        <v>42</v>
      </c>
      <c r="G28">
        <f t="shared" si="1"/>
        <v>0</v>
      </c>
      <c r="H28">
        <v>1989</v>
      </c>
      <c r="I28">
        <v>42</v>
      </c>
      <c r="J28">
        <v>41</v>
      </c>
      <c r="K28">
        <f t="shared" si="2"/>
        <v>1</v>
      </c>
    </row>
    <row r="29" spans="1:11" x14ac:dyDescent="0.2">
      <c r="A29" s="2" t="s">
        <v>329</v>
      </c>
      <c r="B29" t="s">
        <v>113</v>
      </c>
      <c r="C29" t="s">
        <v>315</v>
      </c>
      <c r="D29" t="s">
        <v>316</v>
      </c>
      <c r="E29" s="3">
        <v>2</v>
      </c>
      <c r="F29" s="3">
        <v>2</v>
      </c>
      <c r="G29">
        <f t="shared" si="1"/>
        <v>0</v>
      </c>
      <c r="I29">
        <v>2</v>
      </c>
      <c r="J29">
        <v>2</v>
      </c>
      <c r="K29">
        <f t="shared" si="2"/>
        <v>0</v>
      </c>
    </row>
    <row r="30" spans="1:11" x14ac:dyDescent="0.2">
      <c r="A30" s="2" t="s">
        <v>330</v>
      </c>
      <c r="B30" t="s">
        <v>115</v>
      </c>
      <c r="C30" t="s">
        <v>315</v>
      </c>
      <c r="D30" t="s">
        <v>316</v>
      </c>
      <c r="E30" s="3">
        <v>1</v>
      </c>
      <c r="F30" s="3">
        <v>1</v>
      </c>
      <c r="G30">
        <f t="shared" si="1"/>
        <v>0</v>
      </c>
      <c r="I30">
        <v>1</v>
      </c>
      <c r="J30">
        <v>0</v>
      </c>
      <c r="K30">
        <f t="shared" si="2"/>
        <v>1</v>
      </c>
    </row>
    <row r="31" spans="1:11" x14ac:dyDescent="0.2">
      <c r="A31" s="7" t="s">
        <v>331</v>
      </c>
      <c r="B31" s="8" t="s">
        <v>20</v>
      </c>
      <c r="C31" s="8" t="s">
        <v>315</v>
      </c>
      <c r="D31" s="8" t="s">
        <v>316</v>
      </c>
      <c r="E31" s="9">
        <v>36</v>
      </c>
      <c r="F31" s="9">
        <v>34</v>
      </c>
      <c r="G31" s="8">
        <f t="shared" si="1"/>
        <v>2</v>
      </c>
      <c r="H31" s="8">
        <v>1973</v>
      </c>
      <c r="I31" s="8">
        <v>36</v>
      </c>
      <c r="J31" s="8">
        <v>35</v>
      </c>
      <c r="K31" s="8">
        <f t="shared" si="2"/>
        <v>1</v>
      </c>
    </row>
    <row r="32" spans="1:11" x14ac:dyDescent="0.2">
      <c r="A32" s="2" t="s">
        <v>332</v>
      </c>
      <c r="B32" t="s">
        <v>121</v>
      </c>
      <c r="C32" t="s">
        <v>315</v>
      </c>
      <c r="D32" t="s">
        <v>333</v>
      </c>
      <c r="E32" s="3">
        <v>2</v>
      </c>
      <c r="F32" s="3">
        <v>2</v>
      </c>
      <c r="G32">
        <f t="shared" si="1"/>
        <v>0</v>
      </c>
      <c r="I32">
        <v>2</v>
      </c>
      <c r="J32">
        <v>3</v>
      </c>
      <c r="K32">
        <f t="shared" si="2"/>
        <v>-1</v>
      </c>
    </row>
    <row r="33" spans="1:11" x14ac:dyDescent="0.2">
      <c r="A33" s="2" t="s">
        <v>334</v>
      </c>
      <c r="B33" t="s">
        <v>125</v>
      </c>
      <c r="C33" t="s">
        <v>315</v>
      </c>
      <c r="D33" t="s">
        <v>316</v>
      </c>
      <c r="E33" s="3">
        <v>9</v>
      </c>
      <c r="F33" s="3">
        <v>9</v>
      </c>
      <c r="G33">
        <f t="shared" si="1"/>
        <v>0</v>
      </c>
      <c r="I33">
        <v>9</v>
      </c>
      <c r="J33">
        <v>9</v>
      </c>
      <c r="K33">
        <f t="shared" si="2"/>
        <v>0</v>
      </c>
    </row>
    <row r="34" spans="1:11" x14ac:dyDescent="0.2">
      <c r="A34" s="2" t="s">
        <v>335</v>
      </c>
      <c r="B34" t="s">
        <v>131</v>
      </c>
      <c r="C34" t="s">
        <v>315</v>
      </c>
      <c r="D34" t="s">
        <v>316</v>
      </c>
      <c r="E34" s="3">
        <v>3</v>
      </c>
      <c r="F34" s="3">
        <v>3</v>
      </c>
      <c r="G34">
        <f t="shared" si="1"/>
        <v>0</v>
      </c>
      <c r="I34">
        <v>3</v>
      </c>
      <c r="J34">
        <v>3</v>
      </c>
      <c r="K34">
        <f t="shared" si="2"/>
        <v>0</v>
      </c>
    </row>
    <row r="35" spans="1:11" x14ac:dyDescent="0.2">
      <c r="A35" s="2" t="s">
        <v>336</v>
      </c>
      <c r="B35" t="s">
        <v>136</v>
      </c>
      <c r="C35" t="s">
        <v>315</v>
      </c>
      <c r="D35" t="s">
        <v>316</v>
      </c>
      <c r="E35" s="3">
        <v>9</v>
      </c>
      <c r="F35" s="3">
        <v>10</v>
      </c>
      <c r="G35">
        <f t="shared" si="1"/>
        <v>-1</v>
      </c>
      <c r="I35">
        <v>9</v>
      </c>
      <c r="J35">
        <v>10</v>
      </c>
      <c r="K35">
        <f t="shared" si="2"/>
        <v>-1</v>
      </c>
    </row>
    <row r="36" spans="1:11" x14ac:dyDescent="0.2">
      <c r="A36" s="2" t="s">
        <v>337</v>
      </c>
      <c r="B36" t="s">
        <v>23</v>
      </c>
      <c r="C36" t="s">
        <v>315</v>
      </c>
      <c r="D36" t="s">
        <v>316</v>
      </c>
      <c r="E36" s="3">
        <v>4</v>
      </c>
      <c r="F36" s="3">
        <v>4</v>
      </c>
      <c r="G36">
        <f t="shared" si="1"/>
        <v>0</v>
      </c>
      <c r="I36">
        <v>4</v>
      </c>
      <c r="J36">
        <v>3</v>
      </c>
      <c r="K36">
        <f t="shared" si="2"/>
        <v>1</v>
      </c>
    </row>
    <row r="37" spans="1:11" x14ac:dyDescent="0.2">
      <c r="A37" s="7" t="s">
        <v>338</v>
      </c>
      <c r="B37" s="8" t="s">
        <v>11</v>
      </c>
      <c r="C37" s="8" t="s">
        <v>315</v>
      </c>
      <c r="D37" s="8" t="s">
        <v>316</v>
      </c>
      <c r="E37" s="9">
        <v>75</v>
      </c>
      <c r="F37" s="9">
        <v>72</v>
      </c>
      <c r="G37" s="8">
        <f t="shared" si="1"/>
        <v>3</v>
      </c>
      <c r="H37" s="8">
        <v>1957</v>
      </c>
      <c r="I37" s="8">
        <v>75</v>
      </c>
      <c r="J37" s="8">
        <v>71</v>
      </c>
      <c r="K37" s="8">
        <f t="shared" si="2"/>
        <v>4</v>
      </c>
    </row>
    <row r="38" spans="1:11" x14ac:dyDescent="0.2">
      <c r="A38" s="2" t="s">
        <v>339</v>
      </c>
      <c r="B38" t="s">
        <v>143</v>
      </c>
      <c r="C38" t="s">
        <v>315</v>
      </c>
      <c r="D38" t="s">
        <v>316</v>
      </c>
      <c r="E38" s="3">
        <v>1</v>
      </c>
      <c r="F38" s="3">
        <v>1</v>
      </c>
      <c r="G38">
        <f t="shared" si="1"/>
        <v>0</v>
      </c>
      <c r="I38">
        <v>1</v>
      </c>
      <c r="J38">
        <v>1</v>
      </c>
      <c r="K38">
        <f t="shared" si="2"/>
        <v>0</v>
      </c>
    </row>
    <row r="39" spans="1:11" x14ac:dyDescent="0.2">
      <c r="A39" s="2" t="s">
        <v>340</v>
      </c>
      <c r="B39" t="s">
        <v>147</v>
      </c>
      <c r="C39" t="s">
        <v>315</v>
      </c>
      <c r="D39" t="s">
        <v>316</v>
      </c>
      <c r="E39" s="3">
        <v>5</v>
      </c>
      <c r="F39" s="3">
        <v>3</v>
      </c>
      <c r="G39">
        <f t="shared" si="1"/>
        <v>2</v>
      </c>
      <c r="I39">
        <v>5</v>
      </c>
      <c r="J39">
        <v>4</v>
      </c>
      <c r="K39">
        <f t="shared" si="2"/>
        <v>1</v>
      </c>
    </row>
    <row r="40" spans="1:11" x14ac:dyDescent="0.2">
      <c r="A40" s="2" t="s">
        <v>341</v>
      </c>
      <c r="B40" t="s">
        <v>149</v>
      </c>
      <c r="C40" t="s">
        <v>315</v>
      </c>
      <c r="D40" t="s">
        <v>316</v>
      </c>
      <c r="E40" s="3">
        <v>3</v>
      </c>
      <c r="F40" s="3">
        <v>0</v>
      </c>
      <c r="G40">
        <f t="shared" si="1"/>
        <v>3</v>
      </c>
      <c r="I40">
        <v>3</v>
      </c>
      <c r="J40">
        <v>1</v>
      </c>
      <c r="K40">
        <f t="shared" si="2"/>
        <v>2</v>
      </c>
    </row>
    <row r="41" spans="1:11" x14ac:dyDescent="0.2">
      <c r="A41" s="2" t="s">
        <v>342</v>
      </c>
      <c r="B41" t="s">
        <v>162</v>
      </c>
      <c r="C41" t="s">
        <v>315</v>
      </c>
      <c r="D41" t="s">
        <v>316</v>
      </c>
      <c r="E41" s="3">
        <v>6</v>
      </c>
      <c r="F41" s="3">
        <v>6</v>
      </c>
      <c r="G41">
        <f t="shared" si="1"/>
        <v>0</v>
      </c>
      <c r="I41">
        <v>6</v>
      </c>
      <c r="J41">
        <v>6</v>
      </c>
      <c r="K41">
        <f t="shared" si="2"/>
        <v>0</v>
      </c>
    </row>
    <row r="42" spans="1:11" x14ac:dyDescent="0.2">
      <c r="A42" s="2" t="s">
        <v>343</v>
      </c>
      <c r="B42" t="s">
        <v>164</v>
      </c>
      <c r="C42" t="s">
        <v>315</v>
      </c>
      <c r="D42" t="s">
        <v>316</v>
      </c>
      <c r="E42" s="3">
        <v>6</v>
      </c>
      <c r="F42" s="3">
        <v>3</v>
      </c>
      <c r="G42">
        <f t="shared" si="1"/>
        <v>3</v>
      </c>
      <c r="I42">
        <v>6</v>
      </c>
      <c r="J42">
        <v>3</v>
      </c>
      <c r="K42">
        <f t="shared" si="2"/>
        <v>3</v>
      </c>
    </row>
    <row r="43" spans="1:11" x14ac:dyDescent="0.2">
      <c r="A43" s="2" t="s">
        <v>344</v>
      </c>
      <c r="B43" t="s">
        <v>168</v>
      </c>
      <c r="C43" t="s">
        <v>315</v>
      </c>
      <c r="D43" t="s">
        <v>316</v>
      </c>
      <c r="E43" s="3">
        <v>7</v>
      </c>
      <c r="F43" s="3">
        <v>8</v>
      </c>
      <c r="G43">
        <f t="shared" si="1"/>
        <v>-1</v>
      </c>
      <c r="I43">
        <v>7</v>
      </c>
      <c r="J43">
        <v>8</v>
      </c>
      <c r="K43">
        <f t="shared" si="2"/>
        <v>-1</v>
      </c>
    </row>
    <row r="44" spans="1:11" x14ac:dyDescent="0.2">
      <c r="A44" s="2" t="s">
        <v>345</v>
      </c>
      <c r="B44" t="s">
        <v>170</v>
      </c>
      <c r="C44" t="s">
        <v>315</v>
      </c>
      <c r="D44" t="s">
        <v>316</v>
      </c>
      <c r="E44" s="3">
        <v>24</v>
      </c>
      <c r="F44" s="3">
        <v>24</v>
      </c>
      <c r="G44">
        <f t="shared" si="1"/>
        <v>0</v>
      </c>
      <c r="I44">
        <v>24</v>
      </c>
      <c r="J44">
        <v>23</v>
      </c>
      <c r="K44">
        <f t="shared" si="2"/>
        <v>1</v>
      </c>
    </row>
    <row r="45" spans="1:11" x14ac:dyDescent="0.2">
      <c r="A45" s="2" t="s">
        <v>346</v>
      </c>
      <c r="B45" t="s">
        <v>176</v>
      </c>
      <c r="C45" t="s">
        <v>315</v>
      </c>
      <c r="D45" t="s">
        <v>316</v>
      </c>
      <c r="E45" s="3">
        <v>2</v>
      </c>
      <c r="F45" s="3">
        <v>2</v>
      </c>
      <c r="G45">
        <f t="shared" si="1"/>
        <v>0</v>
      </c>
      <c r="I45">
        <v>2</v>
      </c>
      <c r="J45">
        <v>1</v>
      </c>
      <c r="K45">
        <f t="shared" si="2"/>
        <v>1</v>
      </c>
    </row>
    <row r="46" spans="1:11" x14ac:dyDescent="0.2">
      <c r="A46" s="7" t="s">
        <v>347</v>
      </c>
      <c r="B46" s="8" t="s">
        <v>36</v>
      </c>
      <c r="C46" s="8" t="s">
        <v>315</v>
      </c>
      <c r="D46" s="8" t="s">
        <v>316</v>
      </c>
      <c r="E46" s="9">
        <v>20</v>
      </c>
      <c r="F46" s="9">
        <v>19</v>
      </c>
      <c r="G46" s="8">
        <f t="shared" si="1"/>
        <v>1</v>
      </c>
      <c r="H46" s="8">
        <v>1961</v>
      </c>
      <c r="I46" s="8">
        <v>20</v>
      </c>
      <c r="J46" s="8">
        <v>18</v>
      </c>
      <c r="K46" s="8">
        <f t="shared" si="2"/>
        <v>2</v>
      </c>
    </row>
    <row r="47" spans="1:11" x14ac:dyDescent="0.2">
      <c r="A47" s="2" t="s">
        <v>348</v>
      </c>
      <c r="B47" t="s">
        <v>185</v>
      </c>
      <c r="C47" t="s">
        <v>315</v>
      </c>
      <c r="D47" t="s">
        <v>316</v>
      </c>
      <c r="E47" s="3">
        <v>9</v>
      </c>
      <c r="F47" s="3">
        <v>9</v>
      </c>
      <c r="G47">
        <f t="shared" si="1"/>
        <v>0</v>
      </c>
      <c r="I47">
        <v>9</v>
      </c>
      <c r="J47">
        <v>9</v>
      </c>
      <c r="K47">
        <f t="shared" si="2"/>
        <v>0</v>
      </c>
    </row>
    <row r="48" spans="1:11" x14ac:dyDescent="0.2">
      <c r="A48" s="2" t="s">
        <v>349</v>
      </c>
      <c r="B48" t="s">
        <v>55</v>
      </c>
      <c r="C48" t="s">
        <v>315</v>
      </c>
      <c r="D48" t="s">
        <v>316</v>
      </c>
      <c r="E48" s="3">
        <v>20</v>
      </c>
      <c r="F48" s="3">
        <v>20</v>
      </c>
      <c r="G48">
        <f t="shared" ref="G48:G66" si="3">+E48-F48</f>
        <v>0</v>
      </c>
      <c r="I48">
        <v>20</v>
      </c>
      <c r="J48">
        <v>20</v>
      </c>
      <c r="K48">
        <f t="shared" si="2"/>
        <v>0</v>
      </c>
    </row>
    <row r="49" spans="1:11" x14ac:dyDescent="0.2">
      <c r="A49" s="2" t="s">
        <v>350</v>
      </c>
      <c r="B49" t="s">
        <v>190</v>
      </c>
      <c r="C49" t="s">
        <v>315</v>
      </c>
      <c r="D49" t="s">
        <v>316</v>
      </c>
      <c r="E49" s="3">
        <v>13</v>
      </c>
      <c r="F49" s="3">
        <v>13</v>
      </c>
      <c r="G49">
        <f t="shared" si="3"/>
        <v>0</v>
      </c>
      <c r="I49">
        <v>13</v>
      </c>
      <c r="J49">
        <v>13</v>
      </c>
      <c r="K49">
        <f t="shared" si="2"/>
        <v>0</v>
      </c>
    </row>
    <row r="50" spans="1:11" x14ac:dyDescent="0.2">
      <c r="A50" s="2" t="s">
        <v>351</v>
      </c>
      <c r="B50" t="s">
        <v>192</v>
      </c>
      <c r="C50" t="s">
        <v>315</v>
      </c>
      <c r="D50" t="s">
        <v>316</v>
      </c>
      <c r="E50" s="3">
        <v>3</v>
      </c>
      <c r="F50" s="3">
        <v>2</v>
      </c>
      <c r="G50">
        <f t="shared" si="3"/>
        <v>1</v>
      </c>
      <c r="I50">
        <v>3</v>
      </c>
      <c r="J50">
        <v>2</v>
      </c>
      <c r="K50">
        <f t="shared" si="2"/>
        <v>1</v>
      </c>
    </row>
    <row r="51" spans="1:11" x14ac:dyDescent="0.2">
      <c r="A51" s="2" t="s">
        <v>352</v>
      </c>
      <c r="B51" t="s">
        <v>194</v>
      </c>
      <c r="C51" t="s">
        <v>315</v>
      </c>
      <c r="D51" t="s">
        <v>316</v>
      </c>
      <c r="E51" s="3">
        <v>14</v>
      </c>
      <c r="F51" s="3">
        <v>13</v>
      </c>
      <c r="G51">
        <f t="shared" si="3"/>
        <v>1</v>
      </c>
      <c r="I51">
        <v>14</v>
      </c>
      <c r="J51">
        <v>11</v>
      </c>
      <c r="K51">
        <f t="shared" si="2"/>
        <v>3</v>
      </c>
    </row>
    <row r="52" spans="1:11" x14ac:dyDescent="0.2">
      <c r="A52" s="2" t="s">
        <v>353</v>
      </c>
      <c r="B52" t="s">
        <v>196</v>
      </c>
      <c r="C52" t="s">
        <v>315</v>
      </c>
      <c r="D52" t="s">
        <v>316</v>
      </c>
      <c r="E52" s="3">
        <v>1</v>
      </c>
      <c r="F52" s="3">
        <v>1</v>
      </c>
      <c r="G52">
        <f t="shared" si="3"/>
        <v>0</v>
      </c>
      <c r="I52">
        <v>1</v>
      </c>
      <c r="J52">
        <v>1</v>
      </c>
      <c r="K52">
        <f t="shared" si="2"/>
        <v>0</v>
      </c>
    </row>
    <row r="53" spans="1:11" x14ac:dyDescent="0.2">
      <c r="A53" s="2" t="s">
        <v>354</v>
      </c>
      <c r="B53" t="s">
        <v>200</v>
      </c>
      <c r="C53" t="s">
        <v>315</v>
      </c>
      <c r="D53" t="s">
        <v>316</v>
      </c>
      <c r="E53" s="3">
        <v>3</v>
      </c>
      <c r="F53" s="3">
        <v>3</v>
      </c>
      <c r="G53">
        <f t="shared" si="3"/>
        <v>0</v>
      </c>
      <c r="I53">
        <v>3</v>
      </c>
      <c r="J53">
        <v>3</v>
      </c>
      <c r="K53">
        <f t="shared" si="2"/>
        <v>0</v>
      </c>
    </row>
    <row r="54" spans="1:11" x14ac:dyDescent="0.2">
      <c r="A54" s="2" t="s">
        <v>355</v>
      </c>
      <c r="B54" t="s">
        <v>202</v>
      </c>
      <c r="C54" t="s">
        <v>315</v>
      </c>
      <c r="D54" t="s">
        <v>316</v>
      </c>
      <c r="E54" s="3">
        <v>3</v>
      </c>
      <c r="F54" s="3">
        <v>3</v>
      </c>
      <c r="G54">
        <f t="shared" si="3"/>
        <v>0</v>
      </c>
      <c r="I54">
        <v>3</v>
      </c>
      <c r="J54">
        <v>3</v>
      </c>
      <c r="K54">
        <f t="shared" si="2"/>
        <v>0</v>
      </c>
    </row>
    <row r="55" spans="1:11" x14ac:dyDescent="0.2">
      <c r="A55" s="2" t="s">
        <v>356</v>
      </c>
      <c r="B55" t="s">
        <v>357</v>
      </c>
      <c r="C55" t="s">
        <v>315</v>
      </c>
      <c r="D55" t="s">
        <v>316</v>
      </c>
      <c r="E55" s="3">
        <v>6</v>
      </c>
      <c r="F55" s="3">
        <v>6</v>
      </c>
      <c r="G55">
        <f t="shared" si="3"/>
        <v>0</v>
      </c>
      <c r="I55">
        <v>6</v>
      </c>
      <c r="J55">
        <v>5</v>
      </c>
      <c r="K55">
        <f t="shared" si="2"/>
        <v>1</v>
      </c>
    </row>
    <row r="56" spans="1:11" x14ac:dyDescent="0.2">
      <c r="A56" s="7" t="s">
        <v>358</v>
      </c>
      <c r="B56" s="8" t="s">
        <v>38</v>
      </c>
      <c r="C56" s="8" t="s">
        <v>315</v>
      </c>
      <c r="D56" s="8" t="s">
        <v>316</v>
      </c>
      <c r="E56" s="9">
        <v>66</v>
      </c>
      <c r="F56" s="9">
        <v>46</v>
      </c>
      <c r="G56" s="8">
        <f t="shared" si="3"/>
        <v>20</v>
      </c>
      <c r="H56" s="8">
        <v>1934</v>
      </c>
      <c r="I56" s="8">
        <v>66</v>
      </c>
      <c r="J56" s="8">
        <v>46</v>
      </c>
      <c r="K56" s="8">
        <f t="shared" si="2"/>
        <v>20</v>
      </c>
    </row>
    <row r="57" spans="1:11" x14ac:dyDescent="0.2">
      <c r="A57" s="7" t="s">
        <v>359</v>
      </c>
      <c r="B57" s="8" t="s">
        <v>245</v>
      </c>
      <c r="C57" s="8" t="s">
        <v>315</v>
      </c>
      <c r="D57" s="8" t="s">
        <v>316</v>
      </c>
      <c r="E57" s="9">
        <v>32</v>
      </c>
      <c r="F57" s="9">
        <v>28</v>
      </c>
      <c r="G57" s="8">
        <f t="shared" si="3"/>
        <v>4</v>
      </c>
      <c r="H57" s="8">
        <v>1958</v>
      </c>
      <c r="I57" s="8">
        <v>32</v>
      </c>
      <c r="J57" s="8">
        <v>27</v>
      </c>
      <c r="K57" s="8">
        <f t="shared" si="2"/>
        <v>5</v>
      </c>
    </row>
    <row r="58" spans="1:11" x14ac:dyDescent="0.2">
      <c r="A58" s="2" t="s">
        <v>360</v>
      </c>
      <c r="B58" t="s">
        <v>248</v>
      </c>
      <c r="C58" t="s">
        <v>315</v>
      </c>
      <c r="D58" t="s">
        <v>316</v>
      </c>
      <c r="E58" s="3">
        <v>10</v>
      </c>
      <c r="F58" s="3">
        <v>11</v>
      </c>
      <c r="G58">
        <f t="shared" si="3"/>
        <v>-1</v>
      </c>
      <c r="I58">
        <v>10</v>
      </c>
      <c r="J58">
        <v>10</v>
      </c>
      <c r="K58">
        <f t="shared" si="2"/>
        <v>0</v>
      </c>
    </row>
    <row r="59" spans="1:11" x14ac:dyDescent="0.2">
      <c r="A59" s="2" t="s">
        <v>361</v>
      </c>
      <c r="B59" t="s">
        <v>252</v>
      </c>
      <c r="C59" t="s">
        <v>315</v>
      </c>
      <c r="D59" t="s">
        <v>316</v>
      </c>
      <c r="E59" s="3">
        <v>24</v>
      </c>
      <c r="F59" s="3">
        <v>21</v>
      </c>
      <c r="G59">
        <f t="shared" si="3"/>
        <v>3</v>
      </c>
      <c r="I59">
        <v>24</v>
      </c>
      <c r="J59">
        <v>21</v>
      </c>
      <c r="K59">
        <f t="shared" si="2"/>
        <v>3</v>
      </c>
    </row>
    <row r="60" spans="1:11" x14ac:dyDescent="0.2">
      <c r="A60" s="2" t="s">
        <v>362</v>
      </c>
      <c r="B60" t="s">
        <v>254</v>
      </c>
      <c r="C60" t="s">
        <v>315</v>
      </c>
      <c r="D60" t="s">
        <v>316</v>
      </c>
      <c r="E60" s="3">
        <v>3</v>
      </c>
      <c r="F60" s="3">
        <v>3</v>
      </c>
      <c r="G60">
        <f t="shared" si="3"/>
        <v>0</v>
      </c>
      <c r="I60">
        <v>3</v>
      </c>
      <c r="J60">
        <v>3</v>
      </c>
      <c r="K60">
        <f t="shared" si="2"/>
        <v>0</v>
      </c>
    </row>
    <row r="61" spans="1:11" x14ac:dyDescent="0.2">
      <c r="A61" s="2" t="s">
        <v>363</v>
      </c>
      <c r="B61" t="s">
        <v>256</v>
      </c>
      <c r="C61" t="s">
        <v>315</v>
      </c>
      <c r="D61" t="s">
        <v>316</v>
      </c>
      <c r="E61" s="3">
        <v>4</v>
      </c>
      <c r="F61" s="3">
        <v>4</v>
      </c>
      <c r="G61">
        <f t="shared" si="3"/>
        <v>0</v>
      </c>
      <c r="I61">
        <v>4</v>
      </c>
      <c r="J61">
        <v>5</v>
      </c>
      <c r="K61">
        <f t="shared" si="2"/>
        <v>-1</v>
      </c>
    </row>
    <row r="62" spans="1:11" x14ac:dyDescent="0.2">
      <c r="A62" s="2" t="s">
        <v>364</v>
      </c>
      <c r="B62" t="s">
        <v>302</v>
      </c>
      <c r="C62" t="s">
        <v>315</v>
      </c>
      <c r="D62" t="s">
        <v>316</v>
      </c>
      <c r="E62" s="3">
        <v>1</v>
      </c>
      <c r="F62" s="3">
        <v>1</v>
      </c>
      <c r="G62">
        <f t="shared" si="3"/>
        <v>0</v>
      </c>
      <c r="I62">
        <v>1</v>
      </c>
      <c r="J62">
        <v>1</v>
      </c>
      <c r="K62">
        <f t="shared" si="2"/>
        <v>0</v>
      </c>
    </row>
    <row r="63" spans="1:11" x14ac:dyDescent="0.2">
      <c r="A63" s="7" t="s">
        <v>365</v>
      </c>
      <c r="B63" s="8" t="s">
        <v>40</v>
      </c>
      <c r="C63" s="8" t="s">
        <v>315</v>
      </c>
      <c r="D63" s="8" t="s">
        <v>316</v>
      </c>
      <c r="E63" s="9">
        <v>36</v>
      </c>
      <c r="F63" s="9">
        <v>29</v>
      </c>
      <c r="G63" s="8">
        <f t="shared" si="3"/>
        <v>7</v>
      </c>
      <c r="H63" s="8" t="s">
        <v>366</v>
      </c>
      <c r="I63" s="8">
        <v>36</v>
      </c>
      <c r="J63" s="8">
        <v>29</v>
      </c>
      <c r="K63" s="8">
        <f t="shared" si="2"/>
        <v>7</v>
      </c>
    </row>
    <row r="64" spans="1:11" x14ac:dyDescent="0.2">
      <c r="A64" s="2" t="s">
        <v>367</v>
      </c>
      <c r="B64" t="s">
        <v>42</v>
      </c>
      <c r="C64" t="s">
        <v>315</v>
      </c>
      <c r="D64" t="s">
        <v>316</v>
      </c>
      <c r="E64" s="3">
        <v>2</v>
      </c>
      <c r="F64" s="3">
        <v>2</v>
      </c>
      <c r="G64">
        <f t="shared" si="3"/>
        <v>0</v>
      </c>
      <c r="I64">
        <v>2</v>
      </c>
      <c r="J64">
        <v>2</v>
      </c>
      <c r="K64">
        <f t="shared" si="2"/>
        <v>0</v>
      </c>
    </row>
    <row r="65" spans="1:11" x14ac:dyDescent="0.2">
      <c r="A65" s="2" t="s">
        <v>368</v>
      </c>
      <c r="B65" t="s">
        <v>274</v>
      </c>
      <c r="C65" t="s">
        <v>315</v>
      </c>
      <c r="D65" t="s">
        <v>316</v>
      </c>
      <c r="E65" s="3">
        <v>15</v>
      </c>
      <c r="F65" s="3">
        <v>14</v>
      </c>
      <c r="G65">
        <f t="shared" si="3"/>
        <v>1</v>
      </c>
      <c r="I65">
        <v>15</v>
      </c>
      <c r="J65">
        <v>14</v>
      </c>
      <c r="K65">
        <f t="shared" si="2"/>
        <v>1</v>
      </c>
    </row>
    <row r="66" spans="1:11" x14ac:dyDescent="0.2">
      <c r="A66" s="2" t="s">
        <v>369</v>
      </c>
      <c r="B66" t="s">
        <v>276</v>
      </c>
      <c r="C66" t="s">
        <v>315</v>
      </c>
      <c r="D66" t="s">
        <v>316</v>
      </c>
      <c r="E66" s="3">
        <v>2</v>
      </c>
      <c r="F66" s="3">
        <v>2</v>
      </c>
      <c r="G66">
        <f t="shared" si="3"/>
        <v>0</v>
      </c>
      <c r="I66">
        <v>2</v>
      </c>
      <c r="J66">
        <v>1</v>
      </c>
      <c r="K66">
        <f t="shared" si="2"/>
        <v>1</v>
      </c>
    </row>
    <row r="68" spans="1:11" x14ac:dyDescent="0.2">
      <c r="E68" s="3">
        <v>626</v>
      </c>
      <c r="F68" s="3">
        <v>567</v>
      </c>
      <c r="G68">
        <v>63</v>
      </c>
      <c r="I68">
        <v>626</v>
      </c>
      <c r="J68">
        <v>556</v>
      </c>
      <c r="K68">
        <v>92</v>
      </c>
    </row>
  </sheetData>
  <pageMargins left="0.7" right="0.7" top="0.75" bottom="0.75" header="0.3" footer="0.3"/>
  <pageSetup scale="46"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GA programs</vt:lpstr>
      <vt:lpstr>Wellstar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Barker</dc:creator>
  <cp:keywords/>
  <dc:description/>
  <cp:lastModifiedBy>Laurie Ott</cp:lastModifiedBy>
  <cp:revision/>
  <dcterms:created xsi:type="dcterms:W3CDTF">2024-01-19T16:07:23Z</dcterms:created>
  <dcterms:modified xsi:type="dcterms:W3CDTF">2024-12-02T18:09:50Z</dcterms:modified>
  <cp:category/>
  <cp:contentStatus/>
</cp:coreProperties>
</file>