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ntanaedu-my.sharepoint.com/personal/n47c392_msu_montana_edu/Documents/GitHub/Quarto Website/Quarto Website/qmd/projects/msu/wss/ndvi/"/>
    </mc:Choice>
  </mc:AlternateContent>
  <xr:revisionPtr revIDLastSave="66" documentId="8_{0EB68146-2FBE-924A-9EB3-C124F671969F}" xr6:coauthVersionLast="47" xr6:coauthVersionMax="47" xr10:uidLastSave="{9F943F08-64D9-7B44-B8E1-8B756F1F1C22}"/>
  <bookViews>
    <workbookView xWindow="1080" yWindow="1240" windowWidth="27640" windowHeight="16320" activeTab="1" xr2:uid="{1E5EF44D-3A67-5541-BF8B-6E5A4306089C}"/>
  </bookViews>
  <sheets>
    <sheet name="lochy" sheetId="1" r:id="rId1"/>
    <sheet name="moccasin" sheetId="6" r:id="rId2"/>
    <sheet name="Sheet2" sheetId="2" r:id="rId3"/>
    <sheet name="Sheet3" sheetId="3" r:id="rId4"/>
    <sheet name="Sheet4" sheetId="4" r:id="rId5"/>
    <sheet name="Sheet5" sheetId="5" r:id="rId6"/>
  </sheets>
  <definedNames>
    <definedName name="_xlnm._FilterDatabase" localSheetId="4" hidden="1">Sheet4!$A$1:$C$49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" i="5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" i="2"/>
  <c r="E20" i="1"/>
  <c r="E22" i="1"/>
  <c r="E23" i="1"/>
  <c r="E30" i="1"/>
  <c r="E38" i="1"/>
  <c r="E39" i="1"/>
  <c r="E44" i="1"/>
  <c r="E46" i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B21" i="1"/>
  <c r="E21" i="1" s="1"/>
  <c r="B22" i="1"/>
  <c r="B23" i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B39" i="1"/>
  <c r="B40" i="1"/>
  <c r="E40" i="1" s="1"/>
  <c r="B41" i="1"/>
  <c r="E41" i="1" s="1"/>
  <c r="B42" i="1"/>
  <c r="E42" i="1" s="1"/>
  <c r="B43" i="1"/>
  <c r="E43" i="1" s="1"/>
  <c r="B44" i="1"/>
  <c r="B45" i="1"/>
  <c r="E45" i="1" s="1"/>
  <c r="B46" i="1"/>
  <c r="B47" i="1"/>
  <c r="E47" i="1" s="1"/>
  <c r="B48" i="1"/>
  <c r="E48" i="1" s="1"/>
  <c r="B2" i="1"/>
  <c r="E2" i="1" s="1"/>
</calcChain>
</file>

<file path=xl/sharedStrings.xml><?xml version="1.0" encoding="utf-8"?>
<sst xmlns="http://schemas.openxmlformats.org/spreadsheetml/2006/main" count="234" uniqueCount="14">
  <si>
    <t>no</t>
  </si>
  <si>
    <t>yes</t>
  </si>
  <si>
    <t>eh</t>
  </si>
  <si>
    <t>NDVI</t>
  </si>
  <si>
    <t>date</t>
  </si>
  <si>
    <t>mean_ndvi</t>
  </si>
  <si>
    <t>keep?</t>
  </si>
  <si>
    <t>brome</t>
  </si>
  <si>
    <t>wheat</t>
  </si>
  <si>
    <t>date1</t>
  </si>
  <si>
    <t>code</t>
  </si>
  <si>
    <t>layer</t>
  </si>
  <si>
    <t>use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</si>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</sst>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brome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Sheet5!$A$2:$A$22</c:f>
              <c:numCache>
                <c:formatCode>m/d/yy</c:formatCode>
                <c:ptCount val="21"/>
                <c:pt idx="0">
                  <c:v>45031</c:v>
                </c:pt>
                <c:pt idx="1">
                  <c:v>45041</c:v>
                </c:pt>
                <c:pt idx="2">
                  <c:v>45046</c:v>
                </c:pt>
                <c:pt idx="3">
                  <c:v>45056</c:v>
                </c:pt>
                <c:pt idx="4">
                  <c:v>45061</c:v>
                </c:pt>
                <c:pt idx="5">
                  <c:v>45076</c:v>
                </c:pt>
                <c:pt idx="6">
                  <c:v>45081</c:v>
                </c:pt>
                <c:pt idx="7">
                  <c:v>45106</c:v>
                </c:pt>
                <c:pt idx="8">
                  <c:v>45111</c:v>
                </c:pt>
                <c:pt idx="9">
                  <c:v>45116</c:v>
                </c:pt>
                <c:pt idx="10">
                  <c:v>45126</c:v>
                </c:pt>
                <c:pt idx="11">
                  <c:v>45131</c:v>
                </c:pt>
                <c:pt idx="12">
                  <c:v>45136</c:v>
                </c:pt>
                <c:pt idx="13">
                  <c:v>45146</c:v>
                </c:pt>
                <c:pt idx="14">
                  <c:v>45166</c:v>
                </c:pt>
                <c:pt idx="15">
                  <c:v>45176</c:v>
                </c:pt>
                <c:pt idx="16">
                  <c:v>45186</c:v>
                </c:pt>
              </c:numCache>
            </c:numRef>
          </c:cat>
          <c:val>
            <c:numRef>
              <c:f>Sheet5!$B$2:$B$22</c:f>
              <c:numCache>
                <c:formatCode>General</c:formatCode>
                <c:ptCount val="21"/>
                <c:pt idx="0">
                  <c:v>0.13058192833298199</c:v>
                </c:pt>
                <c:pt idx="1">
                  <c:v>0.250208453572897</c:v>
                </c:pt>
                <c:pt idx="2">
                  <c:v>0.33135834253929503</c:v>
                </c:pt>
                <c:pt idx="3">
                  <c:v>0.35789361577429402</c:v>
                </c:pt>
                <c:pt idx="4">
                  <c:v>0.63497852724531001</c:v>
                </c:pt>
                <c:pt idx="5">
                  <c:v>0.57808952243178602</c:v>
                </c:pt>
                <c:pt idx="6">
                  <c:v>0.68824594853411403</c:v>
                </c:pt>
                <c:pt idx="7">
                  <c:v>0.63556983320751403</c:v>
                </c:pt>
                <c:pt idx="8">
                  <c:v>0.42650206002396401</c:v>
                </c:pt>
                <c:pt idx="9">
                  <c:v>0.59609489826926698</c:v>
                </c:pt>
                <c:pt idx="10">
                  <c:v>0.586127278976733</c:v>
                </c:pt>
                <c:pt idx="11">
                  <c:v>0.555055347714557</c:v>
                </c:pt>
                <c:pt idx="12">
                  <c:v>0.55231470420574003</c:v>
                </c:pt>
                <c:pt idx="13">
                  <c:v>0.43533863577999898</c:v>
                </c:pt>
                <c:pt idx="14">
                  <c:v>0.35369983867254201</c:v>
                </c:pt>
                <c:pt idx="15">
                  <c:v>0.43131512249720499</c:v>
                </c:pt>
                <c:pt idx="16">
                  <c:v>0.34408895911702297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4-1042-B2F2-BD29DB3F78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Sheet5!$D$2:$D$18</c:f>
              <c:numCache>
                <c:formatCode>General</c:formatCode>
                <c:ptCount val="17"/>
                <c:pt idx="0">
                  <c:v>0.19088788185209599</c:v>
                </c:pt>
                <c:pt idx="1">
                  <c:v>0.16122597563518201</c:v>
                </c:pt>
                <c:pt idx="2">
                  <c:v>0.14948307956653401</c:v>
                </c:pt>
                <c:pt idx="3">
                  <c:v>0.12244912924911699</c:v>
                </c:pt>
                <c:pt idx="4">
                  <c:v>0.14461458750331199</c:v>
                </c:pt>
                <c:pt idx="5">
                  <c:v>0.28921874083841798</c:v>
                </c:pt>
                <c:pt idx="6">
                  <c:v>0.51590854043422096</c:v>
                </c:pt>
                <c:pt idx="7">
                  <c:v>0.89423599384187702</c:v>
                </c:pt>
                <c:pt idx="8">
                  <c:v>0.56227821893700602</c:v>
                </c:pt>
                <c:pt idx="9">
                  <c:v>0.76735582068995301</c:v>
                </c:pt>
                <c:pt idx="10">
                  <c:v>0.56879788317336999</c:v>
                </c:pt>
                <c:pt idx="11">
                  <c:v>0.421755762737066</c:v>
                </c:pt>
                <c:pt idx="12">
                  <c:v>0.32201597714776797</c:v>
                </c:pt>
                <c:pt idx="13">
                  <c:v>0.24219245688761401</c:v>
                </c:pt>
                <c:pt idx="14">
                  <c:v>0.15646867197780201</c:v>
                </c:pt>
                <c:pt idx="15">
                  <c:v>0.150566086050854</c:v>
                </c:pt>
                <c:pt idx="16">
                  <c:v>0.13485909584577399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4-1042-B2F2-BD29DB3F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5904"/>
        <c:axId val="6837840"/>
      </c:lineChart>
      <c:dateAx>
        <c:axId val="6325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40"/>
        <c:crosses val="autoZero"/>
        <c:auto val="1"/>
        <c:lblOffset val="100"/>
        <c:baseTimeUnit val="days"/>
      </c:dateAx>
      <c:valAx>
        <c:axId val="68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5</xdr:row>
      <xdr:rowOff>19050</xdr:rowOff>
    </xdr:from>
    <xdr:to>
      <xdr:col>10</xdr:col>
      <xdr:colOff>196850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ADAC4-938A-7FDB-900E-CE9CBE797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17A51-783D-3D4E-9304-270070F97BAB}">
  <dimension ref="A1:G49"/>
  <sheetViews>
    <sheetView zoomScale="130" zoomScaleNormal="130" workbookViewId="0">
      <selection activeCell="B1" sqref="B1:C1048576"/>
    </sheetView>
  </sheetViews>
  <sheetFormatPr baseColWidth="10" defaultRowHeight="16" x14ac:dyDescent="0.2"/>
  <cols>
    <col min="2" max="2" width="10.83203125" style="1"/>
  </cols>
  <sheetData>
    <row r="1" spans="1:7" x14ac:dyDescent="0.2">
      <c r="A1" t="s">
        <v>9</v>
      </c>
      <c r="B1" s="1" t="s">
        <v>4</v>
      </c>
      <c r="C1" t="s">
        <v>12</v>
      </c>
      <c r="D1" t="s">
        <v>11</v>
      </c>
      <c r="E1" t="s">
        <v>10</v>
      </c>
      <c r="F1" t="s">
        <v>8</v>
      </c>
      <c r="G1" t="s">
        <v>7</v>
      </c>
    </row>
    <row r="2" spans="1:7" x14ac:dyDescent="0.2">
      <c r="A2" s="1">
        <v>44961</v>
      </c>
      <c r="B2" s="1" t="str">
        <f>TEXT(A2,"mm/dd/yyyy")</f>
        <v>02/04/2023</v>
      </c>
      <c r="C2" t="s">
        <v>0</v>
      </c>
      <c r="D2">
        <v>0</v>
      </c>
      <c r="E2" t="str">
        <f>"Map.addLayer(ee.Image(listOfImages.get("&amp;D2&amp;")), {bands: ['B4', 'B3', 'B2'], max: 3000}, '"&amp;B2&amp;"');"</f>
        <v>Map.addLayer(ee.Image(listOfImages.get(0)), {bands: ['B4', 'B3', 'B2'], max: 3000}, '02/04/2023');</v>
      </c>
      <c r="F2">
        <v>-6.9016999527308207E-2</v>
      </c>
      <c r="G2" s="3">
        <v>-5.1225E-2</v>
      </c>
    </row>
    <row r="3" spans="1:7" x14ac:dyDescent="0.2">
      <c r="A3" s="1">
        <v>44966</v>
      </c>
      <c r="B3" s="1" t="str">
        <f t="shared" ref="B3:B48" si="0">TEXT(A3,"mm/dd/yyyy")</f>
        <v>02/09/2023</v>
      </c>
      <c r="C3" t="s">
        <v>0</v>
      </c>
      <c r="D3">
        <v>1</v>
      </c>
      <c r="E3" t="str">
        <f t="shared" ref="E3:E48" si="1">"Map.addLayer(ee.Image(listOfImages.get("&amp;D3&amp;")), {bands: ['B4', 'B3', 'B2'], max: 3000}, '"&amp;B3&amp;"');"</f>
        <v>Map.addLayer(ee.Image(listOfImages.get(1)), {bands: ['B4', 'B3', 'B2'], max: 3000}, '02/09/2023');</v>
      </c>
      <c r="F3">
        <v>-6.0538406642069803E-2</v>
      </c>
      <c r="G3" s="3">
        <v>-3.1793299999999997E-2</v>
      </c>
    </row>
    <row r="4" spans="1:7" x14ac:dyDescent="0.2">
      <c r="A4" s="1">
        <v>44971</v>
      </c>
      <c r="B4" s="1" t="str">
        <f t="shared" si="0"/>
        <v>02/14/2023</v>
      </c>
      <c r="C4" t="s">
        <v>0</v>
      </c>
      <c r="D4">
        <v>2</v>
      </c>
      <c r="E4" t="str">
        <f t="shared" si="1"/>
        <v>Map.addLayer(ee.Image(listOfImages.get(2)), {bands: ['B4', 'B3', 'B2'], max: 3000}, '02/14/2023');</v>
      </c>
      <c r="F4">
        <v>1.6922526390122698E-2</v>
      </c>
      <c r="G4" s="3">
        <v>1.6815819999999999E-2</v>
      </c>
    </row>
    <row r="5" spans="1:7" x14ac:dyDescent="0.2">
      <c r="A5" s="1">
        <v>44976</v>
      </c>
      <c r="B5" s="1" t="str">
        <f t="shared" si="0"/>
        <v>02/19/2023</v>
      </c>
      <c r="C5" t="s">
        <v>0</v>
      </c>
      <c r="D5">
        <v>3</v>
      </c>
      <c r="E5" t="str">
        <f t="shared" si="1"/>
        <v>Map.addLayer(ee.Image(listOfImages.get(3)), {bands: ['B4', 'B3', 'B2'], max: 3000}, '02/19/2023');</v>
      </c>
      <c r="F5">
        <v>1.00832218752366E-2</v>
      </c>
      <c r="G5" s="3">
        <v>5.4569700000000002E-3</v>
      </c>
    </row>
    <row r="6" spans="1:7" x14ac:dyDescent="0.2">
      <c r="A6" s="1">
        <v>44981</v>
      </c>
      <c r="B6" s="1" t="str">
        <f t="shared" si="0"/>
        <v>02/24/2023</v>
      </c>
      <c r="C6" t="s">
        <v>0</v>
      </c>
      <c r="D6">
        <v>4</v>
      </c>
      <c r="E6" t="str">
        <f t="shared" si="1"/>
        <v>Map.addLayer(ee.Image(listOfImages.get(4)), {bands: ['B4', 'B3', 'B2'], max: 3000}, '02/24/2023');</v>
      </c>
      <c r="F6">
        <v>-1.32303921483907E-2</v>
      </c>
      <c r="G6" s="3">
        <v>-4.4536999999999997E-3</v>
      </c>
    </row>
    <row r="7" spans="1:7" x14ac:dyDescent="0.2">
      <c r="A7" s="1">
        <v>44986</v>
      </c>
      <c r="B7" s="1" t="str">
        <f t="shared" si="0"/>
        <v>03/01/2023</v>
      </c>
      <c r="C7" t="s">
        <v>0</v>
      </c>
      <c r="D7">
        <v>5</v>
      </c>
      <c r="E7" t="str">
        <f t="shared" si="1"/>
        <v>Map.addLayer(ee.Image(listOfImages.get(5)), {bands: ['B4', 'B3', 'B2'], max: 3000}, '03/01/2023');</v>
      </c>
      <c r="F7">
        <v>3.5639201171818301E-3</v>
      </c>
      <c r="G7" s="3">
        <v>1.3261800000000001E-2</v>
      </c>
    </row>
    <row r="8" spans="1:7" x14ac:dyDescent="0.2">
      <c r="A8" s="1">
        <v>44991</v>
      </c>
      <c r="B8" s="1" t="str">
        <f t="shared" si="0"/>
        <v>03/06/2023</v>
      </c>
      <c r="C8" t="s">
        <v>0</v>
      </c>
      <c r="D8">
        <v>6</v>
      </c>
      <c r="E8" t="str">
        <f t="shared" si="1"/>
        <v>Map.addLayer(ee.Image(listOfImages.get(6)), {bands: ['B4', 'B3', 'B2'], max: 3000}, '03/06/2023');</v>
      </c>
      <c r="F8">
        <v>9.8916738357122808E-3</v>
      </c>
      <c r="G8" s="3">
        <v>9.6404400000000001E-3</v>
      </c>
    </row>
    <row r="9" spans="1:7" x14ac:dyDescent="0.2">
      <c r="A9" s="1">
        <v>44996</v>
      </c>
      <c r="B9" s="1" t="str">
        <f t="shared" si="0"/>
        <v>03/11/2023</v>
      </c>
      <c r="C9" t="s">
        <v>0</v>
      </c>
      <c r="D9">
        <v>7</v>
      </c>
      <c r="E9" t="str">
        <f t="shared" si="1"/>
        <v>Map.addLayer(ee.Image(listOfImages.get(7)), {bands: ['B4', 'B3', 'B2'], max: 3000}, '03/11/2023');</v>
      </c>
      <c r="F9">
        <v>-1.1698781359600801E-2</v>
      </c>
      <c r="G9" s="3">
        <v>-7.9915000000000003E-3</v>
      </c>
    </row>
    <row r="10" spans="1:7" x14ac:dyDescent="0.2">
      <c r="A10" s="1">
        <v>45001</v>
      </c>
      <c r="B10" s="1" t="str">
        <f t="shared" si="0"/>
        <v>03/16/2023</v>
      </c>
      <c r="C10" t="s">
        <v>0</v>
      </c>
      <c r="D10">
        <v>8</v>
      </c>
      <c r="E10" t="str">
        <f t="shared" si="1"/>
        <v>Map.addLayer(ee.Image(listOfImages.get(8)), {bands: ['B4', 'B3', 'B2'], max: 3000}, '03/16/2023');</v>
      </c>
      <c r="F10">
        <v>-2.94552371001458E-2</v>
      </c>
      <c r="G10" s="3">
        <v>-3.03842E-2</v>
      </c>
    </row>
    <row r="11" spans="1:7" x14ac:dyDescent="0.2">
      <c r="A11" s="1">
        <v>45006</v>
      </c>
      <c r="B11" s="1" t="str">
        <f t="shared" si="0"/>
        <v>03/21/2023</v>
      </c>
      <c r="C11" t="s">
        <v>0</v>
      </c>
      <c r="D11">
        <v>9</v>
      </c>
      <c r="E11" t="str">
        <f t="shared" si="1"/>
        <v>Map.addLayer(ee.Image(listOfImages.get(9)), {bands: ['B4', 'B3', 'B2'], max: 3000}, '03/21/2023');</v>
      </c>
      <c r="F11">
        <v>-1.8583794373937399E-2</v>
      </c>
      <c r="G11" s="3">
        <v>-1.39489E-2</v>
      </c>
    </row>
    <row r="12" spans="1:7" x14ac:dyDescent="0.2">
      <c r="A12" s="1">
        <v>45011</v>
      </c>
      <c r="B12" s="1" t="str">
        <f t="shared" si="0"/>
        <v>03/26/2023</v>
      </c>
      <c r="C12" t="s">
        <v>0</v>
      </c>
      <c r="D12">
        <v>10</v>
      </c>
      <c r="E12" t="str">
        <f t="shared" si="1"/>
        <v>Map.addLayer(ee.Image(listOfImages.get(10)), {bands: ['B4', 'B3', 'B2'], max: 3000}, '03/26/2023');</v>
      </c>
      <c r="F12">
        <v>-3.9199325918796296E-3</v>
      </c>
      <c r="G12" s="3">
        <v>3.9853900000000001E-3</v>
      </c>
    </row>
    <row r="13" spans="1:7" x14ac:dyDescent="0.2">
      <c r="A13" s="1">
        <v>45016</v>
      </c>
      <c r="B13" s="1" t="str">
        <f t="shared" si="0"/>
        <v>03/31/2023</v>
      </c>
      <c r="C13" t="s">
        <v>0</v>
      </c>
      <c r="D13">
        <v>11</v>
      </c>
      <c r="E13" t="str">
        <f t="shared" si="1"/>
        <v>Map.addLayer(ee.Image(listOfImages.get(11)), {bands: ['B4', 'B3', 'B2'], max: 3000}, '03/31/2023');</v>
      </c>
      <c r="F13">
        <v>-7.4780631351272997E-2</v>
      </c>
      <c r="G13" s="3">
        <v>-6.3619599999999998E-2</v>
      </c>
    </row>
    <row r="14" spans="1:7" x14ac:dyDescent="0.2">
      <c r="A14" s="1">
        <v>45021</v>
      </c>
      <c r="B14" s="1" t="str">
        <f t="shared" si="0"/>
        <v>04/05/2023</v>
      </c>
      <c r="C14" t="s">
        <v>0</v>
      </c>
      <c r="D14">
        <v>12</v>
      </c>
      <c r="E14" t="str">
        <f t="shared" si="1"/>
        <v>Map.addLayer(ee.Image(listOfImages.get(12)), {bands: ['B4', 'B3', 'B2'], max: 3000}, '04/05/2023');</v>
      </c>
      <c r="F14">
        <v>-4.4397073695940703E-2</v>
      </c>
      <c r="G14" s="3">
        <v>-1.2474000000000001E-3</v>
      </c>
    </row>
    <row r="15" spans="1:7" x14ac:dyDescent="0.2">
      <c r="A15" s="1">
        <v>45026</v>
      </c>
      <c r="B15" s="1" t="str">
        <f t="shared" si="0"/>
        <v>04/10/2023</v>
      </c>
      <c r="C15" t="s">
        <v>0</v>
      </c>
      <c r="D15">
        <v>13</v>
      </c>
      <c r="E15" t="str">
        <f t="shared" si="1"/>
        <v>Map.addLayer(ee.Image(listOfImages.get(13)), {bands: ['B4', 'B3', 'B2'], max: 3000}, '04/10/2023');</v>
      </c>
      <c r="F15">
        <v>3.0462536617292299E-2</v>
      </c>
      <c r="G15" s="3">
        <v>2.7440039999999999E-2</v>
      </c>
    </row>
    <row r="16" spans="1:7" x14ac:dyDescent="0.2">
      <c r="A16" s="1">
        <v>45031</v>
      </c>
      <c r="B16" s="1" t="str">
        <f t="shared" si="0"/>
        <v>04/15/2023</v>
      </c>
      <c r="C16" t="s">
        <v>1</v>
      </c>
      <c r="D16">
        <v>14</v>
      </c>
      <c r="E16" t="str">
        <f t="shared" si="1"/>
        <v>Map.addLayer(ee.Image(listOfImages.get(14)), {bands: ['B4', 'B3', 'B2'], max: 3000}, '04/15/2023');</v>
      </c>
      <c r="F16">
        <v>0.19088788185209599</v>
      </c>
      <c r="G16" s="3">
        <v>0.13058193000000001</v>
      </c>
    </row>
    <row r="17" spans="1:7" x14ac:dyDescent="0.2">
      <c r="A17" s="1">
        <v>45036</v>
      </c>
      <c r="B17" s="1" t="str">
        <f t="shared" si="0"/>
        <v>04/20/2023</v>
      </c>
      <c r="C17" t="s">
        <v>0</v>
      </c>
      <c r="D17">
        <v>15</v>
      </c>
      <c r="E17" t="str">
        <f t="shared" si="1"/>
        <v>Map.addLayer(ee.Image(listOfImages.get(15)), {bands: ['B4', 'B3', 'B2'], max: 3000}, '04/20/2023');</v>
      </c>
      <c r="F17">
        <v>2.26853715205796E-2</v>
      </c>
      <c r="G17" s="3">
        <v>3.2227039999999998E-2</v>
      </c>
    </row>
    <row r="18" spans="1:7" x14ac:dyDescent="0.2">
      <c r="A18" s="1">
        <v>45041</v>
      </c>
      <c r="B18" s="1" t="str">
        <f t="shared" si="0"/>
        <v>04/25/2023</v>
      </c>
      <c r="C18" t="s">
        <v>1</v>
      </c>
      <c r="D18">
        <v>16</v>
      </c>
      <c r="E18" t="str">
        <f t="shared" si="1"/>
        <v>Map.addLayer(ee.Image(listOfImages.get(16)), {bands: ['B4', 'B3', 'B2'], max: 3000}, '04/25/2023');</v>
      </c>
      <c r="F18">
        <v>0.16122597563518201</v>
      </c>
      <c r="G18" s="3">
        <v>0.25020845000000003</v>
      </c>
    </row>
    <row r="19" spans="1:7" x14ac:dyDescent="0.2">
      <c r="A19" s="1">
        <v>45046</v>
      </c>
      <c r="B19" s="1" t="str">
        <f t="shared" si="0"/>
        <v>04/30/2023</v>
      </c>
      <c r="C19" t="s">
        <v>1</v>
      </c>
      <c r="D19">
        <v>17</v>
      </c>
      <c r="E19" t="str">
        <f t="shared" si="1"/>
        <v>Map.addLayer(ee.Image(listOfImages.get(17)), {bands: ['B4', 'B3', 'B2'], max: 3000}, '04/30/2023');</v>
      </c>
      <c r="F19">
        <v>0.14948307956653401</v>
      </c>
      <c r="G19" s="3">
        <v>0.33135833999999997</v>
      </c>
    </row>
    <row r="20" spans="1:7" x14ac:dyDescent="0.2">
      <c r="A20" s="1">
        <v>45051</v>
      </c>
      <c r="B20" s="1" t="str">
        <f t="shared" si="0"/>
        <v>05/05/2023</v>
      </c>
      <c r="C20" t="s">
        <v>2</v>
      </c>
      <c r="D20">
        <v>18</v>
      </c>
      <c r="E20" t="str">
        <f t="shared" si="1"/>
        <v>Map.addLayer(ee.Image(listOfImages.get(18)), {bands: ['B4', 'B3', 'B2'], max: 3000}, '05/05/2023');</v>
      </c>
      <c r="F20">
        <v>9.1813380048336293E-2</v>
      </c>
      <c r="G20" s="3">
        <v>0.14158835</v>
      </c>
    </row>
    <row r="21" spans="1:7" x14ac:dyDescent="0.2">
      <c r="A21" s="1">
        <v>45056</v>
      </c>
      <c r="B21" s="1" t="str">
        <f t="shared" si="0"/>
        <v>05/10/2023</v>
      </c>
      <c r="C21" t="s">
        <v>1</v>
      </c>
      <c r="D21">
        <v>19</v>
      </c>
      <c r="E21" t="str">
        <f t="shared" si="1"/>
        <v>Map.addLayer(ee.Image(listOfImages.get(19)), {bands: ['B4', 'B3', 'B2'], max: 3000}, '05/10/2023');</v>
      </c>
      <c r="F21">
        <v>0.12244912924911699</v>
      </c>
      <c r="G21" s="3">
        <v>0.35789362000000002</v>
      </c>
    </row>
    <row r="22" spans="1:7" x14ac:dyDescent="0.2">
      <c r="A22" s="1">
        <v>45061</v>
      </c>
      <c r="B22" s="1" t="str">
        <f t="shared" si="0"/>
        <v>05/15/2023</v>
      </c>
      <c r="C22" t="s">
        <v>1</v>
      </c>
      <c r="D22">
        <v>20</v>
      </c>
      <c r="E22" t="str">
        <f t="shared" si="1"/>
        <v>Map.addLayer(ee.Image(listOfImages.get(20)), {bands: ['B4', 'B3', 'B2'], max: 3000}, '05/15/2023');</v>
      </c>
      <c r="F22">
        <v>0.14461458750331199</v>
      </c>
      <c r="G22" s="3">
        <v>0.63497853000000004</v>
      </c>
    </row>
    <row r="23" spans="1:7" x14ac:dyDescent="0.2">
      <c r="A23" s="1">
        <v>45066</v>
      </c>
      <c r="B23" s="1" t="str">
        <f t="shared" si="0"/>
        <v>05/20/2023</v>
      </c>
      <c r="C23" t="s">
        <v>2</v>
      </c>
      <c r="D23">
        <v>21</v>
      </c>
      <c r="E23" t="str">
        <f t="shared" si="1"/>
        <v>Map.addLayer(ee.Image(listOfImages.get(21)), {bands: ['B4', 'B3', 'B2'], max: 3000}, '05/20/2023');</v>
      </c>
      <c r="F23">
        <v>0.15525195357391</v>
      </c>
      <c r="G23" s="3">
        <v>0.35692564999999998</v>
      </c>
    </row>
    <row r="24" spans="1:7" x14ac:dyDescent="0.2">
      <c r="A24" s="1">
        <v>45071</v>
      </c>
      <c r="B24" s="1" t="str">
        <f t="shared" si="0"/>
        <v>05/25/2023</v>
      </c>
      <c r="C24" t="s">
        <v>0</v>
      </c>
      <c r="D24">
        <v>22</v>
      </c>
      <c r="E24" t="str">
        <f t="shared" si="1"/>
        <v>Map.addLayer(ee.Image(listOfImages.get(22)), {bands: ['B4', 'B3', 'B2'], max: 3000}, '05/25/2023');</v>
      </c>
      <c r="F24">
        <v>6.7023231293052103E-3</v>
      </c>
      <c r="G24" s="3">
        <v>1.18476E-3</v>
      </c>
    </row>
    <row r="25" spans="1:7" x14ac:dyDescent="0.2">
      <c r="A25" s="1">
        <v>45076</v>
      </c>
      <c r="B25" s="1" t="str">
        <f t="shared" si="0"/>
        <v>05/30/2023</v>
      </c>
      <c r="C25" t="s">
        <v>1</v>
      </c>
      <c r="D25">
        <v>23</v>
      </c>
      <c r="E25" t="str">
        <f t="shared" si="1"/>
        <v>Map.addLayer(ee.Image(listOfImages.get(23)), {bands: ['B4', 'B3', 'B2'], max: 3000}, '05/30/2023');</v>
      </c>
      <c r="F25">
        <v>0.28921874083841798</v>
      </c>
      <c r="G25" s="3">
        <v>0.57808952000000002</v>
      </c>
    </row>
    <row r="26" spans="1:7" x14ac:dyDescent="0.2">
      <c r="A26" s="1">
        <v>45081</v>
      </c>
      <c r="B26" s="1" t="str">
        <f t="shared" si="0"/>
        <v>06/04/2023</v>
      </c>
      <c r="C26" t="s">
        <v>1</v>
      </c>
      <c r="D26">
        <v>24</v>
      </c>
      <c r="E26" t="str">
        <f t="shared" si="1"/>
        <v>Map.addLayer(ee.Image(listOfImages.get(24)), {bands: ['B4', 'B3', 'B2'], max: 3000}, '06/04/2023');</v>
      </c>
      <c r="F26">
        <v>0.51590854043422096</v>
      </c>
      <c r="G26" s="3">
        <v>0.68824595</v>
      </c>
    </row>
    <row r="27" spans="1:7" x14ac:dyDescent="0.2">
      <c r="A27" s="1">
        <v>45086</v>
      </c>
      <c r="B27" s="1" t="str">
        <f t="shared" si="0"/>
        <v>06/09/2023</v>
      </c>
      <c r="C27" t="s">
        <v>0</v>
      </c>
      <c r="D27">
        <v>25</v>
      </c>
      <c r="E27" t="str">
        <f t="shared" si="1"/>
        <v>Map.addLayer(ee.Image(listOfImages.get(25)), {bands: ['B4', 'B3', 'B2'], max: 3000}, '06/09/2023');</v>
      </c>
      <c r="F27">
        <v>-6.2605989972904494E-2</v>
      </c>
      <c r="G27" s="3">
        <v>-4.4570499999999999E-2</v>
      </c>
    </row>
    <row r="28" spans="1:7" x14ac:dyDescent="0.2">
      <c r="A28" s="1">
        <v>45091</v>
      </c>
      <c r="B28" s="1" t="str">
        <f t="shared" si="0"/>
        <v>06/14/2023</v>
      </c>
      <c r="C28" t="s">
        <v>0</v>
      </c>
      <c r="D28">
        <v>26</v>
      </c>
      <c r="E28" t="str">
        <f t="shared" si="1"/>
        <v>Map.addLayer(ee.Image(listOfImages.get(26)), {bands: ['B4', 'B3', 'B2'], max: 3000}, '06/14/2023');</v>
      </c>
      <c r="F28">
        <v>0.19734725183586399</v>
      </c>
      <c r="G28" s="3">
        <v>0.17265306999999999</v>
      </c>
    </row>
    <row r="29" spans="1:7" x14ac:dyDescent="0.2">
      <c r="A29" s="1">
        <v>45096</v>
      </c>
      <c r="B29" s="1" t="str">
        <f t="shared" si="0"/>
        <v>06/19/2023</v>
      </c>
      <c r="C29" t="s">
        <v>0</v>
      </c>
      <c r="D29">
        <v>27</v>
      </c>
      <c r="E29" t="str">
        <f t="shared" si="1"/>
        <v>Map.addLayer(ee.Image(listOfImages.get(27)), {bands: ['B4', 'B3', 'B2'], max: 3000}, '06/19/2023');</v>
      </c>
      <c r="F29">
        <v>1.07224459160604E-2</v>
      </c>
      <c r="G29" s="3">
        <v>3.9672289999999999E-2</v>
      </c>
    </row>
    <row r="30" spans="1:7" x14ac:dyDescent="0.2">
      <c r="A30" s="1">
        <v>45101</v>
      </c>
      <c r="B30" s="1" t="str">
        <f t="shared" si="0"/>
        <v>06/24/2023</v>
      </c>
      <c r="C30" t="s">
        <v>0</v>
      </c>
      <c r="D30">
        <v>28</v>
      </c>
      <c r="E30" t="str">
        <f t="shared" si="1"/>
        <v>Map.addLayer(ee.Image(listOfImages.get(28)), {bands: ['B4', 'B3', 'B2'], max: 3000}, '06/24/2023');</v>
      </c>
      <c r="F30">
        <v>0.179395349994001</v>
      </c>
      <c r="G30" s="3">
        <v>0.14513207</v>
      </c>
    </row>
    <row r="31" spans="1:7" x14ac:dyDescent="0.2">
      <c r="A31" s="1">
        <v>45106</v>
      </c>
      <c r="B31" s="1" t="str">
        <f t="shared" si="0"/>
        <v>06/29/2023</v>
      </c>
      <c r="C31" t="s">
        <v>1</v>
      </c>
      <c r="D31">
        <v>29</v>
      </c>
      <c r="E31" t="str">
        <f t="shared" si="1"/>
        <v>Map.addLayer(ee.Image(listOfImages.get(29)), {bands: ['B4', 'B3', 'B2'], max: 3000}, '06/29/2023');</v>
      </c>
      <c r="F31">
        <v>0.89423599384187702</v>
      </c>
      <c r="G31" s="3">
        <v>0.63556983</v>
      </c>
    </row>
    <row r="32" spans="1:7" x14ac:dyDescent="0.2">
      <c r="A32" s="1">
        <v>45111</v>
      </c>
      <c r="B32" s="1" t="str">
        <f t="shared" si="0"/>
        <v>07/04/2023</v>
      </c>
      <c r="C32" t="s">
        <v>1</v>
      </c>
      <c r="D32">
        <v>30</v>
      </c>
      <c r="E32" t="str">
        <f t="shared" si="1"/>
        <v>Map.addLayer(ee.Image(listOfImages.get(30)), {bands: ['B4', 'B3', 'B2'], max: 3000}, '07/04/2023');</v>
      </c>
      <c r="F32">
        <v>0.56227821893700602</v>
      </c>
      <c r="G32" s="3">
        <v>0.42650206000000002</v>
      </c>
    </row>
    <row r="33" spans="1:7" x14ac:dyDescent="0.2">
      <c r="A33" s="1">
        <v>45116</v>
      </c>
      <c r="B33" s="1" t="str">
        <f t="shared" si="0"/>
        <v>07/09/2023</v>
      </c>
      <c r="C33" t="s">
        <v>1</v>
      </c>
      <c r="D33">
        <v>31</v>
      </c>
      <c r="E33" t="str">
        <f t="shared" si="1"/>
        <v>Map.addLayer(ee.Image(listOfImages.get(31)), {bands: ['B4', 'B3', 'B2'], max: 3000}, '07/09/2023');</v>
      </c>
      <c r="F33">
        <v>0.76735582068995301</v>
      </c>
      <c r="G33" s="3">
        <v>0.59609489999999998</v>
      </c>
    </row>
    <row r="34" spans="1:7" x14ac:dyDescent="0.2">
      <c r="A34" s="1">
        <v>45121</v>
      </c>
      <c r="B34" s="1" t="str">
        <f t="shared" si="0"/>
        <v>07/14/2023</v>
      </c>
      <c r="C34" t="s">
        <v>0</v>
      </c>
      <c r="D34">
        <v>32</v>
      </c>
      <c r="E34" t="str">
        <f t="shared" si="1"/>
        <v>Map.addLayer(ee.Image(listOfImages.get(32)), {bands: ['B4', 'B3', 'B2'], max: 3000}, '07/14/2023');</v>
      </c>
      <c r="F34">
        <v>0.334224971090756</v>
      </c>
      <c r="G34" s="3">
        <v>0.10728262</v>
      </c>
    </row>
    <row r="35" spans="1:7" x14ac:dyDescent="0.2">
      <c r="A35" s="1">
        <v>45126</v>
      </c>
      <c r="B35" s="1" t="str">
        <f t="shared" si="0"/>
        <v>07/19/2023</v>
      </c>
      <c r="C35" t="s">
        <v>1</v>
      </c>
      <c r="D35">
        <v>33</v>
      </c>
      <c r="E35" t="str">
        <f t="shared" si="1"/>
        <v>Map.addLayer(ee.Image(listOfImages.get(33)), {bands: ['B4', 'B3', 'B2'], max: 3000}, '07/19/2023');</v>
      </c>
      <c r="F35">
        <v>0.56879788317336999</v>
      </c>
      <c r="G35" s="3">
        <v>0.58612728000000003</v>
      </c>
    </row>
    <row r="36" spans="1:7" x14ac:dyDescent="0.2">
      <c r="A36" s="1">
        <v>45131</v>
      </c>
      <c r="B36" s="1" t="str">
        <f t="shared" si="0"/>
        <v>07/24/2023</v>
      </c>
      <c r="C36" t="s">
        <v>1</v>
      </c>
      <c r="D36">
        <v>34</v>
      </c>
      <c r="E36" t="str">
        <f t="shared" si="1"/>
        <v>Map.addLayer(ee.Image(listOfImages.get(34)), {bands: ['B4', 'B3', 'B2'], max: 3000}, '07/24/2023');</v>
      </c>
      <c r="F36">
        <v>0.421755762737066</v>
      </c>
      <c r="G36" s="3">
        <v>0.55505534999999995</v>
      </c>
    </row>
    <row r="37" spans="1:7" x14ac:dyDescent="0.2">
      <c r="A37" s="1">
        <v>45136</v>
      </c>
      <c r="B37" s="1" t="str">
        <f t="shared" si="0"/>
        <v>07/29/2023</v>
      </c>
      <c r="C37" t="s">
        <v>1</v>
      </c>
      <c r="D37">
        <v>35</v>
      </c>
      <c r="E37" t="str">
        <f t="shared" si="1"/>
        <v>Map.addLayer(ee.Image(listOfImages.get(35)), {bands: ['B4', 'B3', 'B2'], max: 3000}, '07/29/2023');</v>
      </c>
      <c r="F37">
        <v>0.32201597714776797</v>
      </c>
      <c r="G37" s="3">
        <v>0.55231470000000005</v>
      </c>
    </row>
    <row r="38" spans="1:7" x14ac:dyDescent="0.2">
      <c r="A38" s="1">
        <v>45141</v>
      </c>
      <c r="B38" s="1" t="str">
        <f t="shared" si="0"/>
        <v>08/03/2023</v>
      </c>
      <c r="C38" t="s">
        <v>2</v>
      </c>
      <c r="D38">
        <v>36</v>
      </c>
      <c r="E38" t="str">
        <f t="shared" si="1"/>
        <v>Map.addLayer(ee.Image(listOfImages.get(36)), {bands: ['B4', 'B3', 'B2'], max: 3000}, '08/03/2023');</v>
      </c>
      <c r="F38">
        <v>0.17872554842820301</v>
      </c>
      <c r="G38" s="3">
        <v>0.25000866999999999</v>
      </c>
    </row>
    <row r="39" spans="1:7" x14ac:dyDescent="0.2">
      <c r="A39" s="1">
        <v>45146</v>
      </c>
      <c r="B39" s="1" t="str">
        <f t="shared" si="0"/>
        <v>08/08/2023</v>
      </c>
      <c r="C39" t="s">
        <v>1</v>
      </c>
      <c r="D39">
        <v>37</v>
      </c>
      <c r="E39" t="str">
        <f t="shared" si="1"/>
        <v>Map.addLayer(ee.Image(listOfImages.get(37)), {bands: ['B4', 'B3', 'B2'], max: 3000}, '08/08/2023');</v>
      </c>
      <c r="F39">
        <v>0.24219245688761401</v>
      </c>
      <c r="G39" s="3">
        <v>0.43533864</v>
      </c>
    </row>
    <row r="40" spans="1:7" x14ac:dyDescent="0.2">
      <c r="A40" s="1">
        <v>45151</v>
      </c>
      <c r="B40" s="1" t="str">
        <f t="shared" si="0"/>
        <v>08/13/2023</v>
      </c>
      <c r="C40" t="s">
        <v>0</v>
      </c>
      <c r="D40">
        <v>38</v>
      </c>
      <c r="E40" t="str">
        <f t="shared" si="1"/>
        <v>Map.addLayer(ee.Image(listOfImages.get(38)), {bands: ['B4', 'B3', 'B2'], max: 3000}, '08/13/2023');</v>
      </c>
      <c r="F40" s="2">
        <v>4.4554829140472997E-4</v>
      </c>
      <c r="G40" s="3">
        <v>7.0449700000000002E-3</v>
      </c>
    </row>
    <row r="41" spans="1:7" x14ac:dyDescent="0.2">
      <c r="A41" s="1">
        <v>45156</v>
      </c>
      <c r="B41" s="1" t="str">
        <f t="shared" si="0"/>
        <v>08/18/2023</v>
      </c>
      <c r="C41" t="s">
        <v>0</v>
      </c>
      <c r="D41">
        <v>39</v>
      </c>
      <c r="E41" t="str">
        <f t="shared" si="1"/>
        <v>Map.addLayer(ee.Image(listOfImages.get(39)), {bands: ['B4', 'B3', 'B2'], max: 3000}, '08/18/2023');</v>
      </c>
      <c r="F41">
        <v>8.4728925814998898E-2</v>
      </c>
      <c r="G41" s="3">
        <v>0.15801746</v>
      </c>
    </row>
    <row r="42" spans="1:7" x14ac:dyDescent="0.2">
      <c r="A42" s="1">
        <v>45161</v>
      </c>
      <c r="B42" s="1" t="str">
        <f t="shared" si="0"/>
        <v>08/23/2023</v>
      </c>
      <c r="C42" t="s">
        <v>0</v>
      </c>
      <c r="D42">
        <v>40</v>
      </c>
      <c r="E42" t="str">
        <f t="shared" si="1"/>
        <v>Map.addLayer(ee.Image(listOfImages.get(40)), {bands: ['B4', 'B3', 'B2'], max: 3000}, '08/23/2023');</v>
      </c>
      <c r="F42">
        <v>6.6134301337010606E-2</v>
      </c>
      <c r="G42" s="3">
        <v>9.3888170000000007E-2</v>
      </c>
    </row>
    <row r="43" spans="1:7" x14ac:dyDescent="0.2">
      <c r="A43" s="1">
        <v>45166</v>
      </c>
      <c r="B43" s="1" t="str">
        <f t="shared" si="0"/>
        <v>08/28/2023</v>
      </c>
      <c r="C43" t="s">
        <v>1</v>
      </c>
      <c r="D43">
        <v>41</v>
      </c>
      <c r="E43" t="str">
        <f t="shared" si="1"/>
        <v>Map.addLayer(ee.Image(listOfImages.get(41)), {bands: ['B4', 'B3', 'B2'], max: 3000}, '08/28/2023');</v>
      </c>
      <c r="F43">
        <v>0.15646867197780201</v>
      </c>
      <c r="G43" s="3">
        <v>0.35369983999999999</v>
      </c>
    </row>
    <row r="44" spans="1:7" x14ac:dyDescent="0.2">
      <c r="A44" s="1">
        <v>45171</v>
      </c>
      <c r="B44" s="1" t="str">
        <f t="shared" si="0"/>
        <v>09/02/2023</v>
      </c>
      <c r="C44" t="s">
        <v>2</v>
      </c>
      <c r="D44">
        <v>42</v>
      </c>
      <c r="E44" t="str">
        <f t="shared" si="1"/>
        <v>Map.addLayer(ee.Image(listOfImages.get(42)), {bands: ['B4', 'B3', 'B2'], max: 3000}, '09/02/2023');</v>
      </c>
      <c r="F44">
        <v>0.123131527862355</v>
      </c>
      <c r="G44" s="3">
        <v>0.23507689000000001</v>
      </c>
    </row>
    <row r="45" spans="1:7" x14ac:dyDescent="0.2">
      <c r="A45" s="1">
        <v>45176</v>
      </c>
      <c r="B45" s="1" t="str">
        <f t="shared" si="0"/>
        <v>09/07/2023</v>
      </c>
      <c r="C45" t="s">
        <v>1</v>
      </c>
      <c r="D45">
        <v>43</v>
      </c>
      <c r="E45" t="str">
        <f t="shared" si="1"/>
        <v>Map.addLayer(ee.Image(listOfImages.get(43)), {bands: ['B4', 'B3', 'B2'], max: 3000}, '09/07/2023');</v>
      </c>
      <c r="F45">
        <v>0.150566086050854</v>
      </c>
      <c r="G45" s="3">
        <v>0.43131512</v>
      </c>
    </row>
    <row r="46" spans="1:7" x14ac:dyDescent="0.2">
      <c r="A46" s="1">
        <v>45181</v>
      </c>
      <c r="B46" s="1" t="str">
        <f t="shared" si="0"/>
        <v>09/12/2023</v>
      </c>
      <c r="C46" t="s">
        <v>0</v>
      </c>
      <c r="D46">
        <v>44</v>
      </c>
      <c r="E46" t="str">
        <f t="shared" si="1"/>
        <v>Map.addLayer(ee.Image(listOfImages.get(44)), {bands: ['B4', 'B3', 'B2'], max: 3000}, '09/12/2023');</v>
      </c>
      <c r="F46">
        <v>-1.62459123502652E-2</v>
      </c>
      <c r="G46" s="3">
        <v>-1.6329400000000001E-2</v>
      </c>
    </row>
    <row r="47" spans="1:7" x14ac:dyDescent="0.2">
      <c r="A47" s="1">
        <v>45186</v>
      </c>
      <c r="B47" s="1" t="str">
        <f t="shared" si="0"/>
        <v>09/17/2023</v>
      </c>
      <c r="C47" t="s">
        <v>1</v>
      </c>
      <c r="D47">
        <v>45</v>
      </c>
      <c r="E47" t="str">
        <f t="shared" si="1"/>
        <v>Map.addLayer(ee.Image(listOfImages.get(45)), {bands: ['B4', 'B3', 'B2'], max: 3000}, '09/17/2023');</v>
      </c>
      <c r="F47">
        <v>0.13485909584577399</v>
      </c>
      <c r="G47" s="3">
        <v>0.34408896</v>
      </c>
    </row>
    <row r="48" spans="1:7" x14ac:dyDescent="0.2">
      <c r="A48" s="1">
        <v>45201</v>
      </c>
      <c r="B48" s="1" t="str">
        <f t="shared" si="0"/>
        <v>10/02/2023</v>
      </c>
      <c r="C48" t="s">
        <v>0</v>
      </c>
      <c r="D48">
        <v>46</v>
      </c>
      <c r="E48" t="str">
        <f t="shared" si="1"/>
        <v>Map.addLayer(ee.Image(listOfImages.get(46)), {bands: ['B4', 'B3', 'B2'], max: 3000}, '10/02/2023');</v>
      </c>
      <c r="F48">
        <v>1.32844949888671E-2</v>
      </c>
      <c r="G48" s="3">
        <v>1.3296840000000001E-2</v>
      </c>
    </row>
    <row r="49" spans="6:7" x14ac:dyDescent="0.2">
      <c r="F49">
        <v>0.19366469675695899</v>
      </c>
      <c r="G49" s="3">
        <v>0.37775101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2E204-30FB-CE48-9D66-7C780014E845}">
  <dimension ref="A1:F99"/>
  <sheetViews>
    <sheetView tabSelected="1" zoomScale="140" zoomScaleNormal="140" workbookViewId="0">
      <selection activeCell="D10" sqref="D10"/>
    </sheetView>
  </sheetViews>
  <sheetFormatPr baseColWidth="10" defaultRowHeight="16" x14ac:dyDescent="0.2"/>
  <sheetData>
    <row r="1" spans="1:6" x14ac:dyDescent="0.2">
      <c r="A1" s="4" t="s">
        <v>4</v>
      </c>
      <c r="B1" s="3" t="s">
        <v>12</v>
      </c>
      <c r="C1" t="s">
        <v>4</v>
      </c>
      <c r="D1" t="s">
        <v>7</v>
      </c>
      <c r="E1" t="s">
        <v>12</v>
      </c>
      <c r="F1" t="s">
        <v>8</v>
      </c>
    </row>
    <row r="2" spans="1:6" x14ac:dyDescent="0.2">
      <c r="A2" s="4">
        <v>44961</v>
      </c>
      <c r="B2" s="3" t="s">
        <v>0</v>
      </c>
      <c r="C2" s="1">
        <v>44961</v>
      </c>
      <c r="D2">
        <v>1.43990981132728E-2</v>
      </c>
      <c r="E2" t="s">
        <v>0</v>
      </c>
      <c r="F2">
        <v>-2.2165295783761099E-2</v>
      </c>
    </row>
    <row r="3" spans="1:6" x14ac:dyDescent="0.2">
      <c r="A3" s="4">
        <v>44966</v>
      </c>
      <c r="B3" s="3" t="s">
        <v>0</v>
      </c>
      <c r="C3" s="1">
        <v>44963</v>
      </c>
      <c r="D3">
        <v>1.52704132478614E-2</v>
      </c>
      <c r="E3" t="s">
        <v>13</v>
      </c>
      <c r="F3">
        <v>2.5832928761552999E-2</v>
      </c>
    </row>
    <row r="4" spans="1:6" x14ac:dyDescent="0.2">
      <c r="A4" s="4">
        <v>44971</v>
      </c>
      <c r="B4" s="3" t="s">
        <v>0</v>
      </c>
      <c r="C4" s="1">
        <v>44966</v>
      </c>
      <c r="D4">
        <v>1.44306045157679E-2</v>
      </c>
      <c r="E4" t="s">
        <v>0</v>
      </c>
      <c r="F4">
        <v>2.1522578872588401E-2</v>
      </c>
    </row>
    <row r="5" spans="1:6" x14ac:dyDescent="0.2">
      <c r="A5" s="4">
        <v>44976</v>
      </c>
      <c r="B5" s="3" t="s">
        <v>0</v>
      </c>
      <c r="C5" s="1">
        <v>44968</v>
      </c>
      <c r="D5">
        <v>4.3681111368193998E-2</v>
      </c>
      <c r="E5" t="s">
        <v>13</v>
      </c>
      <c r="F5">
        <v>3.6254010142068901E-2</v>
      </c>
    </row>
    <row r="6" spans="1:6" x14ac:dyDescent="0.2">
      <c r="A6" s="4">
        <v>44981</v>
      </c>
      <c r="B6" s="3" t="s">
        <v>0</v>
      </c>
      <c r="C6" s="1">
        <v>44971</v>
      </c>
      <c r="D6">
        <v>-2.7390922159791901E-3</v>
      </c>
      <c r="E6" t="s">
        <v>0</v>
      </c>
      <c r="F6" s="2">
        <v>-3.2962485519357198E-4</v>
      </c>
    </row>
    <row r="7" spans="1:6" x14ac:dyDescent="0.2">
      <c r="A7" s="4">
        <v>44986</v>
      </c>
      <c r="B7" s="3" t="s">
        <v>0</v>
      </c>
      <c r="C7" s="1">
        <v>44973</v>
      </c>
      <c r="D7">
        <v>3.0721023163262601E-3</v>
      </c>
      <c r="E7" t="s">
        <v>13</v>
      </c>
      <c r="F7">
        <v>1.08270861341249E-2</v>
      </c>
    </row>
    <row r="8" spans="1:6" x14ac:dyDescent="0.2">
      <c r="A8" s="4">
        <v>44991</v>
      </c>
      <c r="B8" s="3" t="s">
        <v>0</v>
      </c>
      <c r="C8" s="1">
        <v>44976</v>
      </c>
      <c r="D8">
        <v>6.6604688474908701E-3</v>
      </c>
      <c r="E8" t="s">
        <v>0</v>
      </c>
      <c r="F8">
        <v>4.3964487724423296E-3</v>
      </c>
    </row>
    <row r="9" spans="1:6" x14ac:dyDescent="0.2">
      <c r="A9" s="4">
        <v>44996</v>
      </c>
      <c r="B9" s="3" t="s">
        <v>0</v>
      </c>
      <c r="C9" s="1">
        <v>44978</v>
      </c>
      <c r="D9">
        <v>-1.8497758680199E-3</v>
      </c>
      <c r="E9" t="s">
        <v>13</v>
      </c>
      <c r="F9">
        <v>-1.68351191578571E-3</v>
      </c>
    </row>
    <row r="10" spans="1:6" x14ac:dyDescent="0.2">
      <c r="A10" s="4">
        <v>45001</v>
      </c>
      <c r="B10" s="3" t="s">
        <v>0</v>
      </c>
      <c r="C10" s="1">
        <v>44981</v>
      </c>
      <c r="D10">
        <v>-1.5302653494229301E-3</v>
      </c>
      <c r="E10" t="s">
        <v>0</v>
      </c>
      <c r="F10">
        <v>-8.2267122416977995E-3</v>
      </c>
    </row>
    <row r="11" spans="1:6" x14ac:dyDescent="0.2">
      <c r="A11" s="4">
        <v>45006</v>
      </c>
      <c r="B11" s="3" t="s">
        <v>0</v>
      </c>
      <c r="C11" s="1">
        <v>44983</v>
      </c>
      <c r="D11">
        <v>-3.5025774153403799E-2</v>
      </c>
      <c r="E11" t="s">
        <v>13</v>
      </c>
      <c r="F11">
        <v>-3.31235662309474E-2</v>
      </c>
    </row>
    <row r="12" spans="1:6" x14ac:dyDescent="0.2">
      <c r="A12" s="4">
        <v>45011</v>
      </c>
      <c r="B12" s="3" t="s">
        <v>0</v>
      </c>
      <c r="C12" s="1">
        <v>44986</v>
      </c>
      <c r="D12">
        <v>-2.8426879773714199E-2</v>
      </c>
      <c r="E12" t="s">
        <v>0</v>
      </c>
      <c r="F12">
        <v>-7.1470198160042894E-2</v>
      </c>
    </row>
    <row r="13" spans="1:6" x14ac:dyDescent="0.2">
      <c r="A13" s="4">
        <v>45016</v>
      </c>
      <c r="B13" s="3" t="s">
        <v>0</v>
      </c>
      <c r="C13" s="1">
        <v>44988</v>
      </c>
      <c r="D13">
        <v>5.8653576174914302E-3</v>
      </c>
      <c r="E13" t="s">
        <v>13</v>
      </c>
      <c r="F13">
        <v>-4.2672022051662997E-2</v>
      </c>
    </row>
    <row r="14" spans="1:6" x14ac:dyDescent="0.2">
      <c r="A14" s="4">
        <v>45021</v>
      </c>
      <c r="B14" s="3" t="s">
        <v>0</v>
      </c>
      <c r="C14" s="1">
        <v>44991</v>
      </c>
      <c r="D14">
        <v>-7.2046581515872498E-3</v>
      </c>
      <c r="E14" t="s">
        <v>0</v>
      </c>
      <c r="F14">
        <v>-6.1853870165022801E-3</v>
      </c>
    </row>
    <row r="15" spans="1:6" x14ac:dyDescent="0.2">
      <c r="A15" s="4">
        <v>45026</v>
      </c>
      <c r="B15" s="3" t="s">
        <v>0</v>
      </c>
      <c r="C15" s="1">
        <v>44993</v>
      </c>
      <c r="D15" s="2">
        <v>9.2466369607857905E-4</v>
      </c>
      <c r="E15" t="s">
        <v>13</v>
      </c>
      <c r="F15">
        <v>1.4556125927759199E-3</v>
      </c>
    </row>
    <row r="16" spans="1:6" x14ac:dyDescent="0.2">
      <c r="A16" s="4">
        <v>45031</v>
      </c>
      <c r="B16" s="3" t="s">
        <v>0</v>
      </c>
      <c r="C16" s="1">
        <v>44996</v>
      </c>
      <c r="D16">
        <v>-1.4933635583521201E-2</v>
      </c>
      <c r="E16" t="s">
        <v>0</v>
      </c>
      <c r="F16">
        <v>-2.2430746907951701E-2</v>
      </c>
    </row>
    <row r="17" spans="1:6" x14ac:dyDescent="0.2">
      <c r="A17" s="4">
        <v>45036</v>
      </c>
      <c r="B17" s="3" t="s">
        <v>0</v>
      </c>
      <c r="C17" s="1">
        <v>44998</v>
      </c>
      <c r="D17">
        <v>-2.62688787340691E-2</v>
      </c>
      <c r="E17" t="s">
        <v>13</v>
      </c>
      <c r="F17">
        <v>-4.8365104018791301E-2</v>
      </c>
    </row>
    <row r="18" spans="1:6" x14ac:dyDescent="0.2">
      <c r="A18" s="4">
        <v>45041</v>
      </c>
      <c r="B18" s="3" t="s">
        <v>0</v>
      </c>
      <c r="C18" s="1">
        <v>45001</v>
      </c>
      <c r="D18">
        <v>-9.8732003645523297E-3</v>
      </c>
      <c r="E18" t="s">
        <v>0</v>
      </c>
      <c r="F18">
        <v>-2.4498323013344401E-2</v>
      </c>
    </row>
    <row r="19" spans="1:6" x14ac:dyDescent="0.2">
      <c r="A19" s="4">
        <v>45046</v>
      </c>
      <c r="B19" s="3" t="s">
        <v>0</v>
      </c>
      <c r="C19" s="1">
        <v>45003</v>
      </c>
      <c r="D19">
        <v>-2.3760771360936999E-2</v>
      </c>
      <c r="E19" t="s">
        <v>13</v>
      </c>
      <c r="F19">
        <v>-3.3675784281910902E-3</v>
      </c>
    </row>
    <row r="20" spans="1:6" x14ac:dyDescent="0.2">
      <c r="A20" s="4">
        <v>45051</v>
      </c>
      <c r="B20" s="3" t="s">
        <v>0</v>
      </c>
      <c r="C20" s="1">
        <v>45006</v>
      </c>
      <c r="D20">
        <v>1.8164369594862399E-2</v>
      </c>
      <c r="E20" t="s">
        <v>0</v>
      </c>
      <c r="F20">
        <v>-1.6156695038263599E-2</v>
      </c>
    </row>
    <row r="21" spans="1:6" x14ac:dyDescent="0.2">
      <c r="A21" s="4">
        <v>45056</v>
      </c>
      <c r="B21" s="3" t="s">
        <v>1</v>
      </c>
      <c r="C21" s="1">
        <v>45008</v>
      </c>
      <c r="D21">
        <v>5.1123580845854701E-2</v>
      </c>
      <c r="E21" t="s">
        <v>13</v>
      </c>
      <c r="F21">
        <v>0.27550517149820403</v>
      </c>
    </row>
    <row r="22" spans="1:6" x14ac:dyDescent="0.2">
      <c r="A22" s="4">
        <v>45061</v>
      </c>
      <c r="B22" s="3" t="s">
        <v>0</v>
      </c>
      <c r="C22" s="1">
        <v>45011</v>
      </c>
      <c r="D22">
        <v>7.8330303456143995E-3</v>
      </c>
      <c r="E22" t="s">
        <v>0</v>
      </c>
      <c r="F22">
        <v>1.1775864170448101E-2</v>
      </c>
    </row>
    <row r="23" spans="1:6" x14ac:dyDescent="0.2">
      <c r="A23" s="4">
        <v>45066</v>
      </c>
      <c r="B23" s="3" t="s">
        <v>0</v>
      </c>
      <c r="C23" s="1">
        <v>45013</v>
      </c>
      <c r="D23">
        <v>3.0870008864697301E-2</v>
      </c>
      <c r="E23" t="s">
        <v>13</v>
      </c>
      <c r="F23">
        <v>2.81677939752134E-2</v>
      </c>
    </row>
    <row r="24" spans="1:6" x14ac:dyDescent="0.2">
      <c r="A24" s="4">
        <v>45071</v>
      </c>
      <c r="B24" s="3" t="s">
        <v>0</v>
      </c>
      <c r="C24" s="1">
        <v>45016</v>
      </c>
      <c r="D24">
        <v>9.8576287934562107E-2</v>
      </c>
      <c r="E24" t="s">
        <v>0</v>
      </c>
      <c r="F24">
        <v>0.23991503416778401</v>
      </c>
    </row>
    <row r="25" spans="1:6" x14ac:dyDescent="0.2">
      <c r="A25" s="4">
        <v>45076</v>
      </c>
      <c r="B25" s="3" t="s">
        <v>0</v>
      </c>
      <c r="C25" s="1">
        <v>45018</v>
      </c>
      <c r="D25">
        <v>2.7195909647690902E-2</v>
      </c>
      <c r="E25" t="s">
        <v>13</v>
      </c>
      <c r="F25">
        <v>3.0249806070662199E-2</v>
      </c>
    </row>
    <row r="26" spans="1:6" x14ac:dyDescent="0.2">
      <c r="A26" s="4">
        <v>45081</v>
      </c>
      <c r="B26" s="3" t="s">
        <v>1</v>
      </c>
      <c r="C26" s="1">
        <v>45021</v>
      </c>
      <c r="D26">
        <v>0.16063206178867101</v>
      </c>
      <c r="E26" t="s">
        <v>0</v>
      </c>
      <c r="F26">
        <v>0.202009021374043</v>
      </c>
    </row>
    <row r="27" spans="1:6" x14ac:dyDescent="0.2">
      <c r="A27" s="4">
        <v>45086</v>
      </c>
      <c r="B27" s="3" t="s">
        <v>1</v>
      </c>
      <c r="C27" s="1">
        <v>45023</v>
      </c>
      <c r="D27">
        <v>0.12615465216577401</v>
      </c>
      <c r="E27" t="s">
        <v>13</v>
      </c>
      <c r="F27">
        <v>0.12921986626017401</v>
      </c>
    </row>
    <row r="28" spans="1:6" x14ac:dyDescent="0.2">
      <c r="A28" s="4">
        <v>45091</v>
      </c>
      <c r="B28" s="3" t="s">
        <v>0</v>
      </c>
      <c r="C28" s="1">
        <v>45026</v>
      </c>
      <c r="D28">
        <v>3.5641488437263502E-2</v>
      </c>
      <c r="E28" t="s">
        <v>0</v>
      </c>
      <c r="F28">
        <v>3.7427386809890703E-2</v>
      </c>
    </row>
    <row r="29" spans="1:6" x14ac:dyDescent="0.2">
      <c r="A29" s="4">
        <v>45096</v>
      </c>
      <c r="B29" s="3" t="s">
        <v>0</v>
      </c>
      <c r="C29" s="1">
        <v>45028</v>
      </c>
      <c r="D29" s="2">
        <v>3.1268396168245401E-4</v>
      </c>
      <c r="E29" t="s">
        <v>13</v>
      </c>
      <c r="F29">
        <v>1.3446084172709099E-2</v>
      </c>
    </row>
    <row r="30" spans="1:6" x14ac:dyDescent="0.2">
      <c r="A30" s="4">
        <v>45101</v>
      </c>
      <c r="B30" s="3" t="s">
        <v>1</v>
      </c>
      <c r="C30" s="1">
        <v>45031</v>
      </c>
      <c r="D30">
        <v>0.13614628125331399</v>
      </c>
      <c r="E30" t="s">
        <v>0</v>
      </c>
      <c r="F30">
        <v>0.23905632223946899</v>
      </c>
    </row>
    <row r="31" spans="1:6" x14ac:dyDescent="0.2">
      <c r="A31" s="4">
        <v>45106</v>
      </c>
      <c r="B31" s="3" t="s">
        <v>0</v>
      </c>
      <c r="C31" s="1">
        <v>45033</v>
      </c>
      <c r="D31">
        <v>5.21024386337453E-2</v>
      </c>
      <c r="E31" t="s">
        <v>13</v>
      </c>
      <c r="F31">
        <v>5.3829359185252897E-2</v>
      </c>
    </row>
    <row r="32" spans="1:6" x14ac:dyDescent="0.2">
      <c r="A32" s="4">
        <v>45111</v>
      </c>
      <c r="B32" s="3" t="s">
        <v>0</v>
      </c>
      <c r="C32" s="1">
        <v>45036</v>
      </c>
      <c r="D32">
        <v>-1.7339065338585299E-2</v>
      </c>
      <c r="E32" t="s">
        <v>0</v>
      </c>
      <c r="F32">
        <v>-1.8734663848395498E-2</v>
      </c>
    </row>
    <row r="33" spans="1:6" x14ac:dyDescent="0.2">
      <c r="A33" s="4">
        <v>45116</v>
      </c>
      <c r="B33" s="3" t="s">
        <v>0</v>
      </c>
      <c r="C33" s="1">
        <v>45038</v>
      </c>
      <c r="D33">
        <v>-2.8469298155780701E-2</v>
      </c>
      <c r="E33" t="s">
        <v>13</v>
      </c>
      <c r="F33">
        <v>-2.5665516370785301E-2</v>
      </c>
    </row>
    <row r="34" spans="1:6" x14ac:dyDescent="0.2">
      <c r="A34" s="4">
        <v>45121</v>
      </c>
      <c r="B34" s="3" t="s">
        <v>1</v>
      </c>
      <c r="C34" s="1">
        <v>45041</v>
      </c>
      <c r="D34">
        <v>0.218453011826613</v>
      </c>
      <c r="E34" t="s">
        <v>0</v>
      </c>
      <c r="F34">
        <v>0.23549921485088601</v>
      </c>
    </row>
    <row r="35" spans="1:6" x14ac:dyDescent="0.2">
      <c r="A35" s="4">
        <v>45126</v>
      </c>
      <c r="B35" s="3" t="s">
        <v>0</v>
      </c>
      <c r="C35" s="1">
        <v>45043</v>
      </c>
      <c r="D35">
        <v>6.6876341929607598E-3</v>
      </c>
      <c r="E35" t="s">
        <v>13</v>
      </c>
      <c r="F35">
        <v>7.8778506272216796E-3</v>
      </c>
    </row>
    <row r="36" spans="1:6" x14ac:dyDescent="0.2">
      <c r="A36" s="4">
        <v>45131</v>
      </c>
      <c r="B36" s="3" t="s">
        <v>1</v>
      </c>
      <c r="C36" s="1">
        <v>45046</v>
      </c>
      <c r="D36">
        <v>0.24895697126976399</v>
      </c>
      <c r="E36" t="s">
        <v>0</v>
      </c>
      <c r="F36">
        <v>0.30856317344175699</v>
      </c>
    </row>
    <row r="37" spans="1:6" x14ac:dyDescent="0.2">
      <c r="A37" s="4">
        <v>45136</v>
      </c>
      <c r="B37" s="3" t="s">
        <v>1</v>
      </c>
      <c r="C37" s="1">
        <v>45048</v>
      </c>
      <c r="D37">
        <v>0.25523921731834398</v>
      </c>
      <c r="E37" t="s">
        <v>13</v>
      </c>
      <c r="F37">
        <v>0.34514052886427599</v>
      </c>
    </row>
    <row r="38" spans="1:6" x14ac:dyDescent="0.2">
      <c r="A38" s="4">
        <v>45141</v>
      </c>
      <c r="B38" s="3" t="s">
        <v>0</v>
      </c>
      <c r="C38" s="1">
        <v>45051</v>
      </c>
      <c r="D38">
        <v>2.0613249652771299E-2</v>
      </c>
      <c r="E38" t="s">
        <v>0</v>
      </c>
      <c r="F38">
        <v>2.2383329533031401E-2</v>
      </c>
    </row>
    <row r="39" spans="1:6" x14ac:dyDescent="0.2">
      <c r="A39" s="4">
        <v>45146</v>
      </c>
      <c r="B39" s="3" t="s">
        <v>0</v>
      </c>
      <c r="C39" s="1">
        <v>45053</v>
      </c>
      <c r="D39">
        <v>5.2032221159194897E-2</v>
      </c>
      <c r="E39" t="s">
        <v>13</v>
      </c>
      <c r="F39">
        <v>2.70424612271318E-2</v>
      </c>
    </row>
    <row r="40" spans="1:6" x14ac:dyDescent="0.2">
      <c r="A40" s="4">
        <v>45151</v>
      </c>
      <c r="B40" s="3" t="s">
        <v>1</v>
      </c>
      <c r="C40" s="1">
        <v>45056</v>
      </c>
      <c r="D40">
        <v>0.28740657260478097</v>
      </c>
      <c r="E40" t="s">
        <v>1</v>
      </c>
      <c r="F40">
        <v>0.37853677848835099</v>
      </c>
    </row>
    <row r="41" spans="1:6" x14ac:dyDescent="0.2">
      <c r="A41" s="4">
        <v>45156</v>
      </c>
      <c r="B41" s="3" t="s">
        <v>0</v>
      </c>
      <c r="C41" s="1">
        <v>45058</v>
      </c>
      <c r="D41">
        <v>-1.86754348755627E-3</v>
      </c>
      <c r="E41" t="s">
        <v>13</v>
      </c>
      <c r="F41">
        <v>-1.27301068380059E-2</v>
      </c>
    </row>
    <row r="42" spans="1:6" x14ac:dyDescent="0.2">
      <c r="A42" s="4">
        <v>45161</v>
      </c>
      <c r="B42" s="3" t="s">
        <v>1</v>
      </c>
      <c r="C42" s="1">
        <v>45061</v>
      </c>
      <c r="D42">
        <v>0.31144351453142399</v>
      </c>
      <c r="E42" t="s">
        <v>0</v>
      </c>
      <c r="F42">
        <v>0.58001280842079195</v>
      </c>
    </row>
    <row r="43" spans="1:6" x14ac:dyDescent="0.2">
      <c r="A43" s="4">
        <v>45166</v>
      </c>
      <c r="B43" s="3" t="s">
        <v>1</v>
      </c>
      <c r="C43" s="1">
        <v>45063</v>
      </c>
      <c r="D43">
        <v>0.324035102234913</v>
      </c>
      <c r="E43" t="s">
        <v>13</v>
      </c>
      <c r="F43">
        <v>0.40553858319005498</v>
      </c>
    </row>
    <row r="44" spans="1:6" x14ac:dyDescent="0.2">
      <c r="A44" s="4">
        <v>45171</v>
      </c>
      <c r="B44" s="3" t="s">
        <v>1</v>
      </c>
      <c r="C44" s="1">
        <v>45066</v>
      </c>
      <c r="D44">
        <v>0.41867378688439699</v>
      </c>
      <c r="E44" t="s">
        <v>0</v>
      </c>
      <c r="F44">
        <v>0.683503958310962</v>
      </c>
    </row>
    <row r="45" spans="1:6" x14ac:dyDescent="0.2">
      <c r="A45" s="4">
        <v>45176</v>
      </c>
      <c r="B45" s="3" t="s">
        <v>1</v>
      </c>
      <c r="C45" s="1">
        <v>45068</v>
      </c>
      <c r="D45">
        <v>0.35007720627301298</v>
      </c>
      <c r="E45" t="s">
        <v>13</v>
      </c>
      <c r="F45">
        <v>0.71071046258054804</v>
      </c>
    </row>
    <row r="46" spans="1:6" x14ac:dyDescent="0.2">
      <c r="A46" s="4">
        <v>45181</v>
      </c>
      <c r="B46" s="3" t="s">
        <v>0</v>
      </c>
      <c r="C46" s="1">
        <v>45071</v>
      </c>
      <c r="D46">
        <v>-2.6109525784702398E-2</v>
      </c>
      <c r="E46" t="s">
        <v>0</v>
      </c>
      <c r="F46">
        <v>-2.8946264983327499E-2</v>
      </c>
    </row>
    <row r="47" spans="1:6" x14ac:dyDescent="0.2">
      <c r="A47" s="4">
        <v>45186</v>
      </c>
      <c r="B47" s="3" t="s">
        <v>0</v>
      </c>
      <c r="C47" s="1">
        <v>45073</v>
      </c>
      <c r="D47">
        <v>6.1687193150330097E-2</v>
      </c>
      <c r="E47" t="s">
        <v>13</v>
      </c>
      <c r="F47">
        <v>5.5309892347892999E-2</v>
      </c>
    </row>
    <row r="48" spans="1:6" x14ac:dyDescent="0.2">
      <c r="A48" s="4">
        <v>45201</v>
      </c>
      <c r="B48" s="3" t="s">
        <v>1</v>
      </c>
      <c r="C48" s="1">
        <v>45076</v>
      </c>
      <c r="D48">
        <v>0.43024357833835503</v>
      </c>
      <c r="E48" t="s">
        <v>0</v>
      </c>
      <c r="F48">
        <v>0.77798168034135995</v>
      </c>
    </row>
    <row r="49" spans="1:6" x14ac:dyDescent="0.2">
      <c r="A49" s="4"/>
      <c r="B49" s="3"/>
      <c r="C49" s="1">
        <v>45078</v>
      </c>
      <c r="D49">
        <v>0.44174324104822299</v>
      </c>
      <c r="E49" t="s">
        <v>13</v>
      </c>
      <c r="F49">
        <v>0.81446739958518</v>
      </c>
    </row>
    <row r="50" spans="1:6" x14ac:dyDescent="0.2">
      <c r="C50" s="1">
        <v>45081</v>
      </c>
      <c r="D50">
        <v>0.42065958915912099</v>
      </c>
      <c r="E50" t="s">
        <v>1</v>
      </c>
      <c r="F50">
        <v>0.65793289747773198</v>
      </c>
    </row>
    <row r="51" spans="1:6" x14ac:dyDescent="0.2">
      <c r="C51" s="1">
        <v>45083</v>
      </c>
      <c r="D51">
        <v>-2.5309419820458499E-2</v>
      </c>
      <c r="E51" t="s">
        <v>13</v>
      </c>
      <c r="F51">
        <v>-2.8109105906697501E-2</v>
      </c>
    </row>
    <row r="52" spans="1:6" x14ac:dyDescent="0.2">
      <c r="C52" s="1">
        <v>45086</v>
      </c>
      <c r="D52">
        <v>2.3004608427768199E-2</v>
      </c>
      <c r="E52" t="s">
        <v>1</v>
      </c>
      <c r="F52">
        <v>2.1065631098712501E-2</v>
      </c>
    </row>
    <row r="53" spans="1:6" x14ac:dyDescent="0.2">
      <c r="C53" s="1">
        <v>45088</v>
      </c>
      <c r="D53">
        <v>0.512162466914033</v>
      </c>
      <c r="E53" t="s">
        <v>13</v>
      </c>
      <c r="F53">
        <v>0.64415479234304895</v>
      </c>
    </row>
    <row r="54" spans="1:6" x14ac:dyDescent="0.2">
      <c r="C54" s="1">
        <v>45091</v>
      </c>
      <c r="D54">
        <v>1.8106804889229701E-2</v>
      </c>
      <c r="E54" t="s">
        <v>0</v>
      </c>
      <c r="F54">
        <v>1.5816568545299101E-2</v>
      </c>
    </row>
    <row r="55" spans="1:6" x14ac:dyDescent="0.2">
      <c r="C55" s="1">
        <v>45093</v>
      </c>
      <c r="D55">
        <v>0.468688410520884</v>
      </c>
      <c r="E55" t="s">
        <v>13</v>
      </c>
      <c r="F55">
        <v>0.77117088516327603</v>
      </c>
    </row>
    <row r="56" spans="1:6" x14ac:dyDescent="0.2">
      <c r="C56" s="1">
        <v>45096</v>
      </c>
      <c r="D56">
        <v>0.43679280693119399</v>
      </c>
      <c r="E56" t="s">
        <v>0</v>
      </c>
      <c r="F56">
        <v>0.58122090013577199</v>
      </c>
    </row>
    <row r="57" spans="1:6" x14ac:dyDescent="0.2">
      <c r="C57" s="1">
        <v>45098</v>
      </c>
      <c r="D57">
        <v>0.55040103266871698</v>
      </c>
      <c r="E57" t="s">
        <v>13</v>
      </c>
      <c r="F57">
        <v>0.70631732518857504</v>
      </c>
    </row>
    <row r="58" spans="1:6" x14ac:dyDescent="0.2">
      <c r="C58" s="1">
        <v>45101</v>
      </c>
      <c r="D58">
        <v>0.35979991012894702</v>
      </c>
      <c r="E58" t="s">
        <v>1</v>
      </c>
      <c r="F58">
        <v>0.38851062758562599</v>
      </c>
    </row>
    <row r="59" spans="1:6" x14ac:dyDescent="0.2">
      <c r="C59" s="1">
        <v>45103</v>
      </c>
      <c r="D59">
        <v>0.52421229081106402</v>
      </c>
      <c r="E59" t="s">
        <v>13</v>
      </c>
      <c r="F59">
        <v>0.73099351803157198</v>
      </c>
    </row>
    <row r="60" spans="1:6" x14ac:dyDescent="0.2">
      <c r="C60" s="1">
        <v>45106</v>
      </c>
      <c r="D60">
        <v>0.56069502758408096</v>
      </c>
      <c r="E60" t="s">
        <v>0</v>
      </c>
      <c r="F60">
        <v>0.73291158946999202</v>
      </c>
    </row>
    <row r="61" spans="1:6" x14ac:dyDescent="0.2">
      <c r="C61" s="1">
        <v>45108</v>
      </c>
      <c r="D61">
        <v>0.50049666976392904</v>
      </c>
      <c r="E61" t="s">
        <v>13</v>
      </c>
      <c r="F61">
        <v>0.70805673457640805</v>
      </c>
    </row>
    <row r="62" spans="1:6" x14ac:dyDescent="0.2">
      <c r="C62" s="1">
        <v>45111</v>
      </c>
      <c r="D62">
        <v>0.15591705494685501</v>
      </c>
      <c r="E62" t="s">
        <v>0</v>
      </c>
      <c r="F62">
        <v>0.18245626558755801</v>
      </c>
    </row>
    <row r="63" spans="1:6" x14ac:dyDescent="0.2">
      <c r="C63" s="1">
        <v>45113</v>
      </c>
      <c r="D63">
        <v>0.53701090628535797</v>
      </c>
      <c r="E63" t="s">
        <v>13</v>
      </c>
      <c r="F63">
        <v>0.693749243996993</v>
      </c>
    </row>
    <row r="64" spans="1:6" x14ac:dyDescent="0.2">
      <c r="C64" s="1">
        <v>45116</v>
      </c>
      <c r="D64">
        <v>0.52832332987776998</v>
      </c>
      <c r="E64" t="s">
        <v>0</v>
      </c>
      <c r="F64">
        <v>0.655244738660135</v>
      </c>
    </row>
    <row r="65" spans="3:6" x14ac:dyDescent="0.2">
      <c r="C65" s="1">
        <v>45118</v>
      </c>
      <c r="D65">
        <v>0.43749099500431299</v>
      </c>
      <c r="E65" t="s">
        <v>13</v>
      </c>
      <c r="F65">
        <v>0.58352481428545999</v>
      </c>
    </row>
    <row r="66" spans="3:6" x14ac:dyDescent="0.2">
      <c r="C66" s="1">
        <v>45121</v>
      </c>
      <c r="D66">
        <v>0.51015308531508796</v>
      </c>
      <c r="E66" t="s">
        <v>1</v>
      </c>
      <c r="F66">
        <v>0.50786267912387595</v>
      </c>
    </row>
    <row r="67" spans="3:6" x14ac:dyDescent="0.2">
      <c r="C67" s="1">
        <v>45123</v>
      </c>
      <c r="D67">
        <v>0.459261116589256</v>
      </c>
      <c r="E67" t="s">
        <v>13</v>
      </c>
      <c r="F67">
        <v>0.51152392378562805</v>
      </c>
    </row>
    <row r="68" spans="3:6" x14ac:dyDescent="0.2">
      <c r="C68" s="1">
        <v>45126</v>
      </c>
      <c r="D68">
        <v>0.45560164069089898</v>
      </c>
      <c r="E68" t="s">
        <v>0</v>
      </c>
      <c r="F68">
        <v>0.42455939686829097</v>
      </c>
    </row>
    <row r="69" spans="3:6" x14ac:dyDescent="0.2">
      <c r="C69" s="1">
        <v>45128</v>
      </c>
      <c r="D69">
        <v>0.44336912934029099</v>
      </c>
      <c r="E69" t="s">
        <v>13</v>
      </c>
      <c r="F69">
        <v>0.35632829895020501</v>
      </c>
    </row>
    <row r="70" spans="3:6" x14ac:dyDescent="0.2">
      <c r="C70" s="1">
        <v>45131</v>
      </c>
      <c r="D70">
        <v>0.45126494471044398</v>
      </c>
      <c r="E70" t="s">
        <v>1</v>
      </c>
      <c r="F70">
        <v>0.31012444160564301</v>
      </c>
    </row>
    <row r="71" spans="3:6" x14ac:dyDescent="0.2">
      <c r="C71" s="1">
        <v>45133</v>
      </c>
      <c r="D71">
        <v>-3.8347592993510003E-2</v>
      </c>
      <c r="E71" t="s">
        <v>13</v>
      </c>
      <c r="F71">
        <v>-4.2561753285488398E-2</v>
      </c>
    </row>
    <row r="72" spans="3:6" x14ac:dyDescent="0.2">
      <c r="C72" s="1">
        <v>45136</v>
      </c>
      <c r="D72">
        <v>0.42139047668201002</v>
      </c>
      <c r="E72" t="s">
        <v>1</v>
      </c>
      <c r="F72">
        <v>0.209794501089545</v>
      </c>
    </row>
    <row r="73" spans="3:6" x14ac:dyDescent="0.2">
      <c r="C73" s="1">
        <v>45138</v>
      </c>
      <c r="D73">
        <v>0.37033391589977299</v>
      </c>
      <c r="E73" t="s">
        <v>13</v>
      </c>
      <c r="F73">
        <v>0.20538524420104001</v>
      </c>
    </row>
    <row r="74" spans="3:6" x14ac:dyDescent="0.2">
      <c r="C74" s="1">
        <v>45141</v>
      </c>
      <c r="D74">
        <v>0.124212027156309</v>
      </c>
      <c r="E74" t="s">
        <v>0</v>
      </c>
      <c r="F74">
        <v>0.11482840207363899</v>
      </c>
    </row>
    <row r="75" spans="3:6" x14ac:dyDescent="0.2">
      <c r="C75" s="1">
        <v>45143</v>
      </c>
      <c r="D75">
        <v>-4.0779337558137898E-3</v>
      </c>
      <c r="E75" t="s">
        <v>13</v>
      </c>
      <c r="F75">
        <v>-2.3561841038701298E-3</v>
      </c>
    </row>
    <row r="76" spans="3:6" x14ac:dyDescent="0.2">
      <c r="C76" s="1">
        <v>45146</v>
      </c>
      <c r="D76">
        <v>0.34319982578667402</v>
      </c>
      <c r="E76" t="s">
        <v>0</v>
      </c>
      <c r="F76">
        <v>0.15099500174156499</v>
      </c>
    </row>
    <row r="77" spans="3:6" x14ac:dyDescent="0.2">
      <c r="C77" s="1">
        <v>45148</v>
      </c>
      <c r="D77">
        <v>-7.3305565349183699E-2</v>
      </c>
      <c r="E77" t="s">
        <v>13</v>
      </c>
      <c r="F77">
        <v>4.8525214308078699E-2</v>
      </c>
    </row>
    <row r="78" spans="3:6" x14ac:dyDescent="0.2">
      <c r="C78" s="1">
        <v>45151</v>
      </c>
      <c r="D78">
        <v>0.291023857074245</v>
      </c>
      <c r="E78" t="s">
        <v>1</v>
      </c>
      <c r="F78">
        <v>0.14981397840810501</v>
      </c>
    </row>
    <row r="79" spans="3:6" x14ac:dyDescent="0.2">
      <c r="C79" s="1">
        <v>45153</v>
      </c>
      <c r="D79">
        <v>0.26133177163773902</v>
      </c>
      <c r="E79" t="s">
        <v>13</v>
      </c>
      <c r="F79">
        <v>0.13236620135904301</v>
      </c>
    </row>
    <row r="80" spans="3:6" x14ac:dyDescent="0.2">
      <c r="C80" s="1">
        <v>45156</v>
      </c>
      <c r="D80">
        <v>0.26710605161009598</v>
      </c>
      <c r="E80" t="s">
        <v>0</v>
      </c>
      <c r="F80">
        <v>0.136603090691296</v>
      </c>
    </row>
    <row r="81" spans="3:6" x14ac:dyDescent="0.2">
      <c r="C81" s="1">
        <v>45158</v>
      </c>
      <c r="D81">
        <v>3.0653971628827301E-2</v>
      </c>
      <c r="E81" t="s">
        <v>13</v>
      </c>
      <c r="F81">
        <v>3.05900725963093E-2</v>
      </c>
    </row>
    <row r="82" spans="3:6" x14ac:dyDescent="0.2">
      <c r="C82" s="1">
        <v>45161</v>
      </c>
      <c r="D82">
        <v>0.115544148298607</v>
      </c>
      <c r="E82" t="s">
        <v>1</v>
      </c>
      <c r="F82">
        <v>7.2135987048904796E-2</v>
      </c>
    </row>
    <row r="83" spans="3:6" x14ac:dyDescent="0.2">
      <c r="C83" s="1">
        <v>45163</v>
      </c>
      <c r="D83">
        <v>0.244239884129199</v>
      </c>
      <c r="E83" t="s">
        <v>13</v>
      </c>
      <c r="F83">
        <v>0.14086153557136699</v>
      </c>
    </row>
    <row r="84" spans="3:6" x14ac:dyDescent="0.2">
      <c r="C84" s="1">
        <v>45166</v>
      </c>
      <c r="D84">
        <v>0.23394275357612099</v>
      </c>
      <c r="E84" t="s">
        <v>1</v>
      </c>
      <c r="F84">
        <v>0.13914175839728599</v>
      </c>
    </row>
    <row r="85" spans="3:6" x14ac:dyDescent="0.2">
      <c r="C85" s="1">
        <v>45168</v>
      </c>
      <c r="D85">
        <v>0.23367734286396599</v>
      </c>
      <c r="E85" t="s">
        <v>13</v>
      </c>
      <c r="F85">
        <v>0.15625622933430799</v>
      </c>
    </row>
    <row r="86" spans="3:6" x14ac:dyDescent="0.2">
      <c r="C86" s="1">
        <v>45171</v>
      </c>
      <c r="D86">
        <v>0.21955828452974699</v>
      </c>
      <c r="E86" t="s">
        <v>1</v>
      </c>
      <c r="F86">
        <v>0.140353283321347</v>
      </c>
    </row>
    <row r="87" spans="3:6" x14ac:dyDescent="0.2">
      <c r="C87" s="1">
        <v>45173</v>
      </c>
      <c r="D87">
        <v>5.9473650339946496E-3</v>
      </c>
      <c r="E87" t="s">
        <v>13</v>
      </c>
      <c r="F87">
        <v>-4.6896854063273796E-3</v>
      </c>
    </row>
    <row r="88" spans="3:6" x14ac:dyDescent="0.2">
      <c r="C88" s="1">
        <v>45176</v>
      </c>
      <c r="D88">
        <v>0.228502309100065</v>
      </c>
      <c r="E88" t="s">
        <v>1</v>
      </c>
      <c r="F88">
        <v>0.134264170779932</v>
      </c>
    </row>
    <row r="89" spans="3:6" x14ac:dyDescent="0.2">
      <c r="C89" s="1">
        <v>45178</v>
      </c>
      <c r="D89">
        <v>0.22378242962213701</v>
      </c>
      <c r="E89" t="s">
        <v>13</v>
      </c>
      <c r="F89">
        <v>0.13367229253020699</v>
      </c>
    </row>
    <row r="90" spans="3:6" x14ac:dyDescent="0.2">
      <c r="C90" s="1">
        <v>45181</v>
      </c>
      <c r="D90">
        <v>0.23483984024672</v>
      </c>
      <c r="E90" t="s">
        <v>0</v>
      </c>
      <c r="F90">
        <v>0.142902075912202</v>
      </c>
    </row>
    <row r="91" spans="3:6" x14ac:dyDescent="0.2">
      <c r="C91" s="1">
        <v>45183</v>
      </c>
      <c r="D91">
        <v>4.0801191366296397E-2</v>
      </c>
      <c r="E91" t="s">
        <v>13</v>
      </c>
      <c r="F91">
        <v>6.4073577499450501E-2</v>
      </c>
    </row>
    <row r="92" spans="3:6" x14ac:dyDescent="0.2">
      <c r="C92" s="1">
        <v>45186</v>
      </c>
      <c r="D92">
        <v>0.28035599294911501</v>
      </c>
      <c r="E92" t="s">
        <v>0</v>
      </c>
      <c r="F92">
        <v>0.18795321052397401</v>
      </c>
    </row>
    <row r="93" spans="3:6" x14ac:dyDescent="0.2">
      <c r="C93" s="1">
        <v>45188</v>
      </c>
      <c r="D93">
        <v>0.185427344193553</v>
      </c>
      <c r="E93" t="s">
        <v>13</v>
      </c>
      <c r="F93">
        <v>0.15698719756292101</v>
      </c>
    </row>
    <row r="94" spans="3:6" x14ac:dyDescent="0.2">
      <c r="C94" s="1">
        <v>45191</v>
      </c>
      <c r="D94">
        <v>1.38558178283803E-2</v>
      </c>
      <c r="E94" t="s">
        <v>13</v>
      </c>
      <c r="F94">
        <v>2.0050457070224001E-2</v>
      </c>
    </row>
    <row r="95" spans="3:6" x14ac:dyDescent="0.2">
      <c r="C95" s="1">
        <v>45193</v>
      </c>
      <c r="D95">
        <v>0.32735128317485002</v>
      </c>
      <c r="E95" t="s">
        <v>13</v>
      </c>
      <c r="F95">
        <v>0.27297203539812198</v>
      </c>
    </row>
    <row r="96" spans="3:6" x14ac:dyDescent="0.2">
      <c r="C96" s="1">
        <v>45198</v>
      </c>
      <c r="D96">
        <v>0.301901083943652</v>
      </c>
      <c r="E96" t="s">
        <v>13</v>
      </c>
      <c r="F96">
        <v>0.277766354794028</v>
      </c>
    </row>
    <row r="97" spans="3:6" x14ac:dyDescent="0.2">
      <c r="C97" s="1">
        <v>45201</v>
      </c>
      <c r="D97">
        <v>0.36288330671535501</v>
      </c>
      <c r="E97" t="s">
        <v>1</v>
      </c>
      <c r="F97">
        <v>0.312041391081955</v>
      </c>
    </row>
    <row r="98" spans="3:6" x14ac:dyDescent="0.2">
      <c r="C98" s="1">
        <v>45203</v>
      </c>
      <c r="D98">
        <v>-2.28406526885839E-3</v>
      </c>
      <c r="E98" t="s">
        <v>13</v>
      </c>
      <c r="F98" s="2">
        <v>3.5647777749424402E-4</v>
      </c>
    </row>
    <row r="99" spans="3:6" x14ac:dyDescent="0.2">
      <c r="C99" s="1">
        <v>45208</v>
      </c>
      <c r="D99">
        <v>0.32901415751553797</v>
      </c>
      <c r="E99" t="s">
        <v>13</v>
      </c>
      <c r="F99">
        <v>0.381585708990271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A422-241F-7B45-A049-4163FDCF260A}">
  <dimension ref="A1:C272"/>
  <sheetViews>
    <sheetView topLeftCell="A200" zoomScale="140" zoomScaleNormal="140" workbookViewId="0">
      <selection activeCell="A242" sqref="A242:B269"/>
    </sheetView>
  </sheetViews>
  <sheetFormatPr baseColWidth="10" defaultRowHeight="16" x14ac:dyDescent="0.2"/>
  <sheetData>
    <row r="1" spans="1:3" x14ac:dyDescent="0.2">
      <c r="A1" t="s">
        <v>3</v>
      </c>
      <c r="B1" t="s">
        <v>4</v>
      </c>
    </row>
    <row r="2" spans="1:3" x14ac:dyDescent="0.2">
      <c r="A2">
        <v>-1.2548762513377099E-2</v>
      </c>
      <c r="B2" s="1">
        <v>43146</v>
      </c>
      <c r="C2" t="str">
        <f>IFERROR(IF(B2=VLOOKUP(B2,lochy!$A:$A,1,FALSE),"x",""),"")</f>
        <v/>
      </c>
    </row>
    <row r="3" spans="1:3" x14ac:dyDescent="0.2">
      <c r="A3">
        <v>1.8113403661271298E-2</v>
      </c>
      <c r="B3" s="1">
        <v>43451</v>
      </c>
      <c r="C3" t="str">
        <f>IFERROR(IF(B3=VLOOKUP(B3,lochy!$A:$A,1,FALSE),"x",""),"")</f>
        <v/>
      </c>
    </row>
    <row r="4" spans="1:3" x14ac:dyDescent="0.2">
      <c r="A4">
        <v>1.8991250963753001E-3</v>
      </c>
      <c r="B4" s="1">
        <v>43461</v>
      </c>
      <c r="C4" t="str">
        <f>IFERROR(IF(B4=VLOOKUP(B4,lochy!$A:$A,1,FALSE),"x",""),"")</f>
        <v/>
      </c>
    </row>
    <row r="5" spans="1:3" x14ac:dyDescent="0.2">
      <c r="A5">
        <v>0.11437512898081199</v>
      </c>
      <c r="B5" s="1">
        <v>43466</v>
      </c>
      <c r="C5" t="str">
        <f>IFERROR(IF(B5=VLOOKUP(B5,lochy!$A:$A,1,FALSE),"x",""),"")</f>
        <v/>
      </c>
    </row>
    <row r="6" spans="1:3" x14ac:dyDescent="0.2">
      <c r="A6">
        <v>7.9688288925280903E-2</v>
      </c>
      <c r="B6" s="1">
        <v>43471</v>
      </c>
      <c r="C6" t="str">
        <f>IFERROR(IF(B6=VLOOKUP(B6,lochy!$A:$A,1,FALSE),"x",""),"")</f>
        <v/>
      </c>
    </row>
    <row r="7" spans="1:3" x14ac:dyDescent="0.2">
      <c r="A7">
        <v>-1.18146982691605E-2</v>
      </c>
      <c r="B7" s="1">
        <v>43481</v>
      </c>
      <c r="C7" t="str">
        <f>IFERROR(IF(B7=VLOOKUP(B7,lochy!$A:$A,1,FALSE),"x",""),"")</f>
        <v/>
      </c>
    </row>
    <row r="8" spans="1:3" x14ac:dyDescent="0.2">
      <c r="A8">
        <v>-7.7661691137706802E-3</v>
      </c>
      <c r="B8" s="1">
        <v>43486</v>
      </c>
      <c r="C8" t="str">
        <f>IFERROR(IF(B8=VLOOKUP(B8,lochy!$A:$A,1,FALSE),"x",""),"")</f>
        <v/>
      </c>
    </row>
    <row r="9" spans="1:3" x14ac:dyDescent="0.2">
      <c r="A9">
        <v>4.3244361243050797E-2</v>
      </c>
      <c r="B9" s="1">
        <v>43491</v>
      </c>
      <c r="C9" t="str">
        <f>IFERROR(IF(B9=VLOOKUP(B9,lochy!$A:$A,1,FALSE),"x",""),"")</f>
        <v/>
      </c>
    </row>
    <row r="10" spans="1:3" x14ac:dyDescent="0.2">
      <c r="A10">
        <v>-5.6462867216464296E-3</v>
      </c>
      <c r="B10" s="1">
        <v>43496</v>
      </c>
      <c r="C10" t="str">
        <f>IFERROR(IF(B10=VLOOKUP(B10,lochy!$A:$A,1,FALSE),"x",""),"")</f>
        <v/>
      </c>
    </row>
    <row r="11" spans="1:3" x14ac:dyDescent="0.2">
      <c r="A11">
        <v>5.6125866955650796E-3</v>
      </c>
      <c r="B11" s="1">
        <v>43501</v>
      </c>
      <c r="C11" t="str">
        <f>IFERROR(IF(B11=VLOOKUP(B11,lochy!$A:$A,1,FALSE),"x",""),"")</f>
        <v/>
      </c>
    </row>
    <row r="12" spans="1:3" x14ac:dyDescent="0.2">
      <c r="A12">
        <v>5.1665183822427602E-2</v>
      </c>
      <c r="B12" s="1">
        <v>43506</v>
      </c>
      <c r="C12" t="str">
        <f>IFERROR(IF(B12=VLOOKUP(B12,lochy!$A:$A,1,FALSE),"x",""),"")</f>
        <v/>
      </c>
    </row>
    <row r="13" spans="1:3" x14ac:dyDescent="0.2">
      <c r="A13">
        <v>-6.3535136964657001E-3</v>
      </c>
      <c r="B13" s="1">
        <v>43511</v>
      </c>
      <c r="C13" t="str">
        <f>IFERROR(IF(B13=VLOOKUP(B13,lochy!$A:$A,1,FALSE),"x",""),"")</f>
        <v/>
      </c>
    </row>
    <row r="14" spans="1:3" x14ac:dyDescent="0.2">
      <c r="A14">
        <v>-4.1279215914001299E-3</v>
      </c>
      <c r="B14" s="1">
        <v>43516</v>
      </c>
      <c r="C14" t="str">
        <f>IFERROR(IF(B14=VLOOKUP(B14,lochy!$A:$A,1,FALSE),"x",""),"")</f>
        <v/>
      </c>
    </row>
    <row r="15" spans="1:3" x14ac:dyDescent="0.2">
      <c r="A15">
        <v>-3.5086253994271398E-3</v>
      </c>
      <c r="B15" s="1">
        <v>43521</v>
      </c>
      <c r="C15" t="str">
        <f>IFERROR(IF(B15=VLOOKUP(B15,lochy!$A:$A,1,FALSE),"x",""),"")</f>
        <v/>
      </c>
    </row>
    <row r="16" spans="1:3" x14ac:dyDescent="0.2">
      <c r="A16">
        <v>8.7039770388428403E-3</v>
      </c>
      <c r="B16" s="1">
        <v>43526</v>
      </c>
      <c r="C16" t="str">
        <f>IFERROR(IF(B16=VLOOKUP(B16,lochy!$A:$A,1,FALSE),"x",""),"")</f>
        <v/>
      </c>
    </row>
    <row r="17" spans="1:3" x14ac:dyDescent="0.2">
      <c r="A17">
        <v>-1.53177658750133E-2</v>
      </c>
      <c r="B17" s="1">
        <v>43531</v>
      </c>
      <c r="C17" t="str">
        <f>IFERROR(IF(B17=VLOOKUP(B17,lochy!$A:$A,1,FALSE),"x",""),"")</f>
        <v/>
      </c>
    </row>
    <row r="18" spans="1:3" x14ac:dyDescent="0.2">
      <c r="A18">
        <v>-2.1117484754799101E-2</v>
      </c>
      <c r="B18" s="1">
        <v>43536</v>
      </c>
      <c r="C18" t="str">
        <f>IFERROR(IF(B18=VLOOKUP(B18,lochy!$A:$A,1,FALSE),"x",""),"")</f>
        <v/>
      </c>
    </row>
    <row r="19" spans="1:3" x14ac:dyDescent="0.2">
      <c r="A19">
        <v>-2.3671058606849201E-2</v>
      </c>
      <c r="B19" s="1">
        <v>43541</v>
      </c>
      <c r="C19" t="str">
        <f>IFERROR(IF(B19=VLOOKUP(B19,lochy!$A:$A,1,FALSE),"x",""),"")</f>
        <v/>
      </c>
    </row>
    <row r="20" spans="1:3" x14ac:dyDescent="0.2">
      <c r="A20">
        <v>1.6545540730068899E-2</v>
      </c>
      <c r="B20" s="1">
        <v>43546</v>
      </c>
      <c r="C20" t="str">
        <f>IFERROR(IF(B20=VLOOKUP(B20,lochy!$A:$A,1,FALSE),"x",""),"")</f>
        <v/>
      </c>
    </row>
    <row r="21" spans="1:3" x14ac:dyDescent="0.2">
      <c r="A21">
        <v>1.5805273156201401E-2</v>
      </c>
      <c r="B21" s="1">
        <v>43551</v>
      </c>
      <c r="C21" t="str">
        <f>IFERROR(IF(B21=VLOOKUP(B21,lochy!$A:$A,1,FALSE),"x",""),"")</f>
        <v/>
      </c>
    </row>
    <row r="22" spans="1:3" x14ac:dyDescent="0.2">
      <c r="A22">
        <v>-8.3829432819793603E-3</v>
      </c>
      <c r="B22" s="1">
        <v>43556</v>
      </c>
      <c r="C22" t="str">
        <f>IFERROR(IF(B22=VLOOKUP(B22,lochy!$A:$A,1,FALSE),"x",""),"")</f>
        <v/>
      </c>
    </row>
    <row r="23" spans="1:3" x14ac:dyDescent="0.2">
      <c r="A23">
        <v>0.21388523417400601</v>
      </c>
      <c r="B23" s="1">
        <v>43561</v>
      </c>
      <c r="C23" t="str">
        <f>IFERROR(IF(B23=VLOOKUP(B23,lochy!$A:$A,1,FALSE),"x",""),"")</f>
        <v/>
      </c>
    </row>
    <row r="24" spans="1:3" x14ac:dyDescent="0.2">
      <c r="A24">
        <v>4.6022565436263603E-2</v>
      </c>
      <c r="B24" s="1">
        <v>43566</v>
      </c>
      <c r="C24" t="str">
        <f>IFERROR(IF(B24=VLOOKUP(B24,lochy!$A:$A,1,FALSE),"x",""),"")</f>
        <v/>
      </c>
    </row>
    <row r="25" spans="1:3" x14ac:dyDescent="0.2">
      <c r="A25">
        <v>2.3624718417755201E-2</v>
      </c>
      <c r="B25" s="1">
        <v>43571</v>
      </c>
      <c r="C25" t="str">
        <f>IFERROR(IF(B25=VLOOKUP(B25,lochy!$A:$A,1,FALSE),"x",""),"")</f>
        <v/>
      </c>
    </row>
    <row r="26" spans="1:3" x14ac:dyDescent="0.2">
      <c r="A26">
        <v>0.158613082605288</v>
      </c>
      <c r="B26" s="1">
        <v>43576</v>
      </c>
      <c r="C26" t="str">
        <f>IFERROR(IF(B26=VLOOKUP(B26,lochy!$A:$A,1,FALSE),"x",""),"")</f>
        <v/>
      </c>
    </row>
    <row r="27" spans="1:3" x14ac:dyDescent="0.2">
      <c r="A27">
        <v>2.47311602659924E-2</v>
      </c>
      <c r="B27" s="1">
        <v>43581</v>
      </c>
      <c r="C27" t="str">
        <f>IFERROR(IF(B27=VLOOKUP(B27,lochy!$A:$A,1,FALSE),"x",""),"")</f>
        <v/>
      </c>
    </row>
    <row r="28" spans="1:3" x14ac:dyDescent="0.2">
      <c r="A28">
        <v>0.22074901022007301</v>
      </c>
      <c r="B28" s="1">
        <v>43591</v>
      </c>
      <c r="C28" t="str">
        <f>IFERROR(IF(B28=VLOOKUP(B28,lochy!$A:$A,1,FALSE),"x",""),"")</f>
        <v/>
      </c>
    </row>
    <row r="29" spans="1:3" x14ac:dyDescent="0.2">
      <c r="A29">
        <v>7.0774882853931499E-3</v>
      </c>
      <c r="B29" s="1">
        <v>43601</v>
      </c>
      <c r="C29" t="str">
        <f>IFERROR(IF(B29=VLOOKUP(B29,lochy!$A:$A,1,FALSE),"x",""),"")</f>
        <v/>
      </c>
    </row>
    <row r="30" spans="1:3" x14ac:dyDescent="0.2">
      <c r="A30">
        <v>1.5374822566968101E-2</v>
      </c>
      <c r="B30" s="1">
        <v>43606</v>
      </c>
      <c r="C30" t="str">
        <f>IFERROR(IF(B30=VLOOKUP(B30,lochy!$A:$A,1,FALSE),"x",""),"")</f>
        <v/>
      </c>
    </row>
    <row r="31" spans="1:3" x14ac:dyDescent="0.2">
      <c r="A31">
        <v>3.0128340241652998E-3</v>
      </c>
      <c r="B31" s="1">
        <v>43611</v>
      </c>
      <c r="C31" t="str">
        <f>IFERROR(IF(B31=VLOOKUP(B31,lochy!$A:$A,1,FALSE),"x",""),"")</f>
        <v/>
      </c>
    </row>
    <row r="32" spans="1:3" x14ac:dyDescent="0.2">
      <c r="A32">
        <v>0.22408109385561101</v>
      </c>
      <c r="B32" s="1">
        <v>43616</v>
      </c>
      <c r="C32" t="str">
        <f>IFERROR(IF(B32=VLOOKUP(B32,lochy!$A:$A,1,FALSE),"x",""),"")</f>
        <v/>
      </c>
    </row>
    <row r="33" spans="1:3" x14ac:dyDescent="0.2">
      <c r="A33">
        <v>0.167023702197722</v>
      </c>
      <c r="B33" s="1">
        <v>43631</v>
      </c>
      <c r="C33" t="str">
        <f>IFERROR(IF(B33=VLOOKUP(B33,lochy!$A:$A,1,FALSE),"x",""),"")</f>
        <v/>
      </c>
    </row>
    <row r="34" spans="1:3" x14ac:dyDescent="0.2">
      <c r="A34">
        <v>0.18224273280193801</v>
      </c>
      <c r="B34" s="1">
        <v>43636</v>
      </c>
      <c r="C34" t="str">
        <f>IFERROR(IF(B34=VLOOKUP(B34,lochy!$A:$A,1,FALSE),"x",""),"")</f>
        <v/>
      </c>
    </row>
    <row r="35" spans="1:3" x14ac:dyDescent="0.2">
      <c r="A35">
        <v>0.148456703341869</v>
      </c>
      <c r="B35" s="1">
        <v>43661</v>
      </c>
      <c r="C35" t="str">
        <f>IFERROR(IF(B35=VLOOKUP(B35,lochy!$A:$A,1,FALSE),"x",""),"")</f>
        <v/>
      </c>
    </row>
    <row r="36" spans="1:3" x14ac:dyDescent="0.2">
      <c r="A36">
        <v>0.13877032227504699</v>
      </c>
      <c r="B36" s="1">
        <v>43666</v>
      </c>
      <c r="C36" t="str">
        <f>IFERROR(IF(B36=VLOOKUP(B36,lochy!$A:$A,1,FALSE),"x",""),"")</f>
        <v/>
      </c>
    </row>
    <row r="37" spans="1:3" x14ac:dyDescent="0.2">
      <c r="A37">
        <v>-2.8371910688432399E-3</v>
      </c>
      <c r="B37" s="1">
        <v>43686</v>
      </c>
      <c r="C37" t="str">
        <f>IFERROR(IF(B37=VLOOKUP(B37,lochy!$A:$A,1,FALSE),"x",""),"")</f>
        <v/>
      </c>
    </row>
    <row r="38" spans="1:3" x14ac:dyDescent="0.2">
      <c r="A38">
        <v>5.1940056907745197E-2</v>
      </c>
      <c r="B38" s="1">
        <v>43691</v>
      </c>
      <c r="C38" t="str">
        <f>IFERROR(IF(B38=VLOOKUP(B38,lochy!$A:$A,1,FALSE),"x",""),"")</f>
        <v/>
      </c>
    </row>
    <row r="39" spans="1:3" x14ac:dyDescent="0.2">
      <c r="A39">
        <v>2.3882729113396201E-2</v>
      </c>
      <c r="B39" s="1">
        <v>43701</v>
      </c>
      <c r="C39" t="str">
        <f>IFERROR(IF(B39=VLOOKUP(B39,lochy!$A:$A,1,FALSE),"x",""),"")</f>
        <v/>
      </c>
    </row>
    <row r="40" spans="1:3" x14ac:dyDescent="0.2">
      <c r="A40">
        <v>6.0336416419992503E-2</v>
      </c>
      <c r="B40" s="1">
        <v>43716</v>
      </c>
      <c r="C40" t="str">
        <f>IFERROR(IF(B40=VLOOKUP(B40,lochy!$A:$A,1,FALSE),"x",""),"")</f>
        <v/>
      </c>
    </row>
    <row r="41" spans="1:3" x14ac:dyDescent="0.2">
      <c r="A41">
        <v>8.0271172667152099E-2</v>
      </c>
      <c r="B41" s="1">
        <v>43731</v>
      </c>
      <c r="C41" t="str">
        <f>IFERROR(IF(B41=VLOOKUP(B41,lochy!$A:$A,1,FALSE),"x",""),"")</f>
        <v/>
      </c>
    </row>
    <row r="42" spans="1:3" x14ac:dyDescent="0.2">
      <c r="A42">
        <v>-2.2652059082628601E-3</v>
      </c>
      <c r="B42" s="1">
        <v>43736</v>
      </c>
      <c r="C42" t="str">
        <f>IFERROR(IF(B42=VLOOKUP(B42,lochy!$A:$A,1,FALSE),"x",""),"")</f>
        <v/>
      </c>
    </row>
    <row r="43" spans="1:3" x14ac:dyDescent="0.2">
      <c r="A43">
        <v>0.119207873343841</v>
      </c>
      <c r="B43" s="1">
        <v>43741</v>
      </c>
      <c r="C43" t="str">
        <f>IFERROR(IF(B43=VLOOKUP(B43,lochy!$A:$A,1,FALSE),"x",""),"")</f>
        <v/>
      </c>
    </row>
    <row r="44" spans="1:3" x14ac:dyDescent="0.2">
      <c r="A44">
        <v>1.67492006445338E-2</v>
      </c>
      <c r="B44" s="1">
        <v>43746</v>
      </c>
      <c r="C44" t="str">
        <f>IFERROR(IF(B44=VLOOKUP(B44,lochy!$A:$A,1,FALSE),"x",""),"")</f>
        <v/>
      </c>
    </row>
    <row r="45" spans="1:3" x14ac:dyDescent="0.2">
      <c r="A45">
        <v>9.8621186491041707E-2</v>
      </c>
      <c r="B45" s="1">
        <v>43751</v>
      </c>
      <c r="C45" t="str">
        <f>IFERROR(IF(B45=VLOOKUP(B45,lochy!$A:$A,1,FALSE),"x",""),"")</f>
        <v/>
      </c>
    </row>
    <row r="46" spans="1:3" x14ac:dyDescent="0.2">
      <c r="A46">
        <v>6.81251677570585E-2</v>
      </c>
      <c r="B46" s="1">
        <v>43756</v>
      </c>
      <c r="C46" t="str">
        <f>IFERROR(IF(B46=VLOOKUP(B46,lochy!$A:$A,1,FALSE),"x",""),"")</f>
        <v/>
      </c>
    </row>
    <row r="47" spans="1:3" x14ac:dyDescent="0.2">
      <c r="A47">
        <v>8.6099674516795496E-2</v>
      </c>
      <c r="B47" s="1">
        <v>43761</v>
      </c>
      <c r="C47" t="str">
        <f>IFERROR(IF(B47=VLOOKUP(B47,lochy!$A:$A,1,FALSE),"x",""),"")</f>
        <v/>
      </c>
    </row>
    <row r="48" spans="1:3" x14ac:dyDescent="0.2">
      <c r="A48">
        <v>3.9083289897599398E-2</v>
      </c>
      <c r="B48" s="1">
        <v>43766</v>
      </c>
      <c r="C48" t="str">
        <f>IFERROR(IF(B48=VLOOKUP(B48,lochy!$A:$A,1,FALSE),"x",""),"")</f>
        <v/>
      </c>
    </row>
    <row r="49" spans="1:3" x14ac:dyDescent="0.2">
      <c r="A49">
        <v>7.4134376177954903E-2</v>
      </c>
      <c r="B49" s="1">
        <v>43771</v>
      </c>
      <c r="C49" t="str">
        <f>IFERROR(IF(B49=VLOOKUP(B49,lochy!$A:$A,1,FALSE),"x",""),"")</f>
        <v/>
      </c>
    </row>
    <row r="50" spans="1:3" x14ac:dyDescent="0.2">
      <c r="A50">
        <v>3.96752583498394E-3</v>
      </c>
      <c r="B50" s="1">
        <v>43776</v>
      </c>
      <c r="C50" t="str">
        <f>IFERROR(IF(B50=VLOOKUP(B50,lochy!$A:$A,1,FALSE),"x",""),"")</f>
        <v/>
      </c>
    </row>
    <row r="51" spans="1:3" x14ac:dyDescent="0.2">
      <c r="A51">
        <v>-6.0787905209691902E-3</v>
      </c>
      <c r="B51" s="1">
        <v>43781</v>
      </c>
      <c r="C51" t="str">
        <f>IFERROR(IF(B51=VLOOKUP(B51,lochy!$A:$A,1,FALSE),"x",""),"")</f>
        <v/>
      </c>
    </row>
    <row r="52" spans="1:3" x14ac:dyDescent="0.2">
      <c r="A52">
        <v>-5.7440196491753796E-3</v>
      </c>
      <c r="B52" s="1">
        <v>43786</v>
      </c>
      <c r="C52" t="str">
        <f>IFERROR(IF(B52=VLOOKUP(B52,lochy!$A:$A,1,FALSE),"x",""),"")</f>
        <v/>
      </c>
    </row>
    <row r="53" spans="1:3" x14ac:dyDescent="0.2">
      <c r="A53">
        <v>5.1856125529814903E-2</v>
      </c>
      <c r="B53" s="1">
        <v>43791</v>
      </c>
      <c r="C53" t="str">
        <f>IFERROR(IF(B53=VLOOKUP(B53,lochy!$A:$A,1,FALSE),"x",""),"")</f>
        <v/>
      </c>
    </row>
    <row r="54" spans="1:3" x14ac:dyDescent="0.2">
      <c r="A54">
        <v>0.136396945979923</v>
      </c>
      <c r="B54" s="1">
        <v>43796</v>
      </c>
      <c r="C54" t="str">
        <f>IFERROR(IF(B54=VLOOKUP(B54,lochy!$A:$A,1,FALSE),"x",""),"")</f>
        <v/>
      </c>
    </row>
    <row r="55" spans="1:3" x14ac:dyDescent="0.2">
      <c r="A55">
        <v>1.49115032816401E-3</v>
      </c>
      <c r="B55" s="1">
        <v>43801</v>
      </c>
      <c r="C55" t="str">
        <f>IFERROR(IF(B55=VLOOKUP(B55,lochy!$A:$A,1,FALSE),"x",""),"")</f>
        <v/>
      </c>
    </row>
    <row r="56" spans="1:3" x14ac:dyDescent="0.2">
      <c r="A56">
        <v>3.8552547230640902E-2</v>
      </c>
      <c r="B56" s="1">
        <v>43806</v>
      </c>
      <c r="C56" t="str">
        <f>IFERROR(IF(B56=VLOOKUP(B56,lochy!$A:$A,1,FALSE),"x",""),"")</f>
        <v/>
      </c>
    </row>
    <row r="57" spans="1:3" x14ac:dyDescent="0.2">
      <c r="A57">
        <v>-1.6181819537531401E-2</v>
      </c>
      <c r="B57" s="1">
        <v>43811</v>
      </c>
      <c r="C57" t="str">
        <f>IFERROR(IF(B57=VLOOKUP(B57,lochy!$A:$A,1,FALSE),"x",""),"")</f>
        <v/>
      </c>
    </row>
    <row r="58" spans="1:3" x14ac:dyDescent="0.2">
      <c r="A58">
        <v>5.4691528715855899E-3</v>
      </c>
      <c r="B58" s="1">
        <v>43816</v>
      </c>
      <c r="C58" t="str">
        <f>IFERROR(IF(B58=VLOOKUP(B58,lochy!$A:$A,1,FALSE),"x",""),"")</f>
        <v/>
      </c>
    </row>
    <row r="59" spans="1:3" x14ac:dyDescent="0.2">
      <c r="A59">
        <v>0.177717885522721</v>
      </c>
      <c r="B59" s="1">
        <v>43821</v>
      </c>
      <c r="C59" t="str">
        <f>IFERROR(IF(B59=VLOOKUP(B59,lochy!$A:$A,1,FALSE),"x",""),"")</f>
        <v/>
      </c>
    </row>
    <row r="60" spans="1:3" x14ac:dyDescent="0.2">
      <c r="A60">
        <v>0.240259266606933</v>
      </c>
      <c r="B60" s="1">
        <v>43826</v>
      </c>
      <c r="C60" t="str">
        <f>IFERROR(IF(B60=VLOOKUP(B60,lochy!$A:$A,1,FALSE),"x",""),"")</f>
        <v/>
      </c>
    </row>
    <row r="61" spans="1:3" x14ac:dyDescent="0.2">
      <c r="A61">
        <v>2.6317374020551201E-2</v>
      </c>
      <c r="B61" s="1">
        <v>43831</v>
      </c>
      <c r="C61" t="str">
        <f>IFERROR(IF(B61=VLOOKUP(B61,lochy!$A:$A,1,FALSE),"x",""),"")</f>
        <v/>
      </c>
    </row>
    <row r="62" spans="1:3" x14ac:dyDescent="0.2">
      <c r="A62">
        <v>0.165493936667961</v>
      </c>
      <c r="B62" s="1">
        <v>43836</v>
      </c>
      <c r="C62" t="str">
        <f>IFERROR(IF(B62=VLOOKUP(B62,lochy!$A:$A,1,FALSE),"x",""),"")</f>
        <v/>
      </c>
    </row>
    <row r="63" spans="1:3" x14ac:dyDescent="0.2">
      <c r="A63">
        <v>1.9662620190255099E-2</v>
      </c>
      <c r="B63" s="1">
        <v>43841</v>
      </c>
      <c r="C63" t="str">
        <f>IFERROR(IF(B63=VLOOKUP(B63,lochy!$A:$A,1,FALSE),"x",""),"")</f>
        <v/>
      </c>
    </row>
    <row r="64" spans="1:3" x14ac:dyDescent="0.2">
      <c r="A64">
        <v>2.1742065077682199E-2</v>
      </c>
      <c r="B64" s="1">
        <v>43846</v>
      </c>
      <c r="C64" t="str">
        <f>IFERROR(IF(B64=VLOOKUP(B64,lochy!$A:$A,1,FALSE),"x",""),"")</f>
        <v/>
      </c>
    </row>
    <row r="65" spans="1:3" x14ac:dyDescent="0.2">
      <c r="A65">
        <v>4.6318882075972997E-2</v>
      </c>
      <c r="B65" s="1">
        <v>43851</v>
      </c>
      <c r="C65" t="str">
        <f>IFERROR(IF(B65=VLOOKUP(B65,lochy!$A:$A,1,FALSE),"x",""),"")</f>
        <v/>
      </c>
    </row>
    <row r="66" spans="1:3" x14ac:dyDescent="0.2">
      <c r="A66">
        <v>0.18708958886254501</v>
      </c>
      <c r="B66" s="1">
        <v>43856</v>
      </c>
      <c r="C66" t="str">
        <f>IFERROR(IF(B66=VLOOKUP(B66,lochy!$A:$A,1,FALSE),"x",""),"")</f>
        <v/>
      </c>
    </row>
    <row r="67" spans="1:3" x14ac:dyDescent="0.2">
      <c r="A67">
        <v>2.8781756573495999E-2</v>
      </c>
      <c r="B67" s="1">
        <v>43866</v>
      </c>
      <c r="C67" t="str">
        <f>IFERROR(IF(B67=VLOOKUP(B67,lochy!$A:$A,1,FALSE),"x",""),"")</f>
        <v/>
      </c>
    </row>
    <row r="68" spans="1:3" x14ac:dyDescent="0.2">
      <c r="A68">
        <v>6.3969230315611206E-2</v>
      </c>
      <c r="B68" s="1">
        <v>43871</v>
      </c>
      <c r="C68" t="str">
        <f>IFERROR(IF(B68=VLOOKUP(B68,lochy!$A:$A,1,FALSE),"x",""),"")</f>
        <v/>
      </c>
    </row>
    <row r="69" spans="1:3" x14ac:dyDescent="0.2">
      <c r="A69">
        <v>0.122436487433222</v>
      </c>
      <c r="B69" s="1">
        <v>43876</v>
      </c>
      <c r="C69" t="str">
        <f>IFERROR(IF(B69=VLOOKUP(B69,lochy!$A:$A,1,FALSE),"x",""),"")</f>
        <v/>
      </c>
    </row>
    <row r="70" spans="1:3" x14ac:dyDescent="0.2">
      <c r="A70">
        <v>5.6382496503890003E-2</v>
      </c>
      <c r="B70" s="1">
        <v>43881</v>
      </c>
      <c r="C70" t="str">
        <f>IFERROR(IF(B70=VLOOKUP(B70,lochy!$A:$A,1,FALSE),"x",""),"")</f>
        <v/>
      </c>
    </row>
    <row r="71" spans="1:3" x14ac:dyDescent="0.2">
      <c r="A71">
        <v>3.1189429573383901E-2</v>
      </c>
      <c r="B71" s="1">
        <v>43886</v>
      </c>
      <c r="C71" t="str">
        <f>IFERROR(IF(B71=VLOOKUP(B71,lochy!$A:$A,1,FALSE),"x",""),"")</f>
        <v/>
      </c>
    </row>
    <row r="72" spans="1:3" x14ac:dyDescent="0.2">
      <c r="A72">
        <v>9.8564592247545796E-2</v>
      </c>
      <c r="B72" s="1">
        <v>43891</v>
      </c>
      <c r="C72" t="str">
        <f>IFERROR(IF(B72=VLOOKUP(B72,lochy!$A:$A,1,FALSE),"x",""),"")</f>
        <v/>
      </c>
    </row>
    <row r="73" spans="1:3" x14ac:dyDescent="0.2">
      <c r="A73">
        <v>0.11749899252203</v>
      </c>
      <c r="B73" s="1">
        <v>43896</v>
      </c>
      <c r="C73" t="str">
        <f>IFERROR(IF(B73=VLOOKUP(B73,lochy!$A:$A,1,FALSE),"x",""),"")</f>
        <v/>
      </c>
    </row>
    <row r="74" spans="1:3" x14ac:dyDescent="0.2">
      <c r="A74">
        <v>4.6227808956965197E-2</v>
      </c>
      <c r="B74" s="1">
        <v>43901</v>
      </c>
      <c r="C74" t="str">
        <f>IFERROR(IF(B74=VLOOKUP(B74,lochy!$A:$A,1,FALSE),"x",""),"")</f>
        <v/>
      </c>
    </row>
    <row r="75" spans="1:3" x14ac:dyDescent="0.2">
      <c r="A75">
        <v>3.49223278428975E-3</v>
      </c>
      <c r="B75" s="1">
        <v>43906</v>
      </c>
      <c r="C75" t="str">
        <f>IFERROR(IF(B75=VLOOKUP(B75,lochy!$A:$A,1,FALSE),"x",""),"")</f>
        <v/>
      </c>
    </row>
    <row r="76" spans="1:3" x14ac:dyDescent="0.2">
      <c r="A76">
        <v>5.6247786430503998E-3</v>
      </c>
      <c r="B76" s="1">
        <v>43911</v>
      </c>
      <c r="C76" t="str">
        <f>IFERROR(IF(B76=VLOOKUP(B76,lochy!$A:$A,1,FALSE),"x",""),"")</f>
        <v/>
      </c>
    </row>
    <row r="77" spans="1:3" x14ac:dyDescent="0.2">
      <c r="A77">
        <v>0.160123041961621</v>
      </c>
      <c r="B77" s="1">
        <v>43916</v>
      </c>
      <c r="C77" t="str">
        <f>IFERROR(IF(B77=VLOOKUP(B77,lochy!$A:$A,1,FALSE),"x",""),"")</f>
        <v/>
      </c>
    </row>
    <row r="78" spans="1:3" x14ac:dyDescent="0.2">
      <c r="A78">
        <v>0.16287427886052699</v>
      </c>
      <c r="B78" s="1">
        <v>43921</v>
      </c>
      <c r="C78" t="str">
        <f>IFERROR(IF(B78=VLOOKUP(B78,lochy!$A:$A,1,FALSE),"x",""),"")</f>
        <v/>
      </c>
    </row>
    <row r="79" spans="1:3" x14ac:dyDescent="0.2">
      <c r="A79">
        <v>4.8594367231908603E-2</v>
      </c>
      <c r="B79" s="1">
        <v>43926</v>
      </c>
      <c r="C79" t="str">
        <f>IFERROR(IF(B79=VLOOKUP(B79,lochy!$A:$A,1,FALSE),"x",""),"")</f>
        <v/>
      </c>
    </row>
    <row r="80" spans="1:3" x14ac:dyDescent="0.2">
      <c r="A80">
        <v>3.7324610096946903E-2</v>
      </c>
      <c r="B80" s="1">
        <v>43931</v>
      </c>
      <c r="C80" t="str">
        <f>IFERROR(IF(B80=VLOOKUP(B80,lochy!$A:$A,1,FALSE),"x",""),"")</f>
        <v/>
      </c>
    </row>
    <row r="81" spans="1:3" x14ac:dyDescent="0.2">
      <c r="A81">
        <v>9.4898485261385602E-3</v>
      </c>
      <c r="B81" s="1">
        <v>43936</v>
      </c>
      <c r="C81" t="str">
        <f>IFERROR(IF(B81=VLOOKUP(B81,lochy!$A:$A,1,FALSE),"x",""),"")</f>
        <v/>
      </c>
    </row>
    <row r="82" spans="1:3" x14ac:dyDescent="0.2">
      <c r="A82">
        <v>0.171486907258801</v>
      </c>
      <c r="B82" s="1">
        <v>43941</v>
      </c>
      <c r="C82" t="str">
        <f>IFERROR(IF(B82=VLOOKUP(B82,lochy!$A:$A,1,FALSE),"x",""),"")</f>
        <v/>
      </c>
    </row>
    <row r="83" spans="1:3" x14ac:dyDescent="0.2">
      <c r="A83">
        <v>0.17011529875963399</v>
      </c>
      <c r="B83" s="1">
        <v>43941</v>
      </c>
      <c r="C83" t="str">
        <f>IFERROR(IF(B83=VLOOKUP(B83,lochy!$A:$A,1,FALSE),"x",""),"")</f>
        <v/>
      </c>
    </row>
    <row r="84" spans="1:3" x14ac:dyDescent="0.2">
      <c r="A84">
        <v>0.18906895082962699</v>
      </c>
      <c r="B84" s="1">
        <v>43946</v>
      </c>
      <c r="C84" t="str">
        <f>IFERROR(IF(B84=VLOOKUP(B84,lochy!$A:$A,1,FALSE),"x",""),"")</f>
        <v/>
      </c>
    </row>
    <row r="85" spans="1:3" x14ac:dyDescent="0.2">
      <c r="A85">
        <v>0.19718394638401501</v>
      </c>
      <c r="B85" s="1">
        <v>43951</v>
      </c>
      <c r="C85" t="str">
        <f>IFERROR(IF(B85=VLOOKUP(B85,lochy!$A:$A,1,FALSE),"x",""),"")</f>
        <v/>
      </c>
    </row>
    <row r="86" spans="1:3" x14ac:dyDescent="0.2">
      <c r="A86">
        <v>1.8942189599267E-3</v>
      </c>
      <c r="B86" s="1">
        <v>43961</v>
      </c>
      <c r="C86" t="str">
        <f>IFERROR(IF(B86=VLOOKUP(B86,lochy!$A:$A,1,FALSE),"x",""),"")</f>
        <v/>
      </c>
    </row>
    <row r="87" spans="1:3" x14ac:dyDescent="0.2">
      <c r="A87">
        <v>2.1264504878745301E-3</v>
      </c>
      <c r="B87" s="1">
        <v>43971</v>
      </c>
      <c r="C87" t="str">
        <f>IFERROR(IF(B87=VLOOKUP(B87,lochy!$A:$A,1,FALSE),"x",""),"")</f>
        <v/>
      </c>
    </row>
    <row r="88" spans="1:3" x14ac:dyDescent="0.2">
      <c r="A88">
        <v>8.1657705998494895E-2</v>
      </c>
      <c r="B88" s="1">
        <v>43976</v>
      </c>
      <c r="C88" t="str">
        <f>IFERROR(IF(B88=VLOOKUP(B88,lochy!$A:$A,1,FALSE),"x",""),"")</f>
        <v/>
      </c>
    </row>
    <row r="89" spans="1:3" x14ac:dyDescent="0.2">
      <c r="A89">
        <v>3.57309631041502E-2</v>
      </c>
      <c r="B89" s="1">
        <v>44011</v>
      </c>
      <c r="C89" t="str">
        <f>IFERROR(IF(B89=VLOOKUP(B89,lochy!$A:$A,1,FALSE),"x",""),"")</f>
        <v/>
      </c>
    </row>
    <row r="90" spans="1:3" x14ac:dyDescent="0.2">
      <c r="A90">
        <v>-8.7021930474748908E-3</v>
      </c>
      <c r="B90" s="1">
        <v>44036</v>
      </c>
      <c r="C90" t="str">
        <f>IFERROR(IF(B90=VLOOKUP(B90,lochy!$A:$A,1,FALSE),"x",""),"")</f>
        <v/>
      </c>
    </row>
    <row r="91" spans="1:3" x14ac:dyDescent="0.2">
      <c r="A91">
        <v>-1.9627634594382298E-2</v>
      </c>
      <c r="B91" s="1">
        <v>44046</v>
      </c>
      <c r="C91" t="str">
        <f>IFERROR(IF(B91=VLOOKUP(B91,lochy!$A:$A,1,FALSE),"x",""),"")</f>
        <v/>
      </c>
    </row>
    <row r="92" spans="1:3" x14ac:dyDescent="0.2">
      <c r="A92">
        <v>6.2972719746729494E-2</v>
      </c>
      <c r="B92" s="1">
        <v>44051</v>
      </c>
      <c r="C92" t="str">
        <f>IFERROR(IF(B92=VLOOKUP(B92,lochy!$A:$A,1,FALSE),"x",""),"")</f>
        <v/>
      </c>
    </row>
    <row r="93" spans="1:3" x14ac:dyDescent="0.2">
      <c r="A93">
        <v>3.43907536866618E-2</v>
      </c>
      <c r="B93" s="1">
        <v>44061</v>
      </c>
      <c r="C93" t="str">
        <f>IFERROR(IF(B93=VLOOKUP(B93,lochy!$A:$A,1,FALSE),"x",""),"")</f>
        <v/>
      </c>
    </row>
    <row r="94" spans="1:3" x14ac:dyDescent="0.2">
      <c r="A94">
        <v>3.6309331627976602E-2</v>
      </c>
      <c r="B94" s="1">
        <v>44076</v>
      </c>
      <c r="C94" t="str">
        <f>IFERROR(IF(B94=VLOOKUP(B94,lochy!$A:$A,1,FALSE),"x",""),"")</f>
        <v/>
      </c>
    </row>
    <row r="95" spans="1:3" x14ac:dyDescent="0.2">
      <c r="A95">
        <v>1.77376278906787E-2</v>
      </c>
      <c r="B95" s="1">
        <v>44081</v>
      </c>
      <c r="C95" t="str">
        <f>IFERROR(IF(B95=VLOOKUP(B95,lochy!$A:$A,1,FALSE),"x",""),"")</f>
        <v/>
      </c>
    </row>
    <row r="96" spans="1:3" x14ac:dyDescent="0.2">
      <c r="A96">
        <v>0.240362682724096</v>
      </c>
      <c r="B96" s="1">
        <v>44086</v>
      </c>
      <c r="C96" t="str">
        <f>IFERROR(IF(B96=VLOOKUP(B96,lochy!$A:$A,1,FALSE),"x",""),"")</f>
        <v/>
      </c>
    </row>
    <row r="97" spans="1:3" x14ac:dyDescent="0.2">
      <c r="A97">
        <v>0.145182798004206</v>
      </c>
      <c r="B97" s="1">
        <v>44091</v>
      </c>
      <c r="C97" t="str">
        <f>IFERROR(IF(B97=VLOOKUP(B97,lochy!$A:$A,1,FALSE),"x",""),"")</f>
        <v/>
      </c>
    </row>
    <row r="98" spans="1:3" x14ac:dyDescent="0.2">
      <c r="A98">
        <v>0.160009329727098</v>
      </c>
      <c r="B98" s="1">
        <v>44096</v>
      </c>
      <c r="C98" t="str">
        <f>IFERROR(IF(B98=VLOOKUP(B98,lochy!$A:$A,1,FALSE),"x",""),"")</f>
        <v/>
      </c>
    </row>
    <row r="99" spans="1:3" x14ac:dyDescent="0.2">
      <c r="A99">
        <v>3.45825179314245E-2</v>
      </c>
      <c r="B99" s="1">
        <v>44106</v>
      </c>
      <c r="C99" t="str">
        <f>IFERROR(IF(B99=VLOOKUP(B99,lochy!$A:$A,1,FALSE),"x",""),"")</f>
        <v/>
      </c>
    </row>
    <row r="100" spans="1:3" x14ac:dyDescent="0.2">
      <c r="A100">
        <v>2.32921081371248E-2</v>
      </c>
      <c r="B100" s="1">
        <v>44116</v>
      </c>
      <c r="C100" t="str">
        <f>IFERROR(IF(B100=VLOOKUP(B100,lochy!$A:$A,1,FALSE),"x",""),"")</f>
        <v/>
      </c>
    </row>
    <row r="101" spans="1:3" x14ac:dyDescent="0.2">
      <c r="A101">
        <v>3.9760846835000897E-2</v>
      </c>
      <c r="B101" s="1">
        <v>44121</v>
      </c>
      <c r="C101" t="str">
        <f>IFERROR(IF(B101=VLOOKUP(B101,lochy!$A:$A,1,FALSE),"x",""),"")</f>
        <v/>
      </c>
    </row>
    <row r="102" spans="1:3" x14ac:dyDescent="0.2">
      <c r="A102">
        <v>0.168131700828824</v>
      </c>
      <c r="B102" s="1">
        <v>44126</v>
      </c>
      <c r="C102" t="str">
        <f>IFERROR(IF(B102=VLOOKUP(B102,lochy!$A:$A,1,FALSE),"x",""),"")</f>
        <v/>
      </c>
    </row>
    <row r="103" spans="1:3" x14ac:dyDescent="0.2">
      <c r="A103">
        <v>-4.7915152356260904E-3</v>
      </c>
      <c r="B103" s="1">
        <v>44131</v>
      </c>
      <c r="C103" t="str">
        <f>IFERROR(IF(B103=VLOOKUP(B103,lochy!$A:$A,1,FALSE),"x",""),"")</f>
        <v/>
      </c>
    </row>
    <row r="104" spans="1:3" x14ac:dyDescent="0.2">
      <c r="A104">
        <v>1.7794461088922599E-2</v>
      </c>
      <c r="B104" s="1">
        <v>44141</v>
      </c>
      <c r="C104" t="str">
        <f>IFERROR(IF(B104=VLOOKUP(B104,lochy!$A:$A,1,FALSE),"x",""),"")</f>
        <v/>
      </c>
    </row>
    <row r="105" spans="1:3" x14ac:dyDescent="0.2">
      <c r="A105">
        <v>-8.9954382369472792E-3</v>
      </c>
      <c r="B105" s="1">
        <v>44146</v>
      </c>
      <c r="C105" t="str">
        <f>IFERROR(IF(B105=VLOOKUP(B105,lochy!$A:$A,1,FALSE),"x",""),"")</f>
        <v/>
      </c>
    </row>
    <row r="106" spans="1:3" x14ac:dyDescent="0.2">
      <c r="A106">
        <v>-2.8602740107834201E-2</v>
      </c>
      <c r="B106" s="1">
        <v>44156</v>
      </c>
      <c r="C106" t="str">
        <f>IFERROR(IF(B106=VLOOKUP(B106,lochy!$A:$A,1,FALSE),"x",""),"")</f>
        <v/>
      </c>
    </row>
    <row r="107" spans="1:3" x14ac:dyDescent="0.2">
      <c r="A107">
        <v>-1.71993721706113E-2</v>
      </c>
      <c r="B107" s="1">
        <v>44161</v>
      </c>
      <c r="C107" t="str">
        <f>IFERROR(IF(B107=VLOOKUP(B107,lochy!$A:$A,1,FALSE),"x",""),"")</f>
        <v/>
      </c>
    </row>
    <row r="108" spans="1:3" x14ac:dyDescent="0.2">
      <c r="A108">
        <v>-1.70592531927608E-2</v>
      </c>
      <c r="B108" s="1">
        <v>44166</v>
      </c>
      <c r="C108" t="str">
        <f>IFERROR(IF(B108=VLOOKUP(B108,lochy!$A:$A,1,FALSE),"x",""),"")</f>
        <v/>
      </c>
    </row>
    <row r="109" spans="1:3" x14ac:dyDescent="0.2">
      <c r="A109">
        <v>0.108788965881148</v>
      </c>
      <c r="B109" s="1">
        <v>44171</v>
      </c>
      <c r="C109" t="str">
        <f>IFERROR(IF(B109=VLOOKUP(B109,lochy!$A:$A,1,FALSE),"x",""),"")</f>
        <v/>
      </c>
    </row>
    <row r="110" spans="1:3" x14ac:dyDescent="0.2">
      <c r="A110">
        <v>1.82643322624121E-2</v>
      </c>
      <c r="B110" s="1">
        <v>44176</v>
      </c>
      <c r="C110" t="str">
        <f>IFERROR(IF(B110=VLOOKUP(B110,lochy!$A:$A,1,FALSE),"x",""),"")</f>
        <v/>
      </c>
    </row>
    <row r="111" spans="1:3" x14ac:dyDescent="0.2">
      <c r="A111">
        <v>0.19600086275482001</v>
      </c>
      <c r="B111" s="1">
        <v>44181</v>
      </c>
      <c r="C111" t="str">
        <f>IFERROR(IF(B111=VLOOKUP(B111,lochy!$A:$A,1,FALSE),"x",""),"")</f>
        <v/>
      </c>
    </row>
    <row r="112" spans="1:3" x14ac:dyDescent="0.2">
      <c r="A112">
        <v>-7.8700209189602396E-3</v>
      </c>
      <c r="B112" s="1">
        <v>44186</v>
      </c>
      <c r="C112" t="str">
        <f>IFERROR(IF(B112=VLOOKUP(B112,lochy!$A:$A,1,FALSE),"x",""),"")</f>
        <v/>
      </c>
    </row>
    <row r="113" spans="1:3" x14ac:dyDescent="0.2">
      <c r="A113">
        <v>6.4268233633018201E-2</v>
      </c>
      <c r="B113" s="1">
        <v>44191</v>
      </c>
      <c r="C113" t="str">
        <f>IFERROR(IF(B113=VLOOKUP(B113,lochy!$A:$A,1,FALSE),"x",""),"")</f>
        <v/>
      </c>
    </row>
    <row r="114" spans="1:3" x14ac:dyDescent="0.2">
      <c r="A114">
        <v>0.12943692698832501</v>
      </c>
      <c r="B114" s="1">
        <v>44196</v>
      </c>
      <c r="C114" t="str">
        <f>IFERROR(IF(B114=VLOOKUP(B114,lochy!$A:$A,1,FALSE),"x",""),"")</f>
        <v/>
      </c>
    </row>
    <row r="115" spans="1:3" x14ac:dyDescent="0.2">
      <c r="A115">
        <v>0.11687165274306099</v>
      </c>
      <c r="B115" s="1">
        <v>44201</v>
      </c>
      <c r="C115" t="str">
        <f>IFERROR(IF(B115=VLOOKUP(B115,lochy!$A:$A,1,FALSE),"x",""),"")</f>
        <v/>
      </c>
    </row>
    <row r="116" spans="1:3" x14ac:dyDescent="0.2">
      <c r="A116">
        <v>9.2317463758485402E-2</v>
      </c>
      <c r="B116" s="1">
        <v>44211</v>
      </c>
      <c r="C116" t="str">
        <f>IFERROR(IF(B116=VLOOKUP(B116,lochy!$A:$A,1,FALSE),"x",""),"")</f>
        <v/>
      </c>
    </row>
    <row r="117" spans="1:3" x14ac:dyDescent="0.2">
      <c r="A117">
        <v>0.24472264481144701</v>
      </c>
      <c r="B117" s="1">
        <v>44216</v>
      </c>
      <c r="C117" t="str">
        <f>IFERROR(IF(B117=VLOOKUP(B117,lochy!$A:$A,1,FALSE),"x",""),"")</f>
        <v/>
      </c>
    </row>
    <row r="118" spans="1:3" x14ac:dyDescent="0.2">
      <c r="A118">
        <v>2.4362150660770399E-2</v>
      </c>
      <c r="B118" s="1">
        <v>44221</v>
      </c>
      <c r="C118" t="str">
        <f>IFERROR(IF(B118=VLOOKUP(B118,lochy!$A:$A,1,FALSE),"x",""),"")</f>
        <v/>
      </c>
    </row>
    <row r="119" spans="1:3" x14ac:dyDescent="0.2">
      <c r="A119">
        <v>0.19546276542775701</v>
      </c>
      <c r="B119" s="1">
        <v>44226</v>
      </c>
      <c r="C119" t="str">
        <f>IFERROR(IF(B119=VLOOKUP(B119,lochy!$A:$A,1,FALSE),"x",""),"")</f>
        <v/>
      </c>
    </row>
    <row r="120" spans="1:3" x14ac:dyDescent="0.2">
      <c r="A120">
        <v>5.3027441860922502E-2</v>
      </c>
      <c r="B120" s="1">
        <v>44231</v>
      </c>
      <c r="C120" t="str">
        <f>IFERROR(IF(B120=VLOOKUP(B120,lochy!$A:$A,1,FALSE),"x",""),"")</f>
        <v/>
      </c>
    </row>
    <row r="121" spans="1:3" x14ac:dyDescent="0.2">
      <c r="A121">
        <v>1.24813609403551E-2</v>
      </c>
      <c r="B121" s="1">
        <v>44236</v>
      </c>
      <c r="C121" t="str">
        <f>IFERROR(IF(B121=VLOOKUP(B121,lochy!$A:$A,1,FALSE),"x",""),"")</f>
        <v/>
      </c>
    </row>
    <row r="122" spans="1:3" x14ac:dyDescent="0.2">
      <c r="A122">
        <v>1.4634325173179299E-2</v>
      </c>
      <c r="B122" s="1">
        <v>44241</v>
      </c>
      <c r="C122" t="str">
        <f>IFERROR(IF(B122=VLOOKUP(B122,lochy!$A:$A,1,FALSE),"x",""),"")</f>
        <v/>
      </c>
    </row>
    <row r="123" spans="1:3" x14ac:dyDescent="0.2">
      <c r="A123">
        <v>-3.1984502644966501E-3</v>
      </c>
      <c r="B123" s="1">
        <v>44246</v>
      </c>
      <c r="C123" t="str">
        <f>IFERROR(IF(B123=VLOOKUP(B123,lochy!$A:$A,1,FALSE),"x",""),"")</f>
        <v/>
      </c>
    </row>
    <row r="124" spans="1:3" x14ac:dyDescent="0.2">
      <c r="A124">
        <v>1.7624672408738301E-2</v>
      </c>
      <c r="B124" s="1">
        <v>44251</v>
      </c>
      <c r="C124" t="str">
        <f>IFERROR(IF(B124=VLOOKUP(B124,lochy!$A:$A,1,FALSE),"x",""),"")</f>
        <v/>
      </c>
    </row>
    <row r="125" spans="1:3" x14ac:dyDescent="0.2">
      <c r="A125">
        <v>2.7081735886419999E-2</v>
      </c>
      <c r="B125" s="1">
        <v>44256</v>
      </c>
      <c r="C125" t="str">
        <f>IFERROR(IF(B125=VLOOKUP(B125,lochy!$A:$A,1,FALSE),"x",""),"")</f>
        <v/>
      </c>
    </row>
    <row r="126" spans="1:3" x14ac:dyDescent="0.2">
      <c r="A126">
        <v>3.4304021596944699E-2</v>
      </c>
      <c r="B126" s="1">
        <v>44261</v>
      </c>
      <c r="C126" t="str">
        <f>IFERROR(IF(B126=VLOOKUP(B126,lochy!$A:$A,1,FALSE),"x",""),"")</f>
        <v/>
      </c>
    </row>
    <row r="127" spans="1:3" x14ac:dyDescent="0.2">
      <c r="A127">
        <v>4.2455344671228697E-2</v>
      </c>
      <c r="B127" s="1">
        <v>44266</v>
      </c>
      <c r="C127" t="str">
        <f>IFERROR(IF(B127=VLOOKUP(B127,lochy!$A:$A,1,FALSE),"x",""),"")</f>
        <v/>
      </c>
    </row>
    <row r="128" spans="1:3" x14ac:dyDescent="0.2">
      <c r="A128">
        <v>0.163233042317461</v>
      </c>
      <c r="B128" s="1">
        <v>44271</v>
      </c>
      <c r="C128" t="str">
        <f>IFERROR(IF(B128=VLOOKUP(B128,lochy!$A:$A,1,FALSE),"x",""),"")</f>
        <v/>
      </c>
    </row>
    <row r="129" spans="1:3" x14ac:dyDescent="0.2">
      <c r="A129">
        <v>0.161026416355223</v>
      </c>
      <c r="B129" s="1">
        <v>44276</v>
      </c>
      <c r="C129" t="str">
        <f>IFERROR(IF(B129=VLOOKUP(B129,lochy!$A:$A,1,FALSE),"x",""),"")</f>
        <v/>
      </c>
    </row>
    <row r="130" spans="1:3" x14ac:dyDescent="0.2">
      <c r="A130">
        <v>1.96926851041337E-2</v>
      </c>
      <c r="B130" s="1">
        <v>44281</v>
      </c>
      <c r="C130" t="str">
        <f>IFERROR(IF(B130=VLOOKUP(B130,lochy!$A:$A,1,FALSE),"x",""),"")</f>
        <v/>
      </c>
    </row>
    <row r="131" spans="1:3" x14ac:dyDescent="0.2">
      <c r="A131">
        <v>0.19208130754368999</v>
      </c>
      <c r="B131" s="1">
        <v>44286</v>
      </c>
      <c r="C131" t="str">
        <f>IFERROR(IF(B131=VLOOKUP(B131,lochy!$A:$A,1,FALSE),"x",""),"")</f>
        <v/>
      </c>
    </row>
    <row r="132" spans="1:3" x14ac:dyDescent="0.2">
      <c r="A132">
        <v>0.17000780855912601</v>
      </c>
      <c r="B132" s="1">
        <v>44291</v>
      </c>
      <c r="C132" t="str">
        <f>IFERROR(IF(B132=VLOOKUP(B132,lochy!$A:$A,1,FALSE),"x",""),"")</f>
        <v/>
      </c>
    </row>
    <row r="133" spans="1:3" x14ac:dyDescent="0.2">
      <c r="A133">
        <v>1.5815030160858699E-2</v>
      </c>
      <c r="B133" s="1">
        <v>44296</v>
      </c>
      <c r="C133" t="str">
        <f>IFERROR(IF(B133=VLOOKUP(B133,lochy!$A:$A,1,FALSE),"x",""),"")</f>
        <v/>
      </c>
    </row>
    <row r="134" spans="1:3" x14ac:dyDescent="0.2">
      <c r="A134">
        <v>5.8729485017521801E-2</v>
      </c>
      <c r="B134" s="1">
        <v>44301</v>
      </c>
      <c r="C134" t="str">
        <f>IFERROR(IF(B134=VLOOKUP(B134,lochy!$A:$A,1,FALSE),"x",""),"")</f>
        <v/>
      </c>
    </row>
    <row r="135" spans="1:3" x14ac:dyDescent="0.2">
      <c r="A135">
        <v>7.2870654715229105E-2</v>
      </c>
      <c r="B135" s="1">
        <v>44306</v>
      </c>
      <c r="C135" t="str">
        <f>IFERROR(IF(B135=VLOOKUP(B135,lochy!$A:$A,1,FALSE),"x",""),"")</f>
        <v/>
      </c>
    </row>
    <row r="136" spans="1:3" x14ac:dyDescent="0.2">
      <c r="A136">
        <v>3.08820002518343E-2</v>
      </c>
      <c r="B136" s="1">
        <v>44311</v>
      </c>
      <c r="C136" t="str">
        <f>IFERROR(IF(B136=VLOOKUP(B136,lochy!$A:$A,1,FALSE),"x",""),"")</f>
        <v/>
      </c>
    </row>
    <row r="137" spans="1:3" x14ac:dyDescent="0.2">
      <c r="A137">
        <v>0.235839202812134</v>
      </c>
      <c r="B137" s="1">
        <v>44316</v>
      </c>
      <c r="C137" t="str">
        <f>IFERROR(IF(B137=VLOOKUP(B137,lochy!$A:$A,1,FALSE),"x",""),"")</f>
        <v/>
      </c>
    </row>
    <row r="138" spans="1:3" x14ac:dyDescent="0.2">
      <c r="A138">
        <v>3.74785176526162E-2</v>
      </c>
      <c r="B138" s="1">
        <v>44326</v>
      </c>
      <c r="C138" t="str">
        <f>IFERROR(IF(B138=VLOOKUP(B138,lochy!$A:$A,1,FALSE),"x",""),"")</f>
        <v/>
      </c>
    </row>
    <row r="139" spans="1:3" x14ac:dyDescent="0.2">
      <c r="A139">
        <v>1.36777795863216E-2</v>
      </c>
      <c r="B139" s="1">
        <v>44336</v>
      </c>
      <c r="C139" t="str">
        <f>IFERROR(IF(B139=VLOOKUP(B139,lochy!$A:$A,1,FALSE),"x",""),"")</f>
        <v/>
      </c>
    </row>
    <row r="140" spans="1:3" x14ac:dyDescent="0.2">
      <c r="A140">
        <v>0.16699539367527599</v>
      </c>
      <c r="B140" s="1">
        <v>44341</v>
      </c>
      <c r="C140" t="str">
        <f>IFERROR(IF(B140=VLOOKUP(B140,lochy!$A:$A,1,FALSE),"x",""),"")</f>
        <v/>
      </c>
    </row>
    <row r="141" spans="1:3" x14ac:dyDescent="0.2">
      <c r="A141">
        <v>8.7491783283893093E-2</v>
      </c>
      <c r="B141" s="1">
        <v>44366</v>
      </c>
      <c r="C141" t="str">
        <f>IFERROR(IF(B141=VLOOKUP(B141,lochy!$A:$A,1,FALSE),"x",""),"")</f>
        <v/>
      </c>
    </row>
    <row r="142" spans="1:3" x14ac:dyDescent="0.2">
      <c r="A142">
        <v>9.3650981650037199E-2</v>
      </c>
      <c r="B142" s="1">
        <v>44371</v>
      </c>
      <c r="C142" t="str">
        <f>IFERROR(IF(B142=VLOOKUP(B142,lochy!$A:$A,1,FALSE),"x",""),"")</f>
        <v/>
      </c>
    </row>
    <row r="143" spans="1:3" x14ac:dyDescent="0.2">
      <c r="A143">
        <v>0.128304264341568</v>
      </c>
      <c r="B143" s="1">
        <v>44396</v>
      </c>
      <c r="C143" t="str">
        <f>IFERROR(IF(B143=VLOOKUP(B143,lochy!$A:$A,1,FALSE),"x",""),"")</f>
        <v/>
      </c>
    </row>
    <row r="144" spans="1:3" x14ac:dyDescent="0.2">
      <c r="A144">
        <v>0.24917122145051299</v>
      </c>
      <c r="B144" s="1">
        <v>44401</v>
      </c>
      <c r="C144" t="str">
        <f>IFERROR(IF(B144=VLOOKUP(B144,lochy!$A:$A,1,FALSE),"x",""),"")</f>
        <v/>
      </c>
    </row>
    <row r="145" spans="1:3" x14ac:dyDescent="0.2">
      <c r="A145">
        <v>8.4575783293416001E-2</v>
      </c>
      <c r="B145" s="1">
        <v>44406</v>
      </c>
      <c r="C145" t="str">
        <f>IFERROR(IF(B145=VLOOKUP(B145,lochy!$A:$A,1,FALSE),"x",""),"")</f>
        <v/>
      </c>
    </row>
    <row r="146" spans="1:3" x14ac:dyDescent="0.2">
      <c r="A146">
        <v>4.0825509783576699E-3</v>
      </c>
      <c r="B146" s="1">
        <v>44411</v>
      </c>
      <c r="C146" t="str">
        <f>IFERROR(IF(B146=VLOOKUP(B146,lochy!$A:$A,1,FALSE),"x",""),"")</f>
        <v/>
      </c>
    </row>
    <row r="147" spans="1:3" x14ac:dyDescent="0.2">
      <c r="A147">
        <v>-3.3017155655291598E-2</v>
      </c>
      <c r="B147" s="1">
        <v>44416</v>
      </c>
      <c r="C147" t="str">
        <f>IFERROR(IF(B147=VLOOKUP(B147,lochy!$A:$A,1,FALSE),"x",""),"")</f>
        <v/>
      </c>
    </row>
    <row r="148" spans="1:3" x14ac:dyDescent="0.2">
      <c r="A148">
        <v>1.7197890752526299E-2</v>
      </c>
      <c r="B148" s="1">
        <v>44426</v>
      </c>
      <c r="C148" t="str">
        <f>IFERROR(IF(B148=VLOOKUP(B148,lochy!$A:$A,1,FALSE),"x",""),"")</f>
        <v/>
      </c>
    </row>
    <row r="149" spans="1:3" x14ac:dyDescent="0.2">
      <c r="A149">
        <v>0.19565916445371401</v>
      </c>
      <c r="B149" s="1">
        <v>44431</v>
      </c>
      <c r="C149" t="str">
        <f>IFERROR(IF(B149=VLOOKUP(B149,lochy!$A:$A,1,FALSE),"x",""),"")</f>
        <v/>
      </c>
    </row>
    <row r="150" spans="1:3" x14ac:dyDescent="0.2">
      <c r="A150">
        <v>0.14031200877840899</v>
      </c>
      <c r="B150" s="1">
        <v>44451</v>
      </c>
      <c r="C150" t="str">
        <f>IFERROR(IF(B150=VLOOKUP(B150,lochy!$A:$A,1,FALSE),"x",""),"")</f>
        <v/>
      </c>
    </row>
    <row r="151" spans="1:3" x14ac:dyDescent="0.2">
      <c r="A151">
        <v>6.9343979644964707E-2</v>
      </c>
      <c r="B151" s="1">
        <v>44456</v>
      </c>
      <c r="C151" t="str">
        <f>IFERROR(IF(B151=VLOOKUP(B151,lochy!$A:$A,1,FALSE),"x",""),"")</f>
        <v/>
      </c>
    </row>
    <row r="152" spans="1:3" x14ac:dyDescent="0.2">
      <c r="A152">
        <v>0.24496050047974399</v>
      </c>
      <c r="B152" s="1">
        <v>44466</v>
      </c>
      <c r="C152" t="str">
        <f>IFERROR(IF(B152=VLOOKUP(B152,lochy!$A:$A,1,FALSE),"x",""),"")</f>
        <v/>
      </c>
    </row>
    <row r="153" spans="1:3" x14ac:dyDescent="0.2">
      <c r="A153">
        <v>1.05500935299454E-2</v>
      </c>
      <c r="B153" s="1">
        <v>44476</v>
      </c>
      <c r="C153" t="str">
        <f>IFERROR(IF(B153=VLOOKUP(B153,lochy!$A:$A,1,FALSE),"x",""),"")</f>
        <v/>
      </c>
    </row>
    <row r="154" spans="1:3" x14ac:dyDescent="0.2">
      <c r="A154">
        <v>9.2348826957841607E-2</v>
      </c>
      <c r="B154" s="1">
        <v>44481</v>
      </c>
      <c r="C154" t="str">
        <f>IFERROR(IF(B154=VLOOKUP(B154,lochy!$A:$A,1,FALSE),"x",""),"")</f>
        <v/>
      </c>
    </row>
    <row r="155" spans="1:3" x14ac:dyDescent="0.2">
      <c r="A155">
        <v>8.0263339802994299E-2</v>
      </c>
      <c r="B155" s="1">
        <v>44491</v>
      </c>
      <c r="C155" t="str">
        <f>IFERROR(IF(B155=VLOOKUP(B155,lochy!$A:$A,1,FALSE),"x",""),"")</f>
        <v/>
      </c>
    </row>
    <row r="156" spans="1:3" x14ac:dyDescent="0.2">
      <c r="A156">
        <v>-7.91224725886428E-2</v>
      </c>
      <c r="B156" s="1">
        <v>44506</v>
      </c>
      <c r="C156" t="str">
        <f>IFERROR(IF(B156=VLOOKUP(B156,lochy!$A:$A,1,FALSE),"x",""),"")</f>
        <v/>
      </c>
    </row>
    <row r="157" spans="1:3" x14ac:dyDescent="0.2">
      <c r="A157">
        <v>0.13723666727662301</v>
      </c>
      <c r="B157" s="1">
        <v>44511</v>
      </c>
      <c r="C157" t="str">
        <f>IFERROR(IF(B157=VLOOKUP(B157,lochy!$A:$A,1,FALSE),"x",""),"")</f>
        <v/>
      </c>
    </row>
    <row r="158" spans="1:3" x14ac:dyDescent="0.2">
      <c r="A158">
        <v>1.7003348267036499E-2</v>
      </c>
      <c r="B158" s="1">
        <v>44516</v>
      </c>
      <c r="C158" t="str">
        <f>IFERROR(IF(B158=VLOOKUP(B158,lochy!$A:$A,1,FALSE),"x",""),"")</f>
        <v/>
      </c>
    </row>
    <row r="159" spans="1:3" x14ac:dyDescent="0.2">
      <c r="A159">
        <v>0.21551797073324799</v>
      </c>
      <c r="B159" s="1">
        <v>44521</v>
      </c>
      <c r="C159" t="str">
        <f>IFERROR(IF(B159=VLOOKUP(B159,lochy!$A:$A,1,FALSE),"x",""),"")</f>
        <v/>
      </c>
    </row>
    <row r="160" spans="1:3" x14ac:dyDescent="0.2">
      <c r="A160">
        <v>1.20152087230741E-2</v>
      </c>
      <c r="B160" s="1">
        <v>44526</v>
      </c>
      <c r="C160" t="str">
        <f>IFERROR(IF(B160=VLOOKUP(B160,lochy!$A:$A,1,FALSE),"x",""),"")</f>
        <v/>
      </c>
    </row>
    <row r="161" spans="1:3" x14ac:dyDescent="0.2">
      <c r="A161">
        <v>4.75986183837738E-2</v>
      </c>
      <c r="B161" s="1">
        <v>44531</v>
      </c>
      <c r="C161" t="str">
        <f>IFERROR(IF(B161=VLOOKUP(B161,lochy!$A:$A,1,FALSE),"x",""),"")</f>
        <v/>
      </c>
    </row>
    <row r="162" spans="1:3" x14ac:dyDescent="0.2">
      <c r="A162">
        <v>1.9129321171470402E-2</v>
      </c>
      <c r="B162" s="1">
        <v>44536</v>
      </c>
      <c r="C162" t="str">
        <f>IFERROR(IF(B162=VLOOKUP(B162,lochy!$A:$A,1,FALSE),"x",""),"")</f>
        <v/>
      </c>
    </row>
    <row r="163" spans="1:3" x14ac:dyDescent="0.2">
      <c r="A163">
        <v>-1.2632906527583899E-2</v>
      </c>
      <c r="B163" s="1">
        <v>44541</v>
      </c>
      <c r="C163" t="str">
        <f>IFERROR(IF(B163=VLOOKUP(B163,lochy!$A:$A,1,FALSE),"x",""),"")</f>
        <v/>
      </c>
    </row>
    <row r="164" spans="1:3" x14ac:dyDescent="0.2">
      <c r="A164">
        <v>0.150434994881599</v>
      </c>
      <c r="B164" s="1">
        <v>44546</v>
      </c>
      <c r="C164" t="str">
        <f>IFERROR(IF(B164=VLOOKUP(B164,lochy!$A:$A,1,FALSE),"x",""),"")</f>
        <v/>
      </c>
    </row>
    <row r="165" spans="1:3" x14ac:dyDescent="0.2">
      <c r="A165">
        <v>5.5143314291696997E-3</v>
      </c>
      <c r="B165" s="1">
        <v>44551</v>
      </c>
      <c r="C165" t="str">
        <f>IFERROR(IF(B165=VLOOKUP(B165,lochy!$A:$A,1,FALSE),"x",""),"")</f>
        <v/>
      </c>
    </row>
    <row r="166" spans="1:3" x14ac:dyDescent="0.2">
      <c r="A166">
        <v>3.9712375638431802E-2</v>
      </c>
      <c r="B166" s="1">
        <v>44556</v>
      </c>
      <c r="C166" t="str">
        <f>IFERROR(IF(B166=VLOOKUP(B166,lochy!$A:$A,1,FALSE),"x",""),"")</f>
        <v/>
      </c>
    </row>
    <row r="167" spans="1:3" x14ac:dyDescent="0.2">
      <c r="A167">
        <v>2.7779384258835301E-2</v>
      </c>
      <c r="B167" s="1">
        <v>44561</v>
      </c>
      <c r="C167" t="str">
        <f>IFERROR(IF(B167=VLOOKUP(B167,lochy!$A:$A,1,FALSE),"x",""),"")</f>
        <v/>
      </c>
    </row>
    <row r="168" spans="1:3" x14ac:dyDescent="0.2">
      <c r="A168">
        <v>4.4152699357748702E-2</v>
      </c>
      <c r="B168" s="1">
        <v>44566</v>
      </c>
      <c r="C168" t="str">
        <f>IFERROR(IF(B168=VLOOKUP(B168,lochy!$A:$A,1,FALSE),"x",""),"")</f>
        <v/>
      </c>
    </row>
    <row r="169" spans="1:3" x14ac:dyDescent="0.2">
      <c r="A169">
        <v>-4.6256299613935403E-3</v>
      </c>
      <c r="B169" s="1">
        <v>44571</v>
      </c>
      <c r="C169" t="str">
        <f>IFERROR(IF(B169=VLOOKUP(B169,lochy!$A:$A,1,FALSE),"x",""),"")</f>
        <v/>
      </c>
    </row>
    <row r="170" spans="1:3" x14ac:dyDescent="0.2">
      <c r="A170">
        <v>3.3572315624600099E-2</v>
      </c>
      <c r="B170" s="1">
        <v>44576</v>
      </c>
      <c r="C170" t="str">
        <f>IFERROR(IF(B170=VLOOKUP(B170,lochy!$A:$A,1,FALSE),"x",""),"")</f>
        <v/>
      </c>
    </row>
    <row r="171" spans="1:3" x14ac:dyDescent="0.2">
      <c r="A171">
        <v>1.1335728886513401E-2</v>
      </c>
      <c r="B171" s="1">
        <v>44581</v>
      </c>
      <c r="C171" t="str">
        <f>IFERROR(IF(B171=VLOOKUP(B171,lochy!$A:$A,1,FALSE),"x",""),"")</f>
        <v/>
      </c>
    </row>
    <row r="172" spans="1:3" x14ac:dyDescent="0.2">
      <c r="A172">
        <v>0.192861525615317</v>
      </c>
      <c r="B172" s="1">
        <v>44586</v>
      </c>
      <c r="C172" t="str">
        <f>IFERROR(IF(B172=VLOOKUP(B172,lochy!$A:$A,1,FALSE),"x",""),"")</f>
        <v/>
      </c>
    </row>
    <row r="173" spans="1:3" x14ac:dyDescent="0.2">
      <c r="A173">
        <v>0.103846568867847</v>
      </c>
      <c r="B173" s="1">
        <v>44591</v>
      </c>
      <c r="C173" t="str">
        <f>IFERROR(IF(B173=VLOOKUP(B173,lochy!$A:$A,1,FALSE),"x",""),"")</f>
        <v/>
      </c>
    </row>
    <row r="174" spans="1:3" x14ac:dyDescent="0.2">
      <c r="A174">
        <v>7.0981783214021196E-2</v>
      </c>
      <c r="B174" s="1">
        <v>44596</v>
      </c>
      <c r="C174" t="str">
        <f>IFERROR(IF(B174=VLOOKUP(B174,lochy!$A:$A,1,FALSE),"x",""),"")</f>
        <v/>
      </c>
    </row>
    <row r="175" spans="1:3" x14ac:dyDescent="0.2">
      <c r="A175">
        <v>0.17457075165598601</v>
      </c>
      <c r="B175" s="1">
        <v>44601</v>
      </c>
      <c r="C175" t="str">
        <f>IFERROR(IF(B175=VLOOKUP(B175,lochy!$A:$A,1,FALSE),"x",""),"")</f>
        <v/>
      </c>
    </row>
    <row r="176" spans="1:3" x14ac:dyDescent="0.2">
      <c r="A176">
        <v>0.1661771957798</v>
      </c>
      <c r="B176" s="1">
        <v>44606</v>
      </c>
      <c r="C176" t="str">
        <f>IFERROR(IF(B176=VLOOKUP(B176,lochy!$A:$A,1,FALSE),"x",""),"")</f>
        <v/>
      </c>
    </row>
    <row r="177" spans="1:3" x14ac:dyDescent="0.2">
      <c r="A177">
        <v>2.26226639094468E-2</v>
      </c>
      <c r="B177" s="1">
        <v>44611</v>
      </c>
      <c r="C177" t="str">
        <f>IFERROR(IF(B177=VLOOKUP(B177,lochy!$A:$A,1,FALSE),"x",""),"")</f>
        <v/>
      </c>
    </row>
    <row r="178" spans="1:3" x14ac:dyDescent="0.2">
      <c r="A178">
        <v>1.6021847332999901E-2</v>
      </c>
      <c r="B178" s="1">
        <v>44616</v>
      </c>
      <c r="C178" t="str">
        <f>IFERROR(IF(B178=VLOOKUP(B178,lochy!$A:$A,1,FALSE),"x",""),"")</f>
        <v/>
      </c>
    </row>
    <row r="179" spans="1:3" x14ac:dyDescent="0.2">
      <c r="A179">
        <v>7.1205929004521704E-2</v>
      </c>
      <c r="B179" s="1">
        <v>44621</v>
      </c>
      <c r="C179" t="str">
        <f>IFERROR(IF(B179=VLOOKUP(B179,lochy!$A:$A,1,FALSE),"x",""),"")</f>
        <v/>
      </c>
    </row>
    <row r="180" spans="1:3" x14ac:dyDescent="0.2">
      <c r="A180">
        <v>1.1784906888690799E-2</v>
      </c>
      <c r="B180" s="1">
        <v>44626</v>
      </c>
      <c r="C180" t="str">
        <f>IFERROR(IF(B180=VLOOKUP(B180,lochy!$A:$A,1,FALSE),"x",""),"")</f>
        <v/>
      </c>
    </row>
    <row r="181" spans="1:3" x14ac:dyDescent="0.2">
      <c r="A181">
        <v>0.13535875834309499</v>
      </c>
      <c r="B181" s="1">
        <v>44631</v>
      </c>
      <c r="C181" t="str">
        <f>IFERROR(IF(B181=VLOOKUP(B181,lochy!$A:$A,1,FALSE),"x",""),"")</f>
        <v/>
      </c>
    </row>
    <row r="182" spans="1:3" x14ac:dyDescent="0.2">
      <c r="A182">
        <v>8.5990704582478095E-2</v>
      </c>
      <c r="B182" s="1">
        <v>44636</v>
      </c>
      <c r="C182" t="str">
        <f>IFERROR(IF(B182=VLOOKUP(B182,lochy!$A:$A,1,FALSE),"x",""),"")</f>
        <v/>
      </c>
    </row>
    <row r="183" spans="1:3" x14ac:dyDescent="0.2">
      <c r="A183">
        <v>0.19682779715930299</v>
      </c>
      <c r="B183" s="1">
        <v>44641</v>
      </c>
      <c r="C183" t="str">
        <f>IFERROR(IF(B183=VLOOKUP(B183,lochy!$A:$A,1,FALSE),"x",""),"")</f>
        <v/>
      </c>
    </row>
    <row r="184" spans="1:3" x14ac:dyDescent="0.2">
      <c r="A184">
        <v>0.15705557466237299</v>
      </c>
      <c r="B184" s="1">
        <v>44646</v>
      </c>
      <c r="C184" t="str">
        <f>IFERROR(IF(B184=VLOOKUP(B184,lochy!$A:$A,1,FALSE),"x",""),"")</f>
        <v/>
      </c>
    </row>
    <row r="185" spans="1:3" x14ac:dyDescent="0.2">
      <c r="A185">
        <v>5.6542402408820303E-2</v>
      </c>
      <c r="B185" s="1">
        <v>44651</v>
      </c>
      <c r="C185" t="str">
        <f>IFERROR(IF(B185=VLOOKUP(B185,lochy!$A:$A,1,FALSE),"x",""),"")</f>
        <v/>
      </c>
    </row>
    <row r="186" spans="1:3" x14ac:dyDescent="0.2">
      <c r="A186">
        <v>3.0308514207776499E-2</v>
      </c>
      <c r="B186" s="1">
        <v>44656</v>
      </c>
      <c r="C186" t="str">
        <f>IFERROR(IF(B186=VLOOKUP(B186,lochy!$A:$A,1,FALSE),"x",""),"")</f>
        <v/>
      </c>
    </row>
    <row r="187" spans="1:3" x14ac:dyDescent="0.2">
      <c r="A187">
        <v>1.81370331688268E-2</v>
      </c>
      <c r="B187" s="1">
        <v>44661</v>
      </c>
      <c r="C187" t="str">
        <f>IFERROR(IF(B187=VLOOKUP(B187,lochy!$A:$A,1,FALSE),"x",""),"")</f>
        <v/>
      </c>
    </row>
    <row r="188" spans="1:3" x14ac:dyDescent="0.2">
      <c r="A188">
        <v>1.66991841525061E-2</v>
      </c>
      <c r="B188" s="1">
        <v>44666</v>
      </c>
      <c r="C188" t="str">
        <f>IFERROR(IF(B188=VLOOKUP(B188,lochy!$A:$A,1,FALSE),"x",""),"")</f>
        <v/>
      </c>
    </row>
    <row r="189" spans="1:3" x14ac:dyDescent="0.2">
      <c r="A189">
        <v>0.24486605803002701</v>
      </c>
      <c r="B189" s="1">
        <v>44671</v>
      </c>
      <c r="C189" t="str">
        <f>IFERROR(IF(B189=VLOOKUP(B189,lochy!$A:$A,1,FALSE),"x",""),"")</f>
        <v/>
      </c>
    </row>
    <row r="190" spans="1:3" x14ac:dyDescent="0.2">
      <c r="A190">
        <v>0.232340231945808</v>
      </c>
      <c r="B190" s="1">
        <v>44676</v>
      </c>
      <c r="C190" t="str">
        <f>IFERROR(IF(B190=VLOOKUP(B190,lochy!$A:$A,1,FALSE),"x",""),"")</f>
        <v/>
      </c>
    </row>
    <row r="191" spans="1:3" x14ac:dyDescent="0.2">
      <c r="A191" s="2">
        <v>8.5378255949446799E-4</v>
      </c>
      <c r="B191" s="1">
        <v>44681</v>
      </c>
      <c r="C191" t="str">
        <f>IFERROR(IF(B191=VLOOKUP(B191,lochy!$A:$A,1,FALSE),"x",""),"")</f>
        <v/>
      </c>
    </row>
    <row r="192" spans="1:3" x14ac:dyDescent="0.2">
      <c r="A192">
        <v>5.91983169221484E-2</v>
      </c>
      <c r="B192" s="1">
        <v>44691</v>
      </c>
      <c r="C192" t="str">
        <f>IFERROR(IF(B192=VLOOKUP(B192,lochy!$A:$A,1,FALSE),"x",""),"")</f>
        <v/>
      </c>
    </row>
    <row r="193" spans="1:3" x14ac:dyDescent="0.2">
      <c r="A193">
        <v>2.3022855771651401E-2</v>
      </c>
      <c r="B193" s="1">
        <v>44701</v>
      </c>
      <c r="C193" t="str">
        <f>IFERROR(IF(B193=VLOOKUP(B193,lochy!$A:$A,1,FALSE),"x",""),"")</f>
        <v/>
      </c>
    </row>
    <row r="194" spans="1:3" x14ac:dyDescent="0.2">
      <c r="A194">
        <v>0.12247245975491899</v>
      </c>
      <c r="B194" s="1">
        <v>44706</v>
      </c>
      <c r="C194" t="str">
        <f>IFERROR(IF(B194=VLOOKUP(B194,lochy!$A:$A,1,FALSE),"x",""),"")</f>
        <v/>
      </c>
    </row>
    <row r="195" spans="1:3" x14ac:dyDescent="0.2">
      <c r="A195">
        <v>9.43236104241304E-2</v>
      </c>
      <c r="B195" s="1">
        <v>44711</v>
      </c>
      <c r="C195" t="str">
        <f>IFERROR(IF(B195=VLOOKUP(B195,lochy!$A:$A,1,FALSE),"x",""),"")</f>
        <v/>
      </c>
    </row>
    <row r="196" spans="1:3" x14ac:dyDescent="0.2">
      <c r="A196">
        <v>2.95733549904032E-2</v>
      </c>
      <c r="B196" s="1">
        <v>44716</v>
      </c>
      <c r="C196" t="str">
        <f>IFERROR(IF(B196=VLOOKUP(B196,lochy!$A:$A,1,FALSE),"x",""),"")</f>
        <v/>
      </c>
    </row>
    <row r="197" spans="1:3" x14ac:dyDescent="0.2">
      <c r="A197">
        <v>0.20839143117391301</v>
      </c>
      <c r="B197" s="1">
        <v>44721</v>
      </c>
      <c r="C197" t="str">
        <f>IFERROR(IF(B197=VLOOKUP(B197,lochy!$A:$A,1,FALSE),"x",""),"")</f>
        <v/>
      </c>
    </row>
    <row r="198" spans="1:3" x14ac:dyDescent="0.2">
      <c r="A198">
        <v>1.48360292921057E-2</v>
      </c>
      <c r="B198" s="1">
        <v>44726</v>
      </c>
      <c r="C198" t="str">
        <f>IFERROR(IF(B198=VLOOKUP(B198,lochy!$A:$A,1,FALSE),"x",""),"")</f>
        <v/>
      </c>
    </row>
    <row r="199" spans="1:3" x14ac:dyDescent="0.2">
      <c r="A199">
        <v>3.7601210279293502E-3</v>
      </c>
      <c r="B199" s="1">
        <v>44731</v>
      </c>
      <c r="C199" t="str">
        <f>IFERROR(IF(B199=VLOOKUP(B199,lochy!$A:$A,1,FALSE),"x",""),"")</f>
        <v/>
      </c>
    </row>
    <row r="200" spans="1:3" x14ac:dyDescent="0.2">
      <c r="A200">
        <v>0.22860260606848901</v>
      </c>
      <c r="B200" s="1">
        <v>44746</v>
      </c>
      <c r="C200" t="str">
        <f>IFERROR(IF(B200=VLOOKUP(B200,lochy!$A:$A,1,FALSE),"x",""),"")</f>
        <v/>
      </c>
    </row>
    <row r="201" spans="1:3" x14ac:dyDescent="0.2">
      <c r="A201">
        <v>0.221721058906274</v>
      </c>
      <c r="B201" s="1">
        <v>44756</v>
      </c>
      <c r="C201" t="str">
        <f>IFERROR(IF(B201=VLOOKUP(B201,lochy!$A:$A,1,FALSE),"x",""),"")</f>
        <v/>
      </c>
    </row>
    <row r="202" spans="1:3" x14ac:dyDescent="0.2">
      <c r="A202">
        <v>0.20051519342920399</v>
      </c>
      <c r="B202" s="1">
        <v>44761</v>
      </c>
      <c r="C202" t="str">
        <f>IFERROR(IF(B202=VLOOKUP(B202,lochy!$A:$A,1,FALSE),"x",""),"")</f>
        <v/>
      </c>
    </row>
    <row r="203" spans="1:3" x14ac:dyDescent="0.2">
      <c r="A203">
        <v>0.18146410915730801</v>
      </c>
      <c r="B203" s="1">
        <v>44766</v>
      </c>
      <c r="C203" t="str">
        <f>IFERROR(IF(B203=VLOOKUP(B203,lochy!$A:$A,1,FALSE),"x",""),"")</f>
        <v/>
      </c>
    </row>
    <row r="204" spans="1:3" x14ac:dyDescent="0.2">
      <c r="A204">
        <v>0.17091761656472801</v>
      </c>
      <c r="B204" s="1">
        <v>44771</v>
      </c>
      <c r="C204" t="str">
        <f>IFERROR(IF(B204=VLOOKUP(B204,lochy!$A:$A,1,FALSE),"x",""),"")</f>
        <v/>
      </c>
    </row>
    <row r="205" spans="1:3" x14ac:dyDescent="0.2">
      <c r="A205">
        <v>0.15325552602277701</v>
      </c>
      <c r="B205" s="1">
        <v>44776</v>
      </c>
      <c r="C205" t="str">
        <f>IFERROR(IF(B205=VLOOKUP(B205,lochy!$A:$A,1,FALSE),"x",""),"")</f>
        <v/>
      </c>
    </row>
    <row r="206" spans="1:3" x14ac:dyDescent="0.2">
      <c r="A206">
        <v>0.182650875483516</v>
      </c>
      <c r="B206" s="1">
        <v>44781</v>
      </c>
      <c r="C206" t="str">
        <f>IFERROR(IF(B206=VLOOKUP(B206,lochy!$A:$A,1,FALSE),"x",""),"")</f>
        <v/>
      </c>
    </row>
    <row r="207" spans="1:3" x14ac:dyDescent="0.2">
      <c r="A207">
        <v>0.158525959697464</v>
      </c>
      <c r="B207" s="1">
        <v>44786</v>
      </c>
      <c r="C207" t="str">
        <f>IFERROR(IF(B207=VLOOKUP(B207,lochy!$A:$A,1,FALSE),"x",""),"")</f>
        <v/>
      </c>
    </row>
    <row r="208" spans="1:3" x14ac:dyDescent="0.2">
      <c r="A208">
        <v>0.166291427972657</v>
      </c>
      <c r="B208" s="1">
        <v>44791</v>
      </c>
      <c r="C208" t="str">
        <f>IFERROR(IF(B208=VLOOKUP(B208,lochy!$A:$A,1,FALSE),"x",""),"")</f>
        <v/>
      </c>
    </row>
    <row r="209" spans="1:3" x14ac:dyDescent="0.2">
      <c r="A209">
        <v>0.174224193789009</v>
      </c>
      <c r="B209" s="1">
        <v>44796</v>
      </c>
      <c r="C209" t="str">
        <f>IFERROR(IF(B209=VLOOKUP(B209,lochy!$A:$A,1,FALSE),"x",""),"")</f>
        <v/>
      </c>
    </row>
    <row r="210" spans="1:3" x14ac:dyDescent="0.2">
      <c r="A210">
        <v>0.119532005492006</v>
      </c>
      <c r="B210" s="1">
        <v>44801</v>
      </c>
      <c r="C210" t="str">
        <f>IFERROR(IF(B210=VLOOKUP(B210,lochy!$A:$A,1,FALSE),"x",""),"")</f>
        <v/>
      </c>
    </row>
    <row r="211" spans="1:3" x14ac:dyDescent="0.2">
      <c r="A211">
        <v>0.14430768066535299</v>
      </c>
      <c r="B211" s="1">
        <v>44806</v>
      </c>
      <c r="C211" t="str">
        <f>IFERROR(IF(B211=VLOOKUP(B211,lochy!$A:$A,1,FALSE),"x",""),"")</f>
        <v/>
      </c>
    </row>
    <row r="212" spans="1:3" x14ac:dyDescent="0.2">
      <c r="A212">
        <v>0.110779873392631</v>
      </c>
      <c r="B212" s="1">
        <v>44811</v>
      </c>
      <c r="C212" t="str">
        <f>IFERROR(IF(B212=VLOOKUP(B212,lochy!$A:$A,1,FALSE),"x",""),"")</f>
        <v/>
      </c>
    </row>
    <row r="213" spans="1:3" x14ac:dyDescent="0.2">
      <c r="A213">
        <v>0.111683194632307</v>
      </c>
      <c r="B213" s="1">
        <v>44816</v>
      </c>
      <c r="C213" t="str">
        <f>IFERROR(IF(B213=VLOOKUP(B213,lochy!$A:$A,1,FALSE),"x",""),"")</f>
        <v/>
      </c>
    </row>
    <row r="214" spans="1:3" x14ac:dyDescent="0.2">
      <c r="A214">
        <v>0.17134793622385999</v>
      </c>
      <c r="B214" s="1">
        <v>44821</v>
      </c>
      <c r="C214" t="str">
        <f>IFERROR(IF(B214=VLOOKUP(B214,lochy!$A:$A,1,FALSE),"x",""),"")</f>
        <v/>
      </c>
    </row>
    <row r="215" spans="1:3" x14ac:dyDescent="0.2">
      <c r="A215">
        <v>2.1773231644110099E-2</v>
      </c>
      <c r="B215" s="1">
        <v>44826</v>
      </c>
      <c r="C215" t="str">
        <f>IFERROR(IF(B215=VLOOKUP(B215,lochy!$A:$A,1,FALSE),"x",""),"")</f>
        <v/>
      </c>
    </row>
    <row r="216" spans="1:3" x14ac:dyDescent="0.2">
      <c r="A216">
        <v>0.17329473215267999</v>
      </c>
      <c r="B216" s="1">
        <v>44831</v>
      </c>
      <c r="C216" t="str">
        <f>IFERROR(IF(B216=VLOOKUP(B216,lochy!$A:$A,1,FALSE),"x",""),"")</f>
        <v/>
      </c>
    </row>
    <row r="217" spans="1:3" x14ac:dyDescent="0.2">
      <c r="A217">
        <v>-7.1816022033007196E-3</v>
      </c>
      <c r="B217" s="1">
        <v>44836</v>
      </c>
      <c r="C217" t="str">
        <f>IFERROR(IF(B217=VLOOKUP(B217,lochy!$A:$A,1,FALSE),"x",""),"")</f>
        <v/>
      </c>
    </row>
    <row r="218" spans="1:3" x14ac:dyDescent="0.2">
      <c r="A218">
        <v>0.24557375862380301</v>
      </c>
      <c r="B218" s="1">
        <v>44841</v>
      </c>
      <c r="C218" t="str">
        <f>IFERROR(IF(B218=VLOOKUP(B218,lochy!$A:$A,1,FALSE),"x",""),"")</f>
        <v/>
      </c>
    </row>
    <row r="219" spans="1:3" x14ac:dyDescent="0.2">
      <c r="A219">
        <v>-1.5165974733692101E-2</v>
      </c>
      <c r="B219" s="1">
        <v>44846</v>
      </c>
      <c r="C219" t="str">
        <f>IFERROR(IF(B219=VLOOKUP(B219,lochy!$A:$A,1,FALSE),"x",""),"")</f>
        <v/>
      </c>
    </row>
    <row r="220" spans="1:3" x14ac:dyDescent="0.2">
      <c r="A220">
        <v>0.24716835467710399</v>
      </c>
      <c r="B220" s="1">
        <v>44851</v>
      </c>
      <c r="C220" t="str">
        <f>IFERROR(IF(B220=VLOOKUP(B220,lochy!$A:$A,1,FALSE),"x",""),"")</f>
        <v/>
      </c>
    </row>
    <row r="221" spans="1:3" x14ac:dyDescent="0.2">
      <c r="A221">
        <v>1.4214065465611001E-2</v>
      </c>
      <c r="B221" s="1">
        <v>44856</v>
      </c>
      <c r="C221" t="str">
        <f>IFERROR(IF(B221=VLOOKUP(B221,lochy!$A:$A,1,FALSE),"x",""),"")</f>
        <v/>
      </c>
    </row>
    <row r="222" spans="1:3" x14ac:dyDescent="0.2">
      <c r="A222">
        <v>4.7893883260984198E-2</v>
      </c>
      <c r="B222" s="1">
        <v>44861</v>
      </c>
      <c r="C222" t="str">
        <f>IFERROR(IF(B222=VLOOKUP(B222,lochy!$A:$A,1,FALSE),"x",""),"")</f>
        <v/>
      </c>
    </row>
    <row r="223" spans="1:3" x14ac:dyDescent="0.2">
      <c r="A223">
        <v>1.99044905563927E-2</v>
      </c>
      <c r="B223" s="1">
        <v>44866</v>
      </c>
      <c r="C223" t="str">
        <f>IFERROR(IF(B223=VLOOKUP(B223,lochy!$A:$A,1,FALSE),"x",""),"")</f>
        <v/>
      </c>
    </row>
    <row r="224" spans="1:3" x14ac:dyDescent="0.2">
      <c r="A224">
        <v>3.0898027981803699E-2</v>
      </c>
      <c r="B224" s="1">
        <v>44871</v>
      </c>
      <c r="C224" t="str">
        <f>IFERROR(IF(B224=VLOOKUP(B224,lochy!$A:$A,1,FALSE),"x",""),"")</f>
        <v/>
      </c>
    </row>
    <row r="225" spans="1:3" x14ac:dyDescent="0.2">
      <c r="A225">
        <v>6.9806838933385703E-3</v>
      </c>
      <c r="B225" s="1">
        <v>44876</v>
      </c>
      <c r="C225" t="str">
        <f>IFERROR(IF(B225=VLOOKUP(B225,lochy!$A:$A,1,FALSE),"x",""),"")</f>
        <v/>
      </c>
    </row>
    <row r="226" spans="1:3" x14ac:dyDescent="0.2">
      <c r="A226">
        <v>-5.2203762909895897E-3</v>
      </c>
      <c r="B226" s="1">
        <v>44881</v>
      </c>
      <c r="C226" t="str">
        <f>IFERROR(IF(B226=VLOOKUP(B226,lochy!$A:$A,1,FALSE),"x",""),"")</f>
        <v/>
      </c>
    </row>
    <row r="227" spans="1:3" x14ac:dyDescent="0.2">
      <c r="A227">
        <v>-1.67045019409982E-2</v>
      </c>
      <c r="B227" s="1">
        <v>44886</v>
      </c>
      <c r="C227" t="str">
        <f>IFERROR(IF(B227=VLOOKUP(B227,lochy!$A:$A,1,FALSE),"x",""),"")</f>
        <v/>
      </c>
    </row>
    <row r="228" spans="1:3" x14ac:dyDescent="0.2">
      <c r="A228">
        <v>5.3348190344677998E-2</v>
      </c>
      <c r="B228" s="1">
        <v>44891</v>
      </c>
      <c r="C228" t="str">
        <f>IFERROR(IF(B228=VLOOKUP(B228,lochy!$A:$A,1,FALSE),"x",""),"")</f>
        <v/>
      </c>
    </row>
    <row r="229" spans="1:3" x14ac:dyDescent="0.2">
      <c r="A229">
        <v>1.9012996306329102E-2</v>
      </c>
      <c r="B229" s="1">
        <v>44896</v>
      </c>
      <c r="C229" t="str">
        <f>IFERROR(IF(B229=VLOOKUP(B229,lochy!$A:$A,1,FALSE),"x",""),"")</f>
        <v/>
      </c>
    </row>
    <row r="230" spans="1:3" x14ac:dyDescent="0.2">
      <c r="A230">
        <v>1.1707829766027701E-2</v>
      </c>
      <c r="B230" s="1">
        <v>44901</v>
      </c>
      <c r="C230" t="str">
        <f>IFERROR(IF(B230=VLOOKUP(B230,lochy!$A:$A,1,FALSE),"x",""),"")</f>
        <v/>
      </c>
    </row>
    <row r="231" spans="1:3" x14ac:dyDescent="0.2">
      <c r="A231">
        <v>-3.0947268281432401E-3</v>
      </c>
      <c r="B231" s="1">
        <v>44906</v>
      </c>
      <c r="C231" t="str">
        <f>IFERROR(IF(B231=VLOOKUP(B231,lochy!$A:$A,1,FALSE),"x",""),"")</f>
        <v/>
      </c>
    </row>
    <row r="232" spans="1:3" x14ac:dyDescent="0.2">
      <c r="A232">
        <v>-7.2764851334179599E-3</v>
      </c>
      <c r="B232" s="1">
        <v>44911</v>
      </c>
      <c r="C232" t="str">
        <f>IFERROR(IF(B232=VLOOKUP(B232,lochy!$A:$A,1,FALSE),"x",""),"")</f>
        <v/>
      </c>
    </row>
    <row r="233" spans="1:3" x14ac:dyDescent="0.2">
      <c r="A233" s="2">
        <v>-6.5164981089803895E-4</v>
      </c>
      <c r="B233" s="1">
        <v>44916</v>
      </c>
      <c r="C233" t="str">
        <f>IFERROR(IF(B233=VLOOKUP(B233,lochy!$A:$A,1,FALSE),"x",""),"")</f>
        <v/>
      </c>
    </row>
    <row r="234" spans="1:3" x14ac:dyDescent="0.2">
      <c r="A234">
        <v>-1.0444618824101901E-2</v>
      </c>
      <c r="B234" s="1">
        <v>44921</v>
      </c>
      <c r="C234" t="str">
        <f>IFERROR(IF(B234=VLOOKUP(B234,lochy!$A:$A,1,FALSE),"x",""),"")</f>
        <v/>
      </c>
    </row>
    <row r="235" spans="1:3" x14ac:dyDescent="0.2">
      <c r="A235">
        <v>-1.55239423479379E-2</v>
      </c>
      <c r="B235" s="1">
        <v>44926</v>
      </c>
      <c r="C235" t="str">
        <f>IFERROR(IF(B235=VLOOKUP(B235,lochy!$A:$A,1,FALSE),"x",""),"")</f>
        <v/>
      </c>
    </row>
    <row r="236" spans="1:3" x14ac:dyDescent="0.2">
      <c r="A236">
        <v>6.0929258198027898E-3</v>
      </c>
      <c r="B236" s="1">
        <v>44931</v>
      </c>
      <c r="C236" t="str">
        <f>IFERROR(IF(B236=VLOOKUP(B236,lochy!$A:$A,1,FALSE),"x",""),"")</f>
        <v/>
      </c>
    </row>
    <row r="237" spans="1:3" x14ac:dyDescent="0.2">
      <c r="A237">
        <v>-3.2805646689701103E-2</v>
      </c>
      <c r="B237" s="1">
        <v>44936</v>
      </c>
      <c r="C237" t="str">
        <f>IFERROR(IF(B237=VLOOKUP(B237,lochy!$A:$A,1,FALSE),"x",""),"")</f>
        <v/>
      </c>
    </row>
    <row r="238" spans="1:3" x14ac:dyDescent="0.2">
      <c r="A238">
        <v>-5.27192222015581E-2</v>
      </c>
      <c r="B238" s="1">
        <v>44941</v>
      </c>
      <c r="C238" t="str">
        <f>IFERROR(IF(B238=VLOOKUP(B238,lochy!$A:$A,1,FALSE),"x",""),"")</f>
        <v/>
      </c>
    </row>
    <row r="239" spans="1:3" x14ac:dyDescent="0.2">
      <c r="A239">
        <v>-3.93063742754984E-2</v>
      </c>
      <c r="B239" s="1">
        <v>44946</v>
      </c>
      <c r="C239" t="str">
        <f>IFERROR(IF(B239=VLOOKUP(B239,lochy!$A:$A,1,FALSE),"x",""),"")</f>
        <v/>
      </c>
    </row>
    <row r="240" spans="1:3" x14ac:dyDescent="0.2">
      <c r="A240">
        <v>-1.9155305794559801E-2</v>
      </c>
      <c r="B240" s="1">
        <v>44951</v>
      </c>
      <c r="C240" t="str">
        <f>IFERROR(IF(B240=VLOOKUP(B240,lochy!$A:$A,1,FALSE),"x",""),"")</f>
        <v/>
      </c>
    </row>
    <row r="241" spans="1:3" x14ac:dyDescent="0.2">
      <c r="A241">
        <v>-3.43586417355905E-2</v>
      </c>
      <c r="B241" s="1">
        <v>44956</v>
      </c>
      <c r="C241" t="str">
        <f>IFERROR(IF(B241=VLOOKUP(B241,lochy!$A:$A,1,FALSE),"x",""),"")</f>
        <v/>
      </c>
    </row>
    <row r="242" spans="1:3" x14ac:dyDescent="0.2">
      <c r="A242">
        <v>-5.2798494729992498E-2</v>
      </c>
      <c r="B242" s="1">
        <v>44961</v>
      </c>
      <c r="C242" t="str">
        <f>IFERROR(IF(B242=VLOOKUP(B242,lochy!$A:$A,1,FALSE),"x",""),"")</f>
        <v>x</v>
      </c>
    </row>
    <row r="243" spans="1:3" x14ac:dyDescent="0.2">
      <c r="A243">
        <v>-3.4802844912518199E-2</v>
      </c>
      <c r="B243" s="1">
        <v>44966</v>
      </c>
      <c r="C243" t="str">
        <f>IFERROR(IF(B243=VLOOKUP(B243,lochy!$A:$A,1,FALSE),"x",""),"")</f>
        <v>x</v>
      </c>
    </row>
    <row r="244" spans="1:3" x14ac:dyDescent="0.2">
      <c r="A244">
        <v>1.6762090862397602E-2</v>
      </c>
      <c r="B244" s="1">
        <v>44971</v>
      </c>
      <c r="C244" t="str">
        <f>IFERROR(IF(B244=VLOOKUP(B244,lochy!$A:$A,1,FALSE),"x",""),"")</f>
        <v>x</v>
      </c>
    </row>
    <row r="245" spans="1:3" x14ac:dyDescent="0.2">
      <c r="A245">
        <v>6.0848476135670496E-3</v>
      </c>
      <c r="B245" s="1">
        <v>44976</v>
      </c>
      <c r="C245" t="str">
        <f>IFERROR(IF(B245=VLOOKUP(B245,lochy!$A:$A,1,FALSE),"x",""),"")</f>
        <v>x</v>
      </c>
    </row>
    <row r="246" spans="1:3" x14ac:dyDescent="0.2">
      <c r="A246">
        <v>-4.2984771573863897E-3</v>
      </c>
      <c r="B246" s="1">
        <v>44981</v>
      </c>
      <c r="C246" t="str">
        <f>IFERROR(IF(B246=VLOOKUP(B246,lochy!$A:$A,1,FALSE),"x",""),"")</f>
        <v>x</v>
      </c>
    </row>
    <row r="247" spans="1:3" x14ac:dyDescent="0.2">
      <c r="A247">
        <v>1.29713181674792E-2</v>
      </c>
      <c r="B247" s="1">
        <v>44986</v>
      </c>
      <c r="C247" t="str">
        <f>IFERROR(IF(B247=VLOOKUP(B247,lochy!$A:$A,1,FALSE),"x",""),"")</f>
        <v>x</v>
      </c>
    </row>
    <row r="248" spans="1:3" x14ac:dyDescent="0.2">
      <c r="A248">
        <v>9.7525912433193904E-3</v>
      </c>
      <c r="B248" s="1">
        <v>44991</v>
      </c>
      <c r="C248" t="str">
        <f>IFERROR(IF(B248=VLOOKUP(B248,lochy!$A:$A,1,FALSE),"x",""),"")</f>
        <v>x</v>
      </c>
    </row>
    <row r="249" spans="1:3" x14ac:dyDescent="0.2">
      <c r="A249">
        <v>-7.8653258913080303E-3</v>
      </c>
      <c r="B249" s="1">
        <v>44996</v>
      </c>
      <c r="C249" t="str">
        <f>IFERROR(IF(B249=VLOOKUP(B249,lochy!$A:$A,1,FALSE),"x",""),"")</f>
        <v>x</v>
      </c>
    </row>
    <row r="250" spans="1:3" x14ac:dyDescent="0.2">
      <c r="A250">
        <v>-3.0046859747736399E-2</v>
      </c>
      <c r="B250" s="1">
        <v>45001</v>
      </c>
      <c r="C250" t="str">
        <f>IFERROR(IF(B250=VLOOKUP(B250,lochy!$A:$A,1,FALSE),"x",""),"")</f>
        <v>x</v>
      </c>
    </row>
    <row r="251" spans="1:3" x14ac:dyDescent="0.2">
      <c r="A251">
        <v>-1.3432616645108199E-2</v>
      </c>
      <c r="B251" s="1">
        <v>45006</v>
      </c>
      <c r="C251" t="str">
        <f>IFERROR(IF(B251=VLOOKUP(B251,lochy!$A:$A,1,FALSE),"x",""),"")</f>
        <v>x</v>
      </c>
    </row>
    <row r="252" spans="1:3" x14ac:dyDescent="0.2">
      <c r="A252">
        <v>4.19577694337864E-3</v>
      </c>
      <c r="B252" s="1">
        <v>45011</v>
      </c>
      <c r="C252" t="str">
        <f>IFERROR(IF(B252=VLOOKUP(B252,lochy!$A:$A,1,FALSE),"x",""),"")</f>
        <v>x</v>
      </c>
    </row>
    <row r="253" spans="1:3" x14ac:dyDescent="0.2">
      <c r="A253">
        <v>-5.9846498962944701E-2</v>
      </c>
      <c r="B253" s="1">
        <v>45016</v>
      </c>
      <c r="C253" t="str">
        <f>IFERROR(IF(B253=VLOOKUP(B253,lochy!$A:$A,1,FALSE),"x",""),"")</f>
        <v>x</v>
      </c>
    </row>
    <row r="254" spans="1:3" x14ac:dyDescent="0.2">
      <c r="A254">
        <v>-6.6152090238011298E-3</v>
      </c>
      <c r="B254" s="1">
        <v>45021</v>
      </c>
      <c r="C254" t="str">
        <f>IFERROR(IF(B254=VLOOKUP(B254,lochy!$A:$A,1,FALSE),"x",""),"")</f>
        <v>x</v>
      </c>
    </row>
    <row r="255" spans="1:3" x14ac:dyDescent="0.2">
      <c r="A255">
        <v>2.67135584593296E-2</v>
      </c>
      <c r="B255" s="1">
        <v>45026</v>
      </c>
      <c r="C255" t="str">
        <f>IFERROR(IF(B255=VLOOKUP(B255,lochy!$A:$A,1,FALSE),"x",""),"")</f>
        <v>x</v>
      </c>
    </row>
    <row r="256" spans="1:3" x14ac:dyDescent="0.2">
      <c r="A256">
        <v>0.125263775964122</v>
      </c>
      <c r="B256" s="1">
        <v>45031</v>
      </c>
      <c r="C256" t="str">
        <f>IFERROR(IF(B256=VLOOKUP(B256,lochy!$A:$A,1,FALSE),"x",""),"")</f>
        <v>x</v>
      </c>
    </row>
    <row r="257" spans="1:3" x14ac:dyDescent="0.2">
      <c r="A257">
        <v>3.3460521867875299E-2</v>
      </c>
      <c r="B257" s="1">
        <v>45036</v>
      </c>
      <c r="C257" t="str">
        <f>IFERROR(IF(B257=VLOOKUP(B257,lochy!$A:$A,1,FALSE),"x",""),"")</f>
        <v>x</v>
      </c>
    </row>
    <row r="258" spans="1:3" x14ac:dyDescent="0.2">
      <c r="A258">
        <v>0.142978237064466</v>
      </c>
      <c r="B258" s="1">
        <v>45051</v>
      </c>
      <c r="C258" t="str">
        <f>IFERROR(IF(B258=VLOOKUP(B258,lochy!$A:$A,1,FALSE),"x",""),"")</f>
        <v>x</v>
      </c>
    </row>
    <row r="259" spans="1:3" x14ac:dyDescent="0.2">
      <c r="A259">
        <v>1.14716689775864E-3</v>
      </c>
      <c r="B259" s="1">
        <v>45071</v>
      </c>
      <c r="C259" t="str">
        <f>IFERROR(IF(B259=VLOOKUP(B259,lochy!$A:$A,1,FALSE),"x",""),"")</f>
        <v>x</v>
      </c>
    </row>
    <row r="260" spans="1:3" x14ac:dyDescent="0.2">
      <c r="A260">
        <v>-4.5081868227265898E-2</v>
      </c>
      <c r="B260" s="1">
        <v>45086</v>
      </c>
      <c r="C260" t="str">
        <f>IFERROR(IF(B260=VLOOKUP(B260,lochy!$A:$A,1,FALSE),"x",""),"")</f>
        <v>x</v>
      </c>
    </row>
    <row r="261" spans="1:3" x14ac:dyDescent="0.2">
      <c r="A261">
        <v>0.171877410201697</v>
      </c>
      <c r="B261" s="1">
        <v>45091</v>
      </c>
      <c r="C261" t="str">
        <f>IFERROR(IF(B261=VLOOKUP(B261,lochy!$A:$A,1,FALSE),"x",""),"")</f>
        <v>x</v>
      </c>
    </row>
    <row r="262" spans="1:3" x14ac:dyDescent="0.2">
      <c r="A262">
        <v>3.9281957086665799E-2</v>
      </c>
      <c r="B262" s="1">
        <v>45096</v>
      </c>
      <c r="C262" t="str">
        <f>IFERROR(IF(B262=VLOOKUP(B262,lochy!$A:$A,1,FALSE),"x",""),"")</f>
        <v>x</v>
      </c>
    </row>
    <row r="263" spans="1:3" x14ac:dyDescent="0.2">
      <c r="A263">
        <v>0.14432333694029501</v>
      </c>
      <c r="B263" s="1">
        <v>45101</v>
      </c>
      <c r="C263" t="str">
        <f>IFERROR(IF(B263=VLOOKUP(B263,lochy!$A:$A,1,FALSE),"x",""),"")</f>
        <v>x</v>
      </c>
    </row>
    <row r="264" spans="1:3" x14ac:dyDescent="0.2">
      <c r="A264">
        <v>0.104494877949734</v>
      </c>
      <c r="B264" s="1">
        <v>45121</v>
      </c>
      <c r="C264" t="str">
        <f>IFERROR(IF(B264=VLOOKUP(B264,lochy!$A:$A,1,FALSE),"x",""),"")</f>
        <v>x</v>
      </c>
    </row>
    <row r="265" spans="1:3" x14ac:dyDescent="0.2">
      <c r="A265">
        <v>5.8813167938619503E-3</v>
      </c>
      <c r="B265" s="1">
        <v>45151</v>
      </c>
      <c r="C265" t="str">
        <f>IFERROR(IF(B265=VLOOKUP(B265,lochy!$A:$A,1,FALSE),"x",""),"")</f>
        <v>x</v>
      </c>
    </row>
    <row r="266" spans="1:3" x14ac:dyDescent="0.2">
      <c r="A266">
        <v>0.15996822523778401</v>
      </c>
      <c r="B266" s="1">
        <v>45156</v>
      </c>
      <c r="C266" t="str">
        <f>IFERROR(IF(B266=VLOOKUP(B266,lochy!$A:$A,1,FALSE),"x",""),"")</f>
        <v>x</v>
      </c>
    </row>
    <row r="267" spans="1:3" x14ac:dyDescent="0.2">
      <c r="A267">
        <v>9.7864224777667902E-2</v>
      </c>
      <c r="B267" s="1">
        <v>45161</v>
      </c>
      <c r="C267" t="str">
        <f>IFERROR(IF(B267=VLOOKUP(B267,lochy!$A:$A,1,FALSE),"x",""),"")</f>
        <v>x</v>
      </c>
    </row>
    <row r="268" spans="1:3" x14ac:dyDescent="0.2">
      <c r="A268">
        <v>0.23582238512741799</v>
      </c>
      <c r="B268" s="1">
        <v>45171</v>
      </c>
      <c r="C268" t="str">
        <f>IFERROR(IF(B268=VLOOKUP(B268,lochy!$A:$A,1,FALSE),"x",""),"")</f>
        <v>x</v>
      </c>
    </row>
    <row r="269" spans="1:3" x14ac:dyDescent="0.2">
      <c r="A269">
        <v>-1.6161809560757301E-2</v>
      </c>
      <c r="B269" s="1">
        <v>45181</v>
      </c>
      <c r="C269" t="str">
        <f>IFERROR(IF(B269=VLOOKUP(B269,lochy!$A:$A,1,FALSE),"x",""),"")</f>
        <v>x</v>
      </c>
    </row>
    <row r="270" spans="1:3" x14ac:dyDescent="0.2">
      <c r="A270">
        <v>1.3153330693060201E-2</v>
      </c>
      <c r="B270" s="1">
        <v>45191</v>
      </c>
      <c r="C270" t="str">
        <f>IFERROR(IF(B270=VLOOKUP(B270,lochy!$A:$A,1,FALSE),"x",""),"")</f>
        <v/>
      </c>
    </row>
    <row r="271" spans="1:3" x14ac:dyDescent="0.2">
      <c r="A271">
        <v>2.3529834508017801E-2</v>
      </c>
      <c r="B271" s="1">
        <v>45211</v>
      </c>
      <c r="C271" t="str">
        <f>IFERROR(IF(B271=VLOOKUP(B271,lochy!$A:$A,1,FALSE),"x",""),"")</f>
        <v/>
      </c>
    </row>
    <row r="272" spans="1:3" x14ac:dyDescent="0.2">
      <c r="A272">
        <v>3.7752029095053201E-2</v>
      </c>
      <c r="B272" s="1">
        <v>45226</v>
      </c>
      <c r="C272" t="str">
        <f>IFERROR(IF(B272=VLOOKUP(B272,lochy!$A:$A,1,FALSE),"x",""),"")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5301-630D-614F-9ACE-E1AF0A16A5BA}">
  <dimension ref="A1:C49"/>
  <sheetViews>
    <sheetView workbookViewId="0">
      <selection activeCell="B2" sqref="B2:B49"/>
    </sheetView>
  </sheetViews>
  <sheetFormatPr baseColWidth="10" defaultRowHeight="16" x14ac:dyDescent="0.2"/>
  <sheetData>
    <row r="1" spans="1:3" x14ac:dyDescent="0.2">
      <c r="A1" t="s">
        <v>4</v>
      </c>
      <c r="B1" t="s">
        <v>5</v>
      </c>
    </row>
    <row r="2" spans="1:3" x14ac:dyDescent="0.2">
      <c r="A2" s="1">
        <v>44961</v>
      </c>
      <c r="B2">
        <v>-5.1224959230748199E-2</v>
      </c>
      <c r="C2" t="str">
        <f>VLOOKUP(A2,lochy!$A$2:$C$48,3,FALSE)</f>
        <v>no</v>
      </c>
    </row>
    <row r="3" spans="1:3" x14ac:dyDescent="0.2">
      <c r="A3" s="1">
        <v>44966</v>
      </c>
      <c r="B3">
        <v>-3.1793298765554999E-2</v>
      </c>
      <c r="C3" t="str">
        <f>VLOOKUP(A3,lochy!$A$2:$C$48,3,FALSE)</f>
        <v>no</v>
      </c>
    </row>
    <row r="4" spans="1:3" x14ac:dyDescent="0.2">
      <c r="A4" s="1">
        <v>44971</v>
      </c>
      <c r="B4">
        <v>1.6815820905275301E-2</v>
      </c>
      <c r="C4" t="str">
        <f>VLOOKUP(A4,lochy!$A$2:$C$48,3,FALSE)</f>
        <v>no</v>
      </c>
    </row>
    <row r="5" spans="1:3" x14ac:dyDescent="0.2">
      <c r="A5" s="1">
        <v>44976</v>
      </c>
      <c r="B5">
        <v>5.4569720588639398E-3</v>
      </c>
      <c r="C5" t="str">
        <f>VLOOKUP(A5,lochy!$A$2:$C$48,3,FALSE)</f>
        <v>no</v>
      </c>
    </row>
    <row r="6" spans="1:3" x14ac:dyDescent="0.2">
      <c r="A6" s="1">
        <v>44981</v>
      </c>
      <c r="B6">
        <v>-4.4537228456376999E-3</v>
      </c>
      <c r="C6" t="str">
        <f>VLOOKUP(A6,lochy!$A$2:$C$48,3,FALSE)</f>
        <v>no</v>
      </c>
    </row>
    <row r="7" spans="1:3" x14ac:dyDescent="0.2">
      <c r="A7" s="1">
        <v>44986</v>
      </c>
      <c r="B7">
        <v>1.32617958224078E-2</v>
      </c>
      <c r="C7" t="str">
        <f>VLOOKUP(A7,lochy!$A$2:$C$48,3,FALSE)</f>
        <v>no</v>
      </c>
    </row>
    <row r="8" spans="1:3" x14ac:dyDescent="0.2">
      <c r="A8" s="1">
        <v>44991</v>
      </c>
      <c r="B8">
        <v>9.6404367147447604E-3</v>
      </c>
      <c r="C8" t="str">
        <f>VLOOKUP(A8,lochy!$A$2:$C$48,3,FALSE)</f>
        <v>no</v>
      </c>
    </row>
    <row r="9" spans="1:3" x14ac:dyDescent="0.2">
      <c r="A9" s="1">
        <v>44996</v>
      </c>
      <c r="B9">
        <v>-7.99147185260571E-3</v>
      </c>
      <c r="C9" t="str">
        <f>VLOOKUP(A9,lochy!$A$2:$C$48,3,FALSE)</f>
        <v>no</v>
      </c>
    </row>
    <row r="10" spans="1:3" x14ac:dyDescent="0.2">
      <c r="A10" s="1">
        <v>45001</v>
      </c>
      <c r="B10">
        <v>-3.0384176443867001E-2</v>
      </c>
      <c r="C10" t="str">
        <f>VLOOKUP(A10,lochy!$A$2:$C$48,3,FALSE)</f>
        <v>no</v>
      </c>
    </row>
    <row r="11" spans="1:3" x14ac:dyDescent="0.2">
      <c r="A11" s="1">
        <v>45006</v>
      </c>
      <c r="B11">
        <v>-1.3948929377637601E-2</v>
      </c>
      <c r="C11" t="str">
        <f>VLOOKUP(A11,lochy!$A$2:$C$48,3,FALSE)</f>
        <v>no</v>
      </c>
    </row>
    <row r="12" spans="1:3" x14ac:dyDescent="0.2">
      <c r="A12" s="1">
        <v>45011</v>
      </c>
      <c r="B12">
        <v>3.9853898739034901E-3</v>
      </c>
      <c r="C12" t="str">
        <f>VLOOKUP(A12,lochy!$A$2:$C$48,3,FALSE)</f>
        <v>no</v>
      </c>
    </row>
    <row r="13" spans="1:3" x14ac:dyDescent="0.2">
      <c r="A13" s="1">
        <v>45016</v>
      </c>
      <c r="B13">
        <v>-6.36195875226091E-2</v>
      </c>
      <c r="C13" t="str">
        <f>VLOOKUP(A13,lochy!$A$2:$C$48,3,FALSE)</f>
        <v>no</v>
      </c>
    </row>
    <row r="14" spans="1:3" x14ac:dyDescent="0.2">
      <c r="A14" s="1">
        <v>45021</v>
      </c>
      <c r="B14">
        <v>-1.2474187949565699E-3</v>
      </c>
      <c r="C14" t="str">
        <f>VLOOKUP(A14,lochy!$A$2:$C$48,3,FALSE)</f>
        <v>no</v>
      </c>
    </row>
    <row r="15" spans="1:3" x14ac:dyDescent="0.2">
      <c r="A15" s="1">
        <v>45026</v>
      </c>
      <c r="B15">
        <v>2.7440036226206201E-2</v>
      </c>
      <c r="C15" t="str">
        <f>VLOOKUP(A15,lochy!$A$2:$C$48,3,FALSE)</f>
        <v>no</v>
      </c>
    </row>
    <row r="16" spans="1:3" x14ac:dyDescent="0.2">
      <c r="A16" s="1">
        <v>45031</v>
      </c>
      <c r="B16">
        <v>0.13058192833298199</v>
      </c>
      <c r="C16" t="str">
        <f>VLOOKUP(A16,lochy!$A$2:$C$48,3,FALSE)</f>
        <v>yes</v>
      </c>
    </row>
    <row r="17" spans="1:3" x14ac:dyDescent="0.2">
      <c r="A17" s="1">
        <v>45036</v>
      </c>
      <c r="B17">
        <v>3.2227044174802801E-2</v>
      </c>
      <c r="C17" t="str">
        <f>VLOOKUP(A17,lochy!$A$2:$C$48,3,FALSE)</f>
        <v>no</v>
      </c>
    </row>
    <row r="18" spans="1:3" x14ac:dyDescent="0.2">
      <c r="A18" s="1">
        <v>45041</v>
      </c>
      <c r="B18">
        <v>0.250208453572897</v>
      </c>
      <c r="C18" t="str">
        <f>VLOOKUP(A18,lochy!$A$2:$C$48,3,FALSE)</f>
        <v>yes</v>
      </c>
    </row>
    <row r="19" spans="1:3" x14ac:dyDescent="0.2">
      <c r="A19" s="1">
        <v>45046</v>
      </c>
      <c r="B19">
        <v>0.33135834253929503</v>
      </c>
      <c r="C19" t="str">
        <f>VLOOKUP(A19,lochy!$A$2:$C$48,3,FALSE)</f>
        <v>yes</v>
      </c>
    </row>
    <row r="20" spans="1:3" x14ac:dyDescent="0.2">
      <c r="A20" s="1">
        <v>45051</v>
      </c>
      <c r="B20">
        <v>0.14158835348561899</v>
      </c>
      <c r="C20" t="str">
        <f>VLOOKUP(A20,lochy!$A$2:$C$48,3,FALSE)</f>
        <v>eh</v>
      </c>
    </row>
    <row r="21" spans="1:3" x14ac:dyDescent="0.2">
      <c r="A21" s="1">
        <v>45056</v>
      </c>
      <c r="B21">
        <v>0.35789361577429402</v>
      </c>
      <c r="C21" t="str">
        <f>VLOOKUP(A21,lochy!$A$2:$C$48,3,FALSE)</f>
        <v>yes</v>
      </c>
    </row>
    <row r="22" spans="1:3" x14ac:dyDescent="0.2">
      <c r="A22" s="1">
        <v>45061</v>
      </c>
      <c r="B22">
        <v>0.63497852724531001</v>
      </c>
      <c r="C22" t="str">
        <f>VLOOKUP(A22,lochy!$A$2:$C$48,3,FALSE)</f>
        <v>yes</v>
      </c>
    </row>
    <row r="23" spans="1:3" x14ac:dyDescent="0.2">
      <c r="A23" s="1">
        <v>45066</v>
      </c>
      <c r="B23">
        <v>0.35692565030428902</v>
      </c>
      <c r="C23" t="str">
        <f>VLOOKUP(A23,lochy!$A$2:$C$48,3,FALSE)</f>
        <v>eh</v>
      </c>
    </row>
    <row r="24" spans="1:3" x14ac:dyDescent="0.2">
      <c r="A24" s="1">
        <v>45071</v>
      </c>
      <c r="B24">
        <v>1.1847552434554099E-3</v>
      </c>
      <c r="C24" t="str">
        <f>VLOOKUP(A24,lochy!$A$2:$C$48,3,FALSE)</f>
        <v>no</v>
      </c>
    </row>
    <row r="25" spans="1:3" x14ac:dyDescent="0.2">
      <c r="A25" s="1">
        <v>45076</v>
      </c>
      <c r="B25">
        <v>0.57808952243178602</v>
      </c>
      <c r="C25" t="str">
        <f>VLOOKUP(A25,lochy!$A$2:$C$48,3,FALSE)</f>
        <v>yes</v>
      </c>
    </row>
    <row r="26" spans="1:3" x14ac:dyDescent="0.2">
      <c r="A26" s="1">
        <v>45081</v>
      </c>
      <c r="B26">
        <v>0.68824594853411403</v>
      </c>
      <c r="C26" t="str">
        <f>VLOOKUP(A26,lochy!$A$2:$C$48,3,FALSE)</f>
        <v>yes</v>
      </c>
    </row>
    <row r="27" spans="1:3" x14ac:dyDescent="0.2">
      <c r="A27" s="1">
        <v>45086</v>
      </c>
      <c r="B27">
        <v>-4.4570522571457098E-2</v>
      </c>
      <c r="C27" t="str">
        <f>VLOOKUP(A27,lochy!$A$2:$C$48,3,FALSE)</f>
        <v>no</v>
      </c>
    </row>
    <row r="28" spans="1:3" x14ac:dyDescent="0.2">
      <c r="A28" s="1">
        <v>45091</v>
      </c>
      <c r="B28">
        <v>0.17265306630636701</v>
      </c>
      <c r="C28" t="str">
        <f>VLOOKUP(A28,lochy!$A$2:$C$48,3,FALSE)</f>
        <v>no</v>
      </c>
    </row>
    <row r="29" spans="1:3" x14ac:dyDescent="0.2">
      <c r="A29" s="1">
        <v>45096</v>
      </c>
      <c r="B29">
        <v>3.9672293869853499E-2</v>
      </c>
      <c r="C29" t="str">
        <f>VLOOKUP(A29,lochy!$A$2:$C$48,3,FALSE)</f>
        <v>no</v>
      </c>
    </row>
    <row r="30" spans="1:3" x14ac:dyDescent="0.2">
      <c r="A30" s="1">
        <v>45101</v>
      </c>
      <c r="B30">
        <v>0.14513207042880899</v>
      </c>
      <c r="C30" t="str">
        <f>VLOOKUP(A30,lochy!$A$2:$C$48,3,FALSE)</f>
        <v>no</v>
      </c>
    </row>
    <row r="31" spans="1:3" x14ac:dyDescent="0.2">
      <c r="A31" s="1">
        <v>45106</v>
      </c>
      <c r="B31">
        <v>0.63556983320751403</v>
      </c>
      <c r="C31" t="str">
        <f>VLOOKUP(A31,lochy!$A$2:$C$48,3,FALSE)</f>
        <v>yes</v>
      </c>
    </row>
    <row r="32" spans="1:3" x14ac:dyDescent="0.2">
      <c r="A32" s="1">
        <v>45111</v>
      </c>
      <c r="B32">
        <v>0.42650206002396401</v>
      </c>
      <c r="C32" t="str">
        <f>VLOOKUP(A32,lochy!$A$2:$C$48,3,FALSE)</f>
        <v>yes</v>
      </c>
    </row>
    <row r="33" spans="1:3" x14ac:dyDescent="0.2">
      <c r="A33" s="1">
        <v>45116</v>
      </c>
      <c r="B33">
        <v>0.59609489826926698</v>
      </c>
      <c r="C33" t="str">
        <f>VLOOKUP(A33,lochy!$A$2:$C$48,3,FALSE)</f>
        <v>yes</v>
      </c>
    </row>
    <row r="34" spans="1:3" x14ac:dyDescent="0.2">
      <c r="A34" s="1">
        <v>45121</v>
      </c>
      <c r="B34">
        <v>0.107282617803586</v>
      </c>
      <c r="C34" t="str">
        <f>VLOOKUP(A34,lochy!$A$2:$C$48,3,FALSE)</f>
        <v>no</v>
      </c>
    </row>
    <row r="35" spans="1:3" x14ac:dyDescent="0.2">
      <c r="A35" s="1">
        <v>45126</v>
      </c>
      <c r="B35">
        <v>0.586127278976733</v>
      </c>
      <c r="C35" t="str">
        <f>VLOOKUP(A35,lochy!$A$2:$C$48,3,FALSE)</f>
        <v>yes</v>
      </c>
    </row>
    <row r="36" spans="1:3" x14ac:dyDescent="0.2">
      <c r="A36" s="1">
        <v>45131</v>
      </c>
      <c r="B36">
        <v>0.555055347714557</v>
      </c>
      <c r="C36" t="str">
        <f>VLOOKUP(A36,lochy!$A$2:$C$48,3,FALSE)</f>
        <v>yes</v>
      </c>
    </row>
    <row r="37" spans="1:3" x14ac:dyDescent="0.2">
      <c r="A37" s="1">
        <v>45136</v>
      </c>
      <c r="B37">
        <v>0.55231470420574003</v>
      </c>
      <c r="C37" t="str">
        <f>VLOOKUP(A37,lochy!$A$2:$C$48,3,FALSE)</f>
        <v>yes</v>
      </c>
    </row>
    <row r="38" spans="1:3" x14ac:dyDescent="0.2">
      <c r="A38" s="1">
        <v>45141</v>
      </c>
      <c r="B38">
        <v>0.25000866902445001</v>
      </c>
      <c r="C38" t="str">
        <f>VLOOKUP(A38,lochy!$A$2:$C$48,3,FALSE)</f>
        <v>eh</v>
      </c>
    </row>
    <row r="39" spans="1:3" x14ac:dyDescent="0.2">
      <c r="A39" s="1">
        <v>45146</v>
      </c>
      <c r="B39">
        <v>0.43533863577999898</v>
      </c>
      <c r="C39" t="str">
        <f>VLOOKUP(A39,lochy!$A$2:$C$48,3,FALSE)</f>
        <v>yes</v>
      </c>
    </row>
    <row r="40" spans="1:3" x14ac:dyDescent="0.2">
      <c r="A40" s="1">
        <v>45151</v>
      </c>
      <c r="B40">
        <v>7.0449678016028996E-3</v>
      </c>
      <c r="C40" t="str">
        <f>VLOOKUP(A40,lochy!$A$2:$C$48,3,FALSE)</f>
        <v>no</v>
      </c>
    </row>
    <row r="41" spans="1:3" x14ac:dyDescent="0.2">
      <c r="A41" s="1">
        <v>45156</v>
      </c>
      <c r="B41">
        <v>0.15801745827525299</v>
      </c>
      <c r="C41" t="str">
        <f>VLOOKUP(A41,lochy!$A$2:$C$48,3,FALSE)</f>
        <v>no</v>
      </c>
    </row>
    <row r="42" spans="1:3" x14ac:dyDescent="0.2">
      <c r="A42" s="1">
        <v>45161</v>
      </c>
      <c r="B42">
        <v>9.3888172452499294E-2</v>
      </c>
      <c r="C42" t="str">
        <f>VLOOKUP(A42,lochy!$A$2:$C$48,3,FALSE)</f>
        <v>no</v>
      </c>
    </row>
    <row r="43" spans="1:3" x14ac:dyDescent="0.2">
      <c r="A43" s="1">
        <v>45166</v>
      </c>
      <c r="B43">
        <v>0.35369983867254201</v>
      </c>
      <c r="C43" t="str">
        <f>VLOOKUP(A43,lochy!$A$2:$C$48,3,FALSE)</f>
        <v>yes</v>
      </c>
    </row>
    <row r="44" spans="1:3" x14ac:dyDescent="0.2">
      <c r="A44" s="1">
        <v>45171</v>
      </c>
      <c r="B44">
        <v>0.235076890512674</v>
      </c>
      <c r="C44" t="str">
        <f>VLOOKUP(A44,lochy!$A$2:$C$48,3,FALSE)</f>
        <v>eh</v>
      </c>
    </row>
    <row r="45" spans="1:3" x14ac:dyDescent="0.2">
      <c r="A45" s="1">
        <v>45176</v>
      </c>
      <c r="B45">
        <v>0.43131512249720499</v>
      </c>
      <c r="C45" t="str">
        <f>VLOOKUP(A45,lochy!$A$2:$C$48,3,FALSE)</f>
        <v>yes</v>
      </c>
    </row>
    <row r="46" spans="1:3" x14ac:dyDescent="0.2">
      <c r="A46" s="1">
        <v>45181</v>
      </c>
      <c r="B46">
        <v>-1.63293642270631E-2</v>
      </c>
      <c r="C46" t="str">
        <f>VLOOKUP(A46,lochy!$A$2:$C$48,3,FALSE)</f>
        <v>no</v>
      </c>
    </row>
    <row r="47" spans="1:3" x14ac:dyDescent="0.2">
      <c r="A47" s="1">
        <v>45186</v>
      </c>
      <c r="B47">
        <v>0.34408895911702297</v>
      </c>
      <c r="C47" t="str">
        <f>VLOOKUP(A47,lochy!$A$2:$C$48,3,FALSE)</f>
        <v>yes</v>
      </c>
    </row>
    <row r="48" spans="1:3" x14ac:dyDescent="0.2">
      <c r="A48" s="1">
        <v>45191</v>
      </c>
      <c r="B48">
        <v>1.32968410466455E-2</v>
      </c>
      <c r="C48" t="e">
        <f>VLOOKUP(A48,lochy!$A$2:$C$48,3,FALSE)</f>
        <v>#N/A</v>
      </c>
    </row>
    <row r="49" spans="1:3" x14ac:dyDescent="0.2">
      <c r="A49" s="1">
        <v>45201</v>
      </c>
      <c r="B49">
        <v>0.37775101176071002</v>
      </c>
      <c r="C49" t="str">
        <f>VLOOKUP(A49,lochy!$A$2:$C$48,3,FALSE)</f>
        <v>no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25F3-053D-2D4E-B98E-C6B9EB981032}">
  <sheetPr filterMode="1"/>
  <dimension ref="A1:C49"/>
  <sheetViews>
    <sheetView workbookViewId="0">
      <selection activeCell="C21" sqref="C21"/>
    </sheetView>
  </sheetViews>
  <sheetFormatPr baseColWidth="10" defaultRowHeight="16" x14ac:dyDescent="0.2"/>
  <sheetData>
    <row r="1" spans="1:3" x14ac:dyDescent="0.2">
      <c r="A1" t="s">
        <v>4</v>
      </c>
      <c r="B1" t="s">
        <v>5</v>
      </c>
      <c r="C1" t="s">
        <v>6</v>
      </c>
    </row>
    <row r="2" spans="1:3" hidden="1" x14ac:dyDescent="0.2">
      <c r="A2" s="1">
        <v>44961</v>
      </c>
      <c r="B2">
        <v>-5.1224959230748199E-2</v>
      </c>
      <c r="C2" t="str">
        <f>VLOOKUP(A2,lochy!$A$2:$C$48,3,FALSE)</f>
        <v>no</v>
      </c>
    </row>
    <row r="3" spans="1:3" hidden="1" x14ac:dyDescent="0.2">
      <c r="A3" s="1">
        <v>44966</v>
      </c>
      <c r="B3">
        <v>-3.1793298765554999E-2</v>
      </c>
      <c r="C3" t="str">
        <f>VLOOKUP(A3,lochy!$A$2:$C$48,3,FALSE)</f>
        <v>no</v>
      </c>
    </row>
    <row r="4" spans="1:3" hidden="1" x14ac:dyDescent="0.2">
      <c r="A4" s="1">
        <v>44971</v>
      </c>
      <c r="B4">
        <v>1.6815820905275301E-2</v>
      </c>
      <c r="C4" t="str">
        <f>VLOOKUP(A4,lochy!$A$2:$C$48,3,FALSE)</f>
        <v>no</v>
      </c>
    </row>
    <row r="5" spans="1:3" hidden="1" x14ac:dyDescent="0.2">
      <c r="A5" s="1">
        <v>44976</v>
      </c>
      <c r="B5">
        <v>5.4569720588639398E-3</v>
      </c>
      <c r="C5" t="str">
        <f>VLOOKUP(A5,lochy!$A$2:$C$48,3,FALSE)</f>
        <v>no</v>
      </c>
    </row>
    <row r="6" spans="1:3" hidden="1" x14ac:dyDescent="0.2">
      <c r="A6" s="1">
        <v>44981</v>
      </c>
      <c r="B6">
        <v>-4.4537228456376999E-3</v>
      </c>
      <c r="C6" t="str">
        <f>VLOOKUP(A6,lochy!$A$2:$C$48,3,FALSE)</f>
        <v>no</v>
      </c>
    </row>
    <row r="7" spans="1:3" hidden="1" x14ac:dyDescent="0.2">
      <c r="A7" s="1">
        <v>44986</v>
      </c>
      <c r="B7">
        <v>1.32617958224078E-2</v>
      </c>
      <c r="C7" t="str">
        <f>VLOOKUP(A7,lochy!$A$2:$C$48,3,FALSE)</f>
        <v>no</v>
      </c>
    </row>
    <row r="8" spans="1:3" hidden="1" x14ac:dyDescent="0.2">
      <c r="A8" s="1">
        <v>44991</v>
      </c>
      <c r="B8">
        <v>9.6404367147447604E-3</v>
      </c>
      <c r="C8" t="str">
        <f>VLOOKUP(A8,lochy!$A$2:$C$48,3,FALSE)</f>
        <v>no</v>
      </c>
    </row>
    <row r="9" spans="1:3" hidden="1" x14ac:dyDescent="0.2">
      <c r="A9" s="1">
        <v>44996</v>
      </c>
      <c r="B9">
        <v>-7.99147185260571E-3</v>
      </c>
      <c r="C9" t="str">
        <f>VLOOKUP(A9,lochy!$A$2:$C$48,3,FALSE)</f>
        <v>no</v>
      </c>
    </row>
    <row r="10" spans="1:3" hidden="1" x14ac:dyDescent="0.2">
      <c r="A10" s="1">
        <v>45001</v>
      </c>
      <c r="B10">
        <v>-3.0384176443867001E-2</v>
      </c>
      <c r="C10" t="str">
        <f>VLOOKUP(A10,lochy!$A$2:$C$48,3,FALSE)</f>
        <v>no</v>
      </c>
    </row>
    <row r="11" spans="1:3" hidden="1" x14ac:dyDescent="0.2">
      <c r="A11" s="1">
        <v>45006</v>
      </c>
      <c r="B11">
        <v>-1.3948929377637601E-2</v>
      </c>
      <c r="C11" t="str">
        <f>VLOOKUP(A11,lochy!$A$2:$C$48,3,FALSE)</f>
        <v>no</v>
      </c>
    </row>
    <row r="12" spans="1:3" hidden="1" x14ac:dyDescent="0.2">
      <c r="A12" s="1">
        <v>45011</v>
      </c>
      <c r="B12">
        <v>3.9853898739034901E-3</v>
      </c>
      <c r="C12" t="str">
        <f>VLOOKUP(A12,lochy!$A$2:$C$48,3,FALSE)</f>
        <v>no</v>
      </c>
    </row>
    <row r="13" spans="1:3" hidden="1" x14ac:dyDescent="0.2">
      <c r="A13" s="1">
        <v>45016</v>
      </c>
      <c r="B13">
        <v>-6.36195875226091E-2</v>
      </c>
      <c r="C13" t="str">
        <f>VLOOKUP(A13,lochy!$A$2:$C$48,3,FALSE)</f>
        <v>no</v>
      </c>
    </row>
    <row r="14" spans="1:3" hidden="1" x14ac:dyDescent="0.2">
      <c r="A14" s="1">
        <v>45021</v>
      </c>
      <c r="B14">
        <v>-1.2474187949565699E-3</v>
      </c>
      <c r="C14" t="str">
        <f>VLOOKUP(A14,lochy!$A$2:$C$48,3,FALSE)</f>
        <v>no</v>
      </c>
    </row>
    <row r="15" spans="1:3" hidden="1" x14ac:dyDescent="0.2">
      <c r="A15" s="1">
        <v>45026</v>
      </c>
      <c r="B15">
        <v>2.7440036226206201E-2</v>
      </c>
      <c r="C15" t="str">
        <f>VLOOKUP(A15,lochy!$A$2:$C$48,3,FALSE)</f>
        <v>no</v>
      </c>
    </row>
    <row r="16" spans="1:3" x14ac:dyDescent="0.2">
      <c r="A16" s="1">
        <v>45031</v>
      </c>
      <c r="B16">
        <v>0.13058192833298199</v>
      </c>
      <c r="C16" t="str">
        <f>VLOOKUP(A16,lochy!$A$2:$C$48,3,FALSE)</f>
        <v>yes</v>
      </c>
    </row>
    <row r="17" spans="1:3" hidden="1" x14ac:dyDescent="0.2">
      <c r="A17" s="1">
        <v>45036</v>
      </c>
      <c r="B17">
        <v>3.2227044174802801E-2</v>
      </c>
      <c r="C17" t="str">
        <f>VLOOKUP(A17,lochy!$A$2:$C$48,3,FALSE)</f>
        <v>no</v>
      </c>
    </row>
    <row r="18" spans="1:3" x14ac:dyDescent="0.2">
      <c r="A18" s="1">
        <v>45041</v>
      </c>
      <c r="B18">
        <v>0.250208453572897</v>
      </c>
      <c r="C18" t="str">
        <f>VLOOKUP(A18,lochy!$A$2:$C$48,3,FALSE)</f>
        <v>yes</v>
      </c>
    </row>
    <row r="19" spans="1:3" x14ac:dyDescent="0.2">
      <c r="A19" s="1">
        <v>45046</v>
      </c>
      <c r="B19">
        <v>0.33135834253929503</v>
      </c>
      <c r="C19" t="str">
        <f>VLOOKUP(A19,lochy!$A$2:$C$48,3,FALSE)</f>
        <v>yes</v>
      </c>
    </row>
    <row r="20" spans="1:3" hidden="1" x14ac:dyDescent="0.2">
      <c r="A20" s="1">
        <v>45051</v>
      </c>
      <c r="B20">
        <v>0.14158835348561899</v>
      </c>
      <c r="C20" t="str">
        <f>VLOOKUP(A20,lochy!$A$2:$C$48,3,FALSE)</f>
        <v>eh</v>
      </c>
    </row>
    <row r="21" spans="1:3" x14ac:dyDescent="0.2">
      <c r="A21" s="1">
        <v>45056</v>
      </c>
      <c r="B21">
        <v>0.35789361577429402</v>
      </c>
      <c r="C21" t="str">
        <f>VLOOKUP(A21,lochy!$A$2:$C$48,3,FALSE)</f>
        <v>yes</v>
      </c>
    </row>
    <row r="22" spans="1:3" x14ac:dyDescent="0.2">
      <c r="A22" s="1">
        <v>45061</v>
      </c>
      <c r="B22">
        <v>0.63497852724531001</v>
      </c>
      <c r="C22" t="str">
        <f>VLOOKUP(A22,lochy!$A$2:$C$48,3,FALSE)</f>
        <v>yes</v>
      </c>
    </row>
    <row r="23" spans="1:3" hidden="1" x14ac:dyDescent="0.2">
      <c r="A23" s="1">
        <v>45066</v>
      </c>
      <c r="B23">
        <v>0.35692565030428902</v>
      </c>
      <c r="C23" t="str">
        <f>VLOOKUP(A23,lochy!$A$2:$C$48,3,FALSE)</f>
        <v>eh</v>
      </c>
    </row>
    <row r="24" spans="1:3" hidden="1" x14ac:dyDescent="0.2">
      <c r="A24" s="1">
        <v>45071</v>
      </c>
      <c r="B24">
        <v>1.1847552434554099E-3</v>
      </c>
      <c r="C24" t="str">
        <f>VLOOKUP(A24,lochy!$A$2:$C$48,3,FALSE)</f>
        <v>no</v>
      </c>
    </row>
    <row r="25" spans="1:3" x14ac:dyDescent="0.2">
      <c r="A25" s="1">
        <v>45076</v>
      </c>
      <c r="B25">
        <v>0.57808952243178602</v>
      </c>
      <c r="C25" t="str">
        <f>VLOOKUP(A25,lochy!$A$2:$C$48,3,FALSE)</f>
        <v>yes</v>
      </c>
    </row>
    <row r="26" spans="1:3" x14ac:dyDescent="0.2">
      <c r="A26" s="1">
        <v>45081</v>
      </c>
      <c r="B26">
        <v>0.68824594853411403</v>
      </c>
      <c r="C26" t="str">
        <f>VLOOKUP(A26,lochy!$A$2:$C$48,3,FALSE)</f>
        <v>yes</v>
      </c>
    </row>
    <row r="27" spans="1:3" hidden="1" x14ac:dyDescent="0.2">
      <c r="A27" s="1">
        <v>45086</v>
      </c>
      <c r="B27">
        <v>-4.4570522571457098E-2</v>
      </c>
      <c r="C27" t="str">
        <f>VLOOKUP(A27,lochy!$A$2:$C$48,3,FALSE)</f>
        <v>no</v>
      </c>
    </row>
    <row r="28" spans="1:3" hidden="1" x14ac:dyDescent="0.2">
      <c r="A28" s="1">
        <v>45091</v>
      </c>
      <c r="B28">
        <v>0.17265306630636701</v>
      </c>
      <c r="C28" t="str">
        <f>VLOOKUP(A28,lochy!$A$2:$C$48,3,FALSE)</f>
        <v>no</v>
      </c>
    </row>
    <row r="29" spans="1:3" hidden="1" x14ac:dyDescent="0.2">
      <c r="A29" s="1">
        <v>45096</v>
      </c>
      <c r="B29">
        <v>3.9672293869853499E-2</v>
      </c>
      <c r="C29" t="str">
        <f>VLOOKUP(A29,lochy!$A$2:$C$48,3,FALSE)</f>
        <v>no</v>
      </c>
    </row>
    <row r="30" spans="1:3" hidden="1" x14ac:dyDescent="0.2">
      <c r="A30" s="1">
        <v>45101</v>
      </c>
      <c r="B30">
        <v>0.14513207042880899</v>
      </c>
      <c r="C30" t="str">
        <f>VLOOKUP(A30,lochy!$A$2:$C$48,3,FALSE)</f>
        <v>no</v>
      </c>
    </row>
    <row r="31" spans="1:3" x14ac:dyDescent="0.2">
      <c r="A31" s="1">
        <v>45106</v>
      </c>
      <c r="B31">
        <v>0.63556983320751403</v>
      </c>
      <c r="C31" t="str">
        <f>VLOOKUP(A31,lochy!$A$2:$C$48,3,FALSE)</f>
        <v>yes</v>
      </c>
    </row>
    <row r="32" spans="1:3" x14ac:dyDescent="0.2">
      <c r="A32" s="1">
        <v>45111</v>
      </c>
      <c r="B32">
        <v>0.42650206002396401</v>
      </c>
      <c r="C32" t="str">
        <f>VLOOKUP(A32,lochy!$A$2:$C$48,3,FALSE)</f>
        <v>yes</v>
      </c>
    </row>
    <row r="33" spans="1:3" x14ac:dyDescent="0.2">
      <c r="A33" s="1">
        <v>45116</v>
      </c>
      <c r="B33">
        <v>0.59609489826926698</v>
      </c>
      <c r="C33" t="str">
        <f>VLOOKUP(A33,lochy!$A$2:$C$48,3,FALSE)</f>
        <v>yes</v>
      </c>
    </row>
    <row r="34" spans="1:3" hidden="1" x14ac:dyDescent="0.2">
      <c r="A34" s="1">
        <v>45121</v>
      </c>
      <c r="B34">
        <v>0.107282617803586</v>
      </c>
      <c r="C34" t="str">
        <f>VLOOKUP(A34,lochy!$A$2:$C$48,3,FALSE)</f>
        <v>no</v>
      </c>
    </row>
    <row r="35" spans="1:3" x14ac:dyDescent="0.2">
      <c r="A35" s="1">
        <v>45126</v>
      </c>
      <c r="B35">
        <v>0.586127278976733</v>
      </c>
      <c r="C35" t="str">
        <f>VLOOKUP(A35,lochy!$A$2:$C$48,3,FALSE)</f>
        <v>yes</v>
      </c>
    </row>
    <row r="36" spans="1:3" x14ac:dyDescent="0.2">
      <c r="A36" s="1">
        <v>45131</v>
      </c>
      <c r="B36">
        <v>0.555055347714557</v>
      </c>
      <c r="C36" t="str">
        <f>VLOOKUP(A36,lochy!$A$2:$C$48,3,FALSE)</f>
        <v>yes</v>
      </c>
    </row>
    <row r="37" spans="1:3" x14ac:dyDescent="0.2">
      <c r="A37" s="1">
        <v>45136</v>
      </c>
      <c r="B37">
        <v>0.55231470420574003</v>
      </c>
      <c r="C37" t="str">
        <f>VLOOKUP(A37,lochy!$A$2:$C$48,3,FALSE)</f>
        <v>yes</v>
      </c>
    </row>
    <row r="38" spans="1:3" hidden="1" x14ac:dyDescent="0.2">
      <c r="A38" s="1">
        <v>45141</v>
      </c>
      <c r="B38">
        <v>0.25000866902445001</v>
      </c>
      <c r="C38" t="str">
        <f>VLOOKUP(A38,lochy!$A$2:$C$48,3,FALSE)</f>
        <v>eh</v>
      </c>
    </row>
    <row r="39" spans="1:3" x14ac:dyDescent="0.2">
      <c r="A39" s="1">
        <v>45146</v>
      </c>
      <c r="B39">
        <v>0.43533863577999898</v>
      </c>
      <c r="C39" t="str">
        <f>VLOOKUP(A39,lochy!$A$2:$C$48,3,FALSE)</f>
        <v>yes</v>
      </c>
    </row>
    <row r="40" spans="1:3" hidden="1" x14ac:dyDescent="0.2">
      <c r="A40" s="1">
        <v>45151</v>
      </c>
      <c r="B40">
        <v>7.0449678016028996E-3</v>
      </c>
      <c r="C40" t="str">
        <f>VLOOKUP(A40,lochy!$A$2:$C$48,3,FALSE)</f>
        <v>no</v>
      </c>
    </row>
    <row r="41" spans="1:3" hidden="1" x14ac:dyDescent="0.2">
      <c r="A41" s="1">
        <v>45156</v>
      </c>
      <c r="B41">
        <v>0.15801745827525299</v>
      </c>
      <c r="C41" t="str">
        <f>VLOOKUP(A41,lochy!$A$2:$C$48,3,FALSE)</f>
        <v>no</v>
      </c>
    </row>
    <row r="42" spans="1:3" hidden="1" x14ac:dyDescent="0.2">
      <c r="A42" s="1">
        <v>45161</v>
      </c>
      <c r="B42">
        <v>9.3888172452499294E-2</v>
      </c>
      <c r="C42" t="str">
        <f>VLOOKUP(A42,lochy!$A$2:$C$48,3,FALSE)</f>
        <v>no</v>
      </c>
    </row>
    <row r="43" spans="1:3" x14ac:dyDescent="0.2">
      <c r="A43" s="1">
        <v>45166</v>
      </c>
      <c r="B43">
        <v>0.35369983867254201</v>
      </c>
      <c r="C43" t="str">
        <f>VLOOKUP(A43,lochy!$A$2:$C$48,3,FALSE)</f>
        <v>yes</v>
      </c>
    </row>
    <row r="44" spans="1:3" hidden="1" x14ac:dyDescent="0.2">
      <c r="A44" s="1">
        <v>45171</v>
      </c>
      <c r="B44">
        <v>0.235076890512674</v>
      </c>
      <c r="C44" t="str">
        <f>VLOOKUP(A44,lochy!$A$2:$C$48,3,FALSE)</f>
        <v>eh</v>
      </c>
    </row>
    <row r="45" spans="1:3" x14ac:dyDescent="0.2">
      <c r="A45" s="1">
        <v>45176</v>
      </c>
      <c r="B45">
        <v>0.43131512249720499</v>
      </c>
      <c r="C45" t="str">
        <f>VLOOKUP(A45,lochy!$A$2:$C$48,3,FALSE)</f>
        <v>yes</v>
      </c>
    </row>
    <row r="46" spans="1:3" hidden="1" x14ac:dyDescent="0.2">
      <c r="A46" s="1">
        <v>45181</v>
      </c>
      <c r="B46">
        <v>-1.63293642270631E-2</v>
      </c>
      <c r="C46" t="str">
        <f>VLOOKUP(A46,lochy!$A$2:$C$48,3,FALSE)</f>
        <v>no</v>
      </c>
    </row>
    <row r="47" spans="1:3" x14ac:dyDescent="0.2">
      <c r="A47" s="1">
        <v>45186</v>
      </c>
      <c r="B47">
        <v>0.34408895911702297</v>
      </c>
      <c r="C47" t="str">
        <f>VLOOKUP(A47,lochy!$A$2:$C$48,3,FALSE)</f>
        <v>yes</v>
      </c>
    </row>
    <row r="48" spans="1:3" hidden="1" x14ac:dyDescent="0.2">
      <c r="A48" s="1">
        <v>45191</v>
      </c>
      <c r="B48">
        <v>1.32968410466455E-2</v>
      </c>
      <c r="C48" t="e">
        <f>VLOOKUP(A48,lochy!$A$2:$C$48,3,FALSE)</f>
        <v>#N/A</v>
      </c>
    </row>
    <row r="49" spans="1:3" hidden="1" x14ac:dyDescent="0.2">
      <c r="A49" s="1">
        <v>45201</v>
      </c>
      <c r="B49">
        <v>0.37775101176071002</v>
      </c>
      <c r="C49" t="str">
        <f>VLOOKUP(A49,lochy!$A$2:$C$48,3,FALSE)</f>
        <v>no</v>
      </c>
    </row>
  </sheetData>
  <autoFilter ref="A1:C49" xr:uid="{E04025F3-053D-2D4E-B98E-C6B9EB981032}">
    <filterColumn colId="2">
      <filters>
        <filter val="ye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47E4-5D02-734D-930A-BCF9DE1A9A3B}">
  <dimension ref="A1:M53"/>
  <sheetViews>
    <sheetView workbookViewId="0">
      <selection activeCell="M5" sqref="M5:M53"/>
    </sheetView>
  </sheetViews>
  <sheetFormatPr baseColWidth="10" defaultRowHeight="16" x14ac:dyDescent="0.2"/>
  <sheetData>
    <row r="1" spans="1:13" x14ac:dyDescent="0.2">
      <c r="A1" t="s">
        <v>4</v>
      </c>
      <c r="B1" t="s">
        <v>7</v>
      </c>
      <c r="D1" t="s">
        <v>8</v>
      </c>
    </row>
    <row r="2" spans="1:13" x14ac:dyDescent="0.2">
      <c r="A2" s="1">
        <v>45031</v>
      </c>
      <c r="B2">
        <v>0.13058192833298199</v>
      </c>
      <c r="C2" t="s">
        <v>1</v>
      </c>
      <c r="D2">
        <f>VLOOKUP(A2,$L$6:$M$53,2,FALSE)</f>
        <v>0.19088788185209599</v>
      </c>
    </row>
    <row r="3" spans="1:13" x14ac:dyDescent="0.2">
      <c r="A3" s="1">
        <v>45041</v>
      </c>
      <c r="B3">
        <v>0.250208453572897</v>
      </c>
      <c r="C3" t="s">
        <v>1</v>
      </c>
      <c r="D3">
        <f t="shared" ref="D3:D18" si="0">VLOOKUP(A3,$L$6:$M$53,2,FALSE)</f>
        <v>0.16122597563518201</v>
      </c>
    </row>
    <row r="4" spans="1:13" x14ac:dyDescent="0.2">
      <c r="A4" s="1">
        <v>45046</v>
      </c>
      <c r="B4">
        <v>0.33135834253929503</v>
      </c>
      <c r="C4" t="s">
        <v>1</v>
      </c>
      <c r="D4">
        <f t="shared" si="0"/>
        <v>0.14948307956653401</v>
      </c>
    </row>
    <row r="5" spans="1:13" x14ac:dyDescent="0.2">
      <c r="A5" s="1">
        <v>45056</v>
      </c>
      <c r="B5">
        <v>0.35789361577429402</v>
      </c>
      <c r="C5" t="s">
        <v>1</v>
      </c>
      <c r="D5">
        <f t="shared" si="0"/>
        <v>0.12244912924911699</v>
      </c>
      <c r="L5" t="s">
        <v>4</v>
      </c>
      <c r="M5" t="s">
        <v>5</v>
      </c>
    </row>
    <row r="6" spans="1:13" x14ac:dyDescent="0.2">
      <c r="A6" s="1">
        <v>45061</v>
      </c>
      <c r="B6">
        <v>0.63497852724531001</v>
      </c>
      <c r="C6" t="s">
        <v>1</v>
      </c>
      <c r="D6">
        <f t="shared" si="0"/>
        <v>0.14461458750331199</v>
      </c>
      <c r="L6" s="1">
        <v>44961</v>
      </c>
      <c r="M6">
        <v>-6.9016999527308207E-2</v>
      </c>
    </row>
    <row r="7" spans="1:13" x14ac:dyDescent="0.2">
      <c r="A7" s="1">
        <v>45076</v>
      </c>
      <c r="B7">
        <v>0.57808952243178602</v>
      </c>
      <c r="C7" t="s">
        <v>1</v>
      </c>
      <c r="D7">
        <f t="shared" si="0"/>
        <v>0.28921874083841798</v>
      </c>
      <c r="L7" s="1">
        <v>44966</v>
      </c>
      <c r="M7">
        <v>-6.0538406642069803E-2</v>
      </c>
    </row>
    <row r="8" spans="1:13" x14ac:dyDescent="0.2">
      <c r="A8" s="1">
        <v>45081</v>
      </c>
      <c r="B8">
        <v>0.68824594853411403</v>
      </c>
      <c r="C8" t="s">
        <v>1</v>
      </c>
      <c r="D8">
        <f t="shared" si="0"/>
        <v>0.51590854043422096</v>
      </c>
      <c r="L8" s="1">
        <v>44971</v>
      </c>
      <c r="M8">
        <v>1.6922526390122698E-2</v>
      </c>
    </row>
    <row r="9" spans="1:13" x14ac:dyDescent="0.2">
      <c r="A9" s="1">
        <v>45106</v>
      </c>
      <c r="B9">
        <v>0.63556983320751403</v>
      </c>
      <c r="C9" t="s">
        <v>1</v>
      </c>
      <c r="D9">
        <f t="shared" si="0"/>
        <v>0.89423599384187702</v>
      </c>
      <c r="L9" s="1">
        <v>44976</v>
      </c>
      <c r="M9">
        <v>1.00832218752366E-2</v>
      </c>
    </row>
    <row r="10" spans="1:13" x14ac:dyDescent="0.2">
      <c r="A10" s="1">
        <v>45111</v>
      </c>
      <c r="B10">
        <v>0.42650206002396401</v>
      </c>
      <c r="C10" t="s">
        <v>1</v>
      </c>
      <c r="D10">
        <f t="shared" si="0"/>
        <v>0.56227821893700602</v>
      </c>
      <c r="L10" s="1">
        <v>44981</v>
      </c>
      <c r="M10">
        <v>-1.32303921483907E-2</v>
      </c>
    </row>
    <row r="11" spans="1:13" x14ac:dyDescent="0.2">
      <c r="A11" s="1">
        <v>45116</v>
      </c>
      <c r="B11">
        <v>0.59609489826926698</v>
      </c>
      <c r="C11" t="s">
        <v>1</v>
      </c>
      <c r="D11">
        <f t="shared" si="0"/>
        <v>0.76735582068995301</v>
      </c>
      <c r="L11" s="1">
        <v>44986</v>
      </c>
      <c r="M11">
        <v>3.5639201171818301E-3</v>
      </c>
    </row>
    <row r="12" spans="1:13" x14ac:dyDescent="0.2">
      <c r="A12" s="1">
        <v>45126</v>
      </c>
      <c r="B12">
        <v>0.586127278976733</v>
      </c>
      <c r="C12" t="s">
        <v>1</v>
      </c>
      <c r="D12">
        <f t="shared" si="0"/>
        <v>0.56879788317336999</v>
      </c>
      <c r="L12" s="1">
        <v>44991</v>
      </c>
      <c r="M12">
        <v>9.8916738357122808E-3</v>
      </c>
    </row>
    <row r="13" spans="1:13" x14ac:dyDescent="0.2">
      <c r="A13" s="1">
        <v>45131</v>
      </c>
      <c r="B13">
        <v>0.555055347714557</v>
      </c>
      <c r="C13" t="s">
        <v>1</v>
      </c>
      <c r="D13">
        <f t="shared" si="0"/>
        <v>0.421755762737066</v>
      </c>
      <c r="L13" s="1">
        <v>44996</v>
      </c>
      <c r="M13">
        <v>-1.1698781359600801E-2</v>
      </c>
    </row>
    <row r="14" spans="1:13" x14ac:dyDescent="0.2">
      <c r="A14" s="1">
        <v>45136</v>
      </c>
      <c r="B14">
        <v>0.55231470420574003</v>
      </c>
      <c r="C14" t="s">
        <v>1</v>
      </c>
      <c r="D14">
        <f t="shared" si="0"/>
        <v>0.32201597714776797</v>
      </c>
      <c r="L14" s="1">
        <v>45001</v>
      </c>
      <c r="M14">
        <v>-2.94552371001458E-2</v>
      </c>
    </row>
    <row r="15" spans="1:13" x14ac:dyDescent="0.2">
      <c r="A15" s="1">
        <v>45146</v>
      </c>
      <c r="B15">
        <v>0.43533863577999898</v>
      </c>
      <c r="C15" t="s">
        <v>1</v>
      </c>
      <c r="D15">
        <f t="shared" si="0"/>
        <v>0.24219245688761401</v>
      </c>
      <c r="L15" s="1">
        <v>45006</v>
      </c>
      <c r="M15">
        <v>-1.8583794373937399E-2</v>
      </c>
    </row>
    <row r="16" spans="1:13" x14ac:dyDescent="0.2">
      <c r="A16" s="1">
        <v>45166</v>
      </c>
      <c r="B16">
        <v>0.35369983867254201</v>
      </c>
      <c r="C16" t="s">
        <v>1</v>
      </c>
      <c r="D16">
        <f t="shared" si="0"/>
        <v>0.15646867197780201</v>
      </c>
      <c r="L16" s="1">
        <v>45011</v>
      </c>
      <c r="M16">
        <v>-3.9199325918796296E-3</v>
      </c>
    </row>
    <row r="17" spans="1:13" x14ac:dyDescent="0.2">
      <c r="A17" s="1">
        <v>45176</v>
      </c>
      <c r="B17">
        <v>0.43131512249720499</v>
      </c>
      <c r="C17" t="s">
        <v>1</v>
      </c>
      <c r="D17">
        <f t="shared" si="0"/>
        <v>0.150566086050854</v>
      </c>
      <c r="L17" s="1">
        <v>45016</v>
      </c>
      <c r="M17">
        <v>-7.4780631351272997E-2</v>
      </c>
    </row>
    <row r="18" spans="1:13" x14ac:dyDescent="0.2">
      <c r="A18" s="1">
        <v>45186</v>
      </c>
      <c r="B18">
        <v>0.34408895911702297</v>
      </c>
      <c r="C18" t="s">
        <v>1</v>
      </c>
      <c r="D18">
        <f t="shared" si="0"/>
        <v>0.13485909584577399</v>
      </c>
      <c r="L18" s="1">
        <v>45021</v>
      </c>
      <c r="M18">
        <v>-4.4397073695940703E-2</v>
      </c>
    </row>
    <row r="19" spans="1:13" x14ac:dyDescent="0.2">
      <c r="A19" s="1"/>
      <c r="L19" s="1">
        <v>45026</v>
      </c>
      <c r="M19">
        <v>3.0462536617292299E-2</v>
      </c>
    </row>
    <row r="20" spans="1:13" x14ac:dyDescent="0.2">
      <c r="A20" s="1"/>
      <c r="L20" s="1">
        <v>45031</v>
      </c>
      <c r="M20">
        <v>0.19088788185209599</v>
      </c>
    </row>
    <row r="21" spans="1:13" x14ac:dyDescent="0.2">
      <c r="A21" s="1"/>
      <c r="L21" s="1">
        <v>45036</v>
      </c>
      <c r="M21">
        <v>2.26853715205796E-2</v>
      </c>
    </row>
    <row r="22" spans="1:13" x14ac:dyDescent="0.2">
      <c r="A22" s="1"/>
      <c r="L22" s="1">
        <v>45041</v>
      </c>
      <c r="M22">
        <v>0.16122597563518201</v>
      </c>
    </row>
    <row r="23" spans="1:13" x14ac:dyDescent="0.2">
      <c r="L23" s="1">
        <v>45046</v>
      </c>
      <c r="M23">
        <v>0.14948307956653401</v>
      </c>
    </row>
    <row r="24" spans="1:13" x14ac:dyDescent="0.2">
      <c r="L24" s="1">
        <v>45051</v>
      </c>
      <c r="M24">
        <v>9.1813380048336293E-2</v>
      </c>
    </row>
    <row r="25" spans="1:13" x14ac:dyDescent="0.2">
      <c r="L25" s="1">
        <v>45056</v>
      </c>
      <c r="M25">
        <v>0.12244912924911699</v>
      </c>
    </row>
    <row r="26" spans="1:13" x14ac:dyDescent="0.2">
      <c r="L26" s="1">
        <v>45061</v>
      </c>
      <c r="M26">
        <v>0.14461458750331199</v>
      </c>
    </row>
    <row r="27" spans="1:13" x14ac:dyDescent="0.2">
      <c r="L27" s="1">
        <v>45066</v>
      </c>
      <c r="M27">
        <v>0.15525195357391</v>
      </c>
    </row>
    <row r="28" spans="1:13" x14ac:dyDescent="0.2">
      <c r="L28" s="1">
        <v>45071</v>
      </c>
      <c r="M28">
        <v>6.7023231293052103E-3</v>
      </c>
    </row>
    <row r="29" spans="1:13" x14ac:dyDescent="0.2">
      <c r="L29" s="1">
        <v>45076</v>
      </c>
      <c r="M29">
        <v>0.28921874083841798</v>
      </c>
    </row>
    <row r="30" spans="1:13" x14ac:dyDescent="0.2">
      <c r="L30" s="1">
        <v>45081</v>
      </c>
      <c r="M30">
        <v>0.51590854043422096</v>
      </c>
    </row>
    <row r="31" spans="1:13" x14ac:dyDescent="0.2">
      <c r="L31" s="1">
        <v>45086</v>
      </c>
      <c r="M31">
        <v>-6.2605989972904494E-2</v>
      </c>
    </row>
    <row r="32" spans="1:13" x14ac:dyDescent="0.2">
      <c r="L32" s="1">
        <v>45091</v>
      </c>
      <c r="M32">
        <v>0.19734725183586399</v>
      </c>
    </row>
    <row r="33" spans="12:13" x14ac:dyDescent="0.2">
      <c r="L33" s="1">
        <v>45096</v>
      </c>
      <c r="M33">
        <v>1.07224459160604E-2</v>
      </c>
    </row>
    <row r="34" spans="12:13" x14ac:dyDescent="0.2">
      <c r="L34" s="1">
        <v>45101</v>
      </c>
      <c r="M34">
        <v>0.179395349994001</v>
      </c>
    </row>
    <row r="35" spans="12:13" x14ac:dyDescent="0.2">
      <c r="L35" s="1">
        <v>45106</v>
      </c>
      <c r="M35">
        <v>0.89423599384187702</v>
      </c>
    </row>
    <row r="36" spans="12:13" x14ac:dyDescent="0.2">
      <c r="L36" s="1">
        <v>45111</v>
      </c>
      <c r="M36">
        <v>0.56227821893700602</v>
      </c>
    </row>
    <row r="37" spans="12:13" x14ac:dyDescent="0.2">
      <c r="L37" s="1">
        <v>45116</v>
      </c>
      <c r="M37">
        <v>0.76735582068995301</v>
      </c>
    </row>
    <row r="38" spans="12:13" x14ac:dyDescent="0.2">
      <c r="L38" s="1">
        <v>45121</v>
      </c>
      <c r="M38">
        <v>0.334224971090756</v>
      </c>
    </row>
    <row r="39" spans="12:13" x14ac:dyDescent="0.2">
      <c r="L39" s="1">
        <v>45126</v>
      </c>
      <c r="M39">
        <v>0.56879788317336999</v>
      </c>
    </row>
    <row r="40" spans="12:13" x14ac:dyDescent="0.2">
      <c r="L40" s="1">
        <v>45131</v>
      </c>
      <c r="M40">
        <v>0.421755762737066</v>
      </c>
    </row>
    <row r="41" spans="12:13" x14ac:dyDescent="0.2">
      <c r="L41" s="1">
        <v>45136</v>
      </c>
      <c r="M41">
        <v>0.32201597714776797</v>
      </c>
    </row>
    <row r="42" spans="12:13" x14ac:dyDescent="0.2">
      <c r="L42" s="1">
        <v>45141</v>
      </c>
      <c r="M42">
        <v>0.17872554842820301</v>
      </c>
    </row>
    <row r="43" spans="12:13" x14ac:dyDescent="0.2">
      <c r="L43" s="1">
        <v>45146</v>
      </c>
      <c r="M43">
        <v>0.24219245688761401</v>
      </c>
    </row>
    <row r="44" spans="12:13" x14ac:dyDescent="0.2">
      <c r="L44" s="1">
        <v>45151</v>
      </c>
      <c r="M44" s="2">
        <v>4.4554829140472997E-4</v>
      </c>
    </row>
    <row r="45" spans="12:13" x14ac:dyDescent="0.2">
      <c r="L45" s="1">
        <v>45156</v>
      </c>
      <c r="M45">
        <v>8.4728925814998898E-2</v>
      </c>
    </row>
    <row r="46" spans="12:13" x14ac:dyDescent="0.2">
      <c r="L46" s="1">
        <v>45161</v>
      </c>
      <c r="M46">
        <v>6.6134301337010606E-2</v>
      </c>
    </row>
    <row r="47" spans="12:13" x14ac:dyDescent="0.2">
      <c r="L47" s="1">
        <v>45166</v>
      </c>
      <c r="M47">
        <v>0.15646867197780201</v>
      </c>
    </row>
    <row r="48" spans="12:13" x14ac:dyDescent="0.2">
      <c r="L48" s="1">
        <v>45171</v>
      </c>
      <c r="M48">
        <v>0.123131527862355</v>
      </c>
    </row>
    <row r="49" spans="12:13" x14ac:dyDescent="0.2">
      <c r="L49" s="1">
        <v>45176</v>
      </c>
      <c r="M49">
        <v>0.150566086050854</v>
      </c>
    </row>
    <row r="50" spans="12:13" x14ac:dyDescent="0.2">
      <c r="L50" s="1">
        <v>45181</v>
      </c>
      <c r="M50">
        <v>-1.62459123502652E-2</v>
      </c>
    </row>
    <row r="51" spans="12:13" x14ac:dyDescent="0.2">
      <c r="L51" s="1">
        <v>45186</v>
      </c>
      <c r="M51">
        <v>0.13485909584577399</v>
      </c>
    </row>
    <row r="52" spans="12:13" x14ac:dyDescent="0.2">
      <c r="L52" s="1">
        <v>45191</v>
      </c>
      <c r="M52">
        <v>1.32844949888671E-2</v>
      </c>
    </row>
    <row r="53" spans="12:13" x14ac:dyDescent="0.2">
      <c r="L53" s="1">
        <v>45201</v>
      </c>
      <c r="M53">
        <v>0.19366469675695899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lochy</vt:lpstr>
      <vt:lpstr>moccasin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Strand, Jackson</dc:creator>
  <cp:lastModifiedBy>Strand, Jackson</cp:lastModifiedBy>
  <dcterms:created xsi:type="dcterms:W3CDTF">2024-05-03T18:41:00Z</dcterms:created>
  <dcterms:modified xsi:type="dcterms:W3CDTF">2024-05-08T19:54:56Z</dcterms:modified>
</cp:coreProperties>
</file>