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trnisa\Nextcloud\Power BI\"/>
    </mc:Choice>
  </mc:AlternateContent>
  <xr:revisionPtr revIDLastSave="0" documentId="10_ncr:8100000_{E2343B36-3585-4345-A852-FAA847B34388}" xr6:coauthVersionLast="34" xr6:coauthVersionMax="34" xr10:uidLastSave="{00000000-0000-0000-0000-000000000000}"/>
  <bookViews>
    <workbookView xWindow="0" yWindow="0" windowWidth="23040" windowHeight="9072" activeTab="1" xr2:uid="{98ADD216-C6CD-4332-B67A-73F8A7DBDEA3}"/>
  </bookViews>
  <sheets>
    <sheet name="NewHires" sheetId="1" r:id="rId1"/>
    <sheet name="Growth" sheetId="3" r:id="rId2"/>
    <sheet name="Test" sheetId="5" r:id="rId3"/>
    <sheet name="NameToUsernam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0" i="4" l="1"/>
  <c r="C90" i="4" s="1"/>
  <c r="D90" i="4" s="1"/>
  <c r="B400" i="4"/>
  <c r="C400" i="4" s="1"/>
  <c r="D400" i="4" s="1"/>
  <c r="B329" i="4"/>
  <c r="B145" i="4"/>
  <c r="C145" i="4" s="1"/>
  <c r="D145" i="4" s="1"/>
  <c r="B386" i="4"/>
  <c r="B433" i="4"/>
  <c r="C433" i="4" s="1"/>
  <c r="D433" i="4" s="1"/>
  <c r="B44" i="4"/>
  <c r="B250" i="4"/>
  <c r="C250" i="4" s="1"/>
  <c r="D250" i="4" s="1"/>
  <c r="B257" i="4"/>
  <c r="B277" i="4"/>
  <c r="C277" i="4" s="1"/>
  <c r="D277" i="4"/>
  <c r="B187" i="4"/>
  <c r="C187" i="4" s="1"/>
  <c r="B226" i="4"/>
  <c r="C226" i="4" s="1"/>
  <c r="B307" i="4"/>
  <c r="C307" i="4" s="1"/>
  <c r="B238" i="4"/>
  <c r="C238" i="4" s="1"/>
  <c r="B130" i="4"/>
  <c r="C130" i="4" s="1"/>
  <c r="B184" i="4"/>
  <c r="C184" i="4" s="1"/>
  <c r="B305" i="4"/>
  <c r="C305" i="4" s="1"/>
  <c r="B86" i="4"/>
  <c r="C86" i="4" s="1"/>
  <c r="B133" i="4"/>
  <c r="C133" i="4" s="1"/>
  <c r="B245" i="4"/>
  <c r="C245" i="4" s="1"/>
  <c r="B82" i="4"/>
  <c r="C82" i="4" s="1"/>
  <c r="B322" i="4"/>
  <c r="C322" i="4" s="1"/>
  <c r="B89" i="4"/>
  <c r="C89" i="4" s="1"/>
  <c r="B128" i="4"/>
  <c r="C128" i="4" s="1"/>
  <c r="B38" i="4"/>
  <c r="C38" i="4" s="1"/>
  <c r="B39" i="4"/>
  <c r="C39" i="4" s="1"/>
  <c r="B4" i="4"/>
  <c r="C4" i="4" s="1"/>
  <c r="B149" i="4"/>
  <c r="C149" i="4" s="1"/>
  <c r="B326" i="4"/>
  <c r="C326" i="4" s="1"/>
  <c r="B134" i="4"/>
  <c r="C134" i="4" s="1"/>
  <c r="B420" i="4"/>
  <c r="C420" i="4" s="1"/>
  <c r="B150" i="4"/>
  <c r="C150" i="4" s="1"/>
  <c r="B151" i="4"/>
  <c r="C151" i="4" s="1"/>
  <c r="B301" i="4"/>
  <c r="C301" i="4" s="1"/>
  <c r="B313" i="4"/>
  <c r="C313" i="4" s="1"/>
  <c r="B218" i="4"/>
  <c r="C218" i="4" s="1"/>
  <c r="B156" i="4"/>
  <c r="C156" i="4" s="1"/>
  <c r="B368" i="4"/>
  <c r="C368" i="4" s="1"/>
  <c r="B240" i="4"/>
  <c r="C240" i="4" s="1"/>
  <c r="B40" i="4"/>
  <c r="C40" i="4" s="1"/>
  <c r="B157" i="4"/>
  <c r="C157" i="4" s="1"/>
  <c r="B136" i="4"/>
  <c r="C136" i="4" s="1"/>
  <c r="B137" i="4"/>
  <c r="C137" i="4" s="1"/>
  <c r="B220" i="4"/>
  <c r="C220" i="4" s="1"/>
  <c r="B408" i="4"/>
  <c r="C408" i="4" s="1"/>
  <c r="B7" i="4"/>
  <c r="C7" i="4" s="1"/>
  <c r="B159" i="4"/>
  <c r="C159" i="4" s="1"/>
  <c r="B160" i="4"/>
  <c r="C160" i="4" s="1"/>
  <c r="B221" i="4"/>
  <c r="C221" i="4" s="1"/>
  <c r="B390" i="4"/>
  <c r="C390" i="4" s="1"/>
  <c r="B243" i="4"/>
  <c r="C243" i="4" s="1"/>
  <c r="B162" i="4"/>
  <c r="C162" i="4" s="1"/>
  <c r="B42" i="4"/>
  <c r="C42" i="4" s="1"/>
  <c r="B9" i="4"/>
  <c r="C9" i="4" s="1"/>
  <c r="B409" i="4"/>
  <c r="C409" i="4" s="1"/>
  <c r="B249" i="4"/>
  <c r="C249" i="4" s="1"/>
  <c r="B392" i="4"/>
  <c r="C392" i="4" s="1"/>
  <c r="B348" i="4"/>
  <c r="C348" i="4" s="1"/>
  <c r="B92" i="4"/>
  <c r="C92" i="4" s="1"/>
  <c r="B315" i="4"/>
  <c r="C315" i="4" s="1"/>
  <c r="B164" i="4"/>
  <c r="C164" i="4" s="1"/>
  <c r="B371" i="4"/>
  <c r="C371" i="4" s="1"/>
  <c r="B198" i="4"/>
  <c r="C198" i="4" s="1"/>
  <c r="B47" i="4"/>
  <c r="C47" i="4" s="1"/>
  <c r="B48" i="4"/>
  <c r="C48" i="4" s="1"/>
  <c r="B254" i="4"/>
  <c r="C254" i="4" s="1"/>
  <c r="B13" i="4"/>
  <c r="C13" i="4" s="1"/>
  <c r="B14" i="4"/>
  <c r="C14" i="4" s="1"/>
  <c r="B258" i="4"/>
  <c r="C258" i="4" s="1"/>
  <c r="B15" i="4"/>
  <c r="C15" i="4" s="1"/>
  <c r="B73" i="4"/>
  <c r="C73" i="4" s="1"/>
  <c r="B74" i="4"/>
  <c r="C74" i="4" s="1"/>
  <c r="B261" i="4"/>
  <c r="C261" i="4" s="1"/>
  <c r="B200" i="4"/>
  <c r="C200" i="4" s="1"/>
  <c r="B77" i="4"/>
  <c r="C77" i="4" s="1"/>
  <c r="B170" i="4"/>
  <c r="C170" i="4" s="1"/>
  <c r="B303" i="4"/>
  <c r="C303" i="4" s="1"/>
  <c r="B352" i="4"/>
  <c r="C352" i="4" s="1"/>
  <c r="B396" i="4"/>
  <c r="C396" i="4" s="1"/>
  <c r="B353" i="4"/>
  <c r="C353" i="4" s="1"/>
  <c r="B21" i="4"/>
  <c r="C21" i="4" s="1"/>
  <c r="B201" i="4"/>
  <c r="C201" i="4" s="1"/>
  <c r="B267" i="4"/>
  <c r="C267" i="4" s="1"/>
  <c r="B115" i="4"/>
  <c r="C115" i="4" s="1"/>
  <c r="B425" i="4"/>
  <c r="C425" i="4" s="1"/>
  <c r="B304" i="4"/>
  <c r="C304" i="4" s="1"/>
  <c r="B309" i="4"/>
  <c r="C309" i="4" s="1"/>
  <c r="B406" i="4"/>
  <c r="C406" i="4" s="1"/>
  <c r="B354" i="4"/>
  <c r="C354" i="4" s="1"/>
  <c r="B173" i="4"/>
  <c r="C173" i="4" s="1"/>
  <c r="B376" i="4"/>
  <c r="C376" i="4" s="1"/>
  <c r="B23" i="4"/>
  <c r="C23" i="4" s="1"/>
  <c r="B270" i="4"/>
  <c r="C270" i="4" s="1"/>
  <c r="B355" i="4"/>
  <c r="C355" i="4" s="1"/>
  <c r="B24" i="4"/>
  <c r="C24" i="4" s="1"/>
  <c r="B378" i="4"/>
  <c r="C378" i="4" s="1"/>
  <c r="B116" i="4"/>
  <c r="C116" i="4" s="1"/>
  <c r="B379" i="4"/>
  <c r="C379" i="4" s="1"/>
  <c r="B380" i="4"/>
  <c r="C380" i="4" s="1"/>
  <c r="B176" i="4"/>
  <c r="C176" i="4" s="1"/>
  <c r="B177" i="4"/>
  <c r="C177" i="4" s="1"/>
  <c r="B178" i="4"/>
  <c r="C178" i="4" s="1"/>
  <c r="B25" i="4"/>
  <c r="C25" i="4" s="1"/>
  <c r="B182" i="4"/>
  <c r="C182" i="4" s="1"/>
  <c r="B280" i="4"/>
  <c r="C280" i="4" s="1"/>
  <c r="B146" i="4"/>
  <c r="C146" i="4" s="1"/>
  <c r="B429" i="4"/>
  <c r="C429" i="4" s="1"/>
  <c r="D429" i="4" s="1"/>
  <c r="B430" i="4"/>
  <c r="C430" i="4" s="1"/>
  <c r="D430" i="4" s="1"/>
  <c r="B356" i="4"/>
  <c r="C356" i="4" s="1"/>
  <c r="D356" i="4" s="1"/>
  <c r="B323" i="4"/>
  <c r="C323" i="4" s="1"/>
  <c r="B432" i="4"/>
  <c r="C432" i="4" s="1"/>
  <c r="D432" i="4" s="1"/>
  <c r="B204" i="4"/>
  <c r="C204" i="4" s="1"/>
  <c r="B185" i="4"/>
  <c r="C185" i="4" s="1"/>
  <c r="D185" i="4" s="1"/>
  <c r="B339" i="4"/>
  <c r="C339" i="4" s="1"/>
  <c r="B186" i="4"/>
  <c r="C186" i="4" s="1"/>
  <c r="D186" i="4" s="1"/>
  <c r="B98" i="4"/>
  <c r="B28" i="4"/>
  <c r="C28" i="4" s="1"/>
  <c r="D28" i="4"/>
  <c r="B358" i="4"/>
  <c r="B29" i="4"/>
  <c r="C29" i="4" s="1"/>
  <c r="D29" i="4"/>
  <c r="B384" i="4"/>
  <c r="B121" i="4"/>
  <c r="C121" i="4" s="1"/>
  <c r="D121" i="4"/>
  <c r="B63" i="4"/>
  <c r="B103" i="4"/>
  <c r="C103" i="4" s="1"/>
  <c r="D103" i="4" s="1"/>
  <c r="B55" i="4"/>
  <c r="B99" i="4"/>
  <c r="C99" i="4" s="1"/>
  <c r="D99" i="4" s="1"/>
  <c r="B120" i="4"/>
  <c r="B287" i="4"/>
  <c r="C287" i="4" s="1"/>
  <c r="D287" i="4" s="1"/>
  <c r="B306" i="4"/>
  <c r="B311" i="4"/>
  <c r="C311" i="4" s="1"/>
  <c r="D311" i="4" s="1"/>
  <c r="B131" i="4"/>
  <c r="B88" i="4"/>
  <c r="C88" i="4" s="1"/>
  <c r="D88" i="4" s="1"/>
  <c r="B190" i="4"/>
  <c r="B308" i="4"/>
  <c r="C308" i="4" s="1"/>
  <c r="D308" i="4"/>
  <c r="B227" i="4"/>
  <c r="B124" i="4"/>
  <c r="C124" i="4" s="1"/>
  <c r="D124" i="4"/>
  <c r="B125" i="4"/>
  <c r="C125" i="4" s="1"/>
  <c r="B191" i="4"/>
  <c r="C191" i="4" s="1"/>
  <c r="B193" i="4"/>
  <c r="C193" i="4" s="1"/>
  <c r="B362" i="4"/>
  <c r="C362" i="4" s="1"/>
  <c r="B297" i="4"/>
  <c r="C297" i="4" s="1"/>
  <c r="B64" i="4"/>
  <c r="C64" i="4" s="1"/>
  <c r="B363" i="4"/>
  <c r="C363" i="4" s="1"/>
  <c r="B211" i="4"/>
  <c r="C211" i="4" s="1"/>
  <c r="B65" i="4"/>
  <c r="C65" i="4" s="1"/>
  <c r="B228" i="4"/>
  <c r="C228" i="4" s="1"/>
  <c r="B417" i="4"/>
  <c r="C417" i="4" s="1"/>
  <c r="B100" i="4"/>
  <c r="C100" i="4" s="1"/>
  <c r="B37" i="4"/>
  <c r="C37" i="4" s="1"/>
  <c r="B101" i="4"/>
  <c r="C101" i="4" s="1"/>
  <c r="B233" i="4"/>
  <c r="C233" i="4" s="1"/>
  <c r="B435" i="4"/>
  <c r="C435" i="4" s="1"/>
  <c r="B300" i="4"/>
  <c r="C300" i="4" s="1"/>
  <c r="B36" i="4"/>
  <c r="C36" i="4" s="1"/>
  <c r="B232" i="4"/>
  <c r="C232" i="4" s="1"/>
  <c r="B414" i="4"/>
  <c r="C414" i="4" s="1"/>
  <c r="B142" i="4"/>
  <c r="C142" i="4" s="1"/>
  <c r="B104" i="4"/>
  <c r="C104" i="4" s="1"/>
  <c r="B346" i="4"/>
  <c r="C346" i="4" s="1"/>
  <c r="B96" i="4"/>
  <c r="C96" i="4" s="1"/>
  <c r="B210" i="4"/>
  <c r="C210" i="4" s="1"/>
  <c r="B76" i="4"/>
  <c r="C76" i="4" s="1"/>
  <c r="B132" i="4"/>
  <c r="C132" i="4" s="1"/>
  <c r="B216" i="4"/>
  <c r="C216" i="4" s="1"/>
  <c r="B230" i="4"/>
  <c r="C230" i="4" s="1"/>
  <c r="B114" i="4"/>
  <c r="C114" i="4" s="1"/>
  <c r="B70" i="4"/>
  <c r="C70" i="4" s="1"/>
  <c r="B194" i="4"/>
  <c r="C194" i="4" s="1"/>
  <c r="B139" i="4"/>
  <c r="C139" i="4" s="1"/>
  <c r="B393" i="4"/>
  <c r="C393" i="4" s="1"/>
  <c r="B189" i="4"/>
  <c r="C189" i="4" s="1"/>
  <c r="B3" i="4"/>
  <c r="C3" i="4" s="1"/>
  <c r="B241" i="4"/>
  <c r="C241" i="4" s="1"/>
  <c r="B413" i="4"/>
  <c r="C413" i="4" s="1"/>
  <c r="D413" i="4" s="1"/>
  <c r="B236" i="4"/>
  <c r="B196" i="4"/>
  <c r="C196" i="4" s="1"/>
  <c r="D196" i="4" s="1"/>
  <c r="B215" i="4"/>
  <c r="B335" i="4"/>
  <c r="C335" i="4" s="1"/>
  <c r="D335" i="4"/>
  <c r="B66" i="4"/>
  <c r="B217" i="4"/>
  <c r="C217" i="4" s="1"/>
  <c r="D217" i="4"/>
  <c r="B52" i="4"/>
  <c r="B302" i="4"/>
  <c r="C302" i="4" s="1"/>
  <c r="D302" i="4"/>
  <c r="B219" i="4"/>
  <c r="B342" i="4"/>
  <c r="C342" i="4" s="1"/>
  <c r="D342" i="4" s="1"/>
  <c r="B361" i="4"/>
  <c r="B155" i="4"/>
  <c r="C155" i="4" s="1"/>
  <c r="D155" i="4" s="1"/>
  <c r="B401" i="4"/>
  <c r="B298" i="4"/>
  <c r="C298" i="4" s="1"/>
  <c r="D298" i="4" s="1"/>
  <c r="B158" i="4"/>
  <c r="B129" i="4"/>
  <c r="C129" i="4" s="1"/>
  <c r="D129" i="4" s="1"/>
  <c r="B111" i="4"/>
  <c r="B109" i="4"/>
  <c r="C109" i="4" s="1"/>
  <c r="D109" i="4" s="1"/>
  <c r="B374" i="4"/>
  <c r="B224" i="4"/>
  <c r="C224" i="4" s="1"/>
  <c r="D224" i="4"/>
  <c r="B331" i="4"/>
  <c r="B286" i="4"/>
  <c r="C286" i="4" s="1"/>
  <c r="D286" i="4"/>
  <c r="B58" i="4"/>
  <c r="B75" i="4"/>
  <c r="C75" i="4" s="1"/>
  <c r="D75" i="4"/>
  <c r="B385" i="4"/>
  <c r="B31" i="4"/>
  <c r="C31" i="4" s="1"/>
  <c r="D31" i="4" s="1"/>
  <c r="B351" i="4"/>
  <c r="B263" i="4"/>
  <c r="C263" i="4" s="1"/>
  <c r="D263" i="4" s="1"/>
  <c r="B269" i="4"/>
  <c r="B410" i="4"/>
  <c r="C410" i="4" s="1"/>
  <c r="D410" i="4" s="1"/>
  <c r="B209" i="4"/>
  <c r="B97" i="4"/>
  <c r="C97" i="4" s="1"/>
  <c r="D97" i="4" s="1"/>
  <c r="B281" i="4"/>
  <c r="B62" i="4"/>
  <c r="C62" i="4" s="1"/>
  <c r="D62" i="4" s="1"/>
  <c r="B325" i="4"/>
  <c r="B418" i="4"/>
  <c r="C418" i="4" s="1"/>
  <c r="D418" i="4"/>
  <c r="B416" i="4"/>
  <c r="B388" i="4"/>
  <c r="C388" i="4" s="1"/>
  <c r="D388" i="4"/>
  <c r="B248" i="4"/>
  <c r="B174" i="4"/>
  <c r="C174" i="4" s="1"/>
  <c r="D174" i="4"/>
  <c r="B144" i="4"/>
  <c r="B324" i="4"/>
  <c r="C324" i="4" s="1"/>
  <c r="D324" i="4" s="1"/>
  <c r="B192" i="4"/>
  <c r="B295" i="4"/>
  <c r="C295" i="4" s="1"/>
  <c r="D295" i="4" s="1"/>
  <c r="B127" i="4"/>
  <c r="B411" i="4"/>
  <c r="C411" i="4" s="1"/>
  <c r="D411" i="4" s="1"/>
  <c r="B231" i="4"/>
  <c r="B412" i="4"/>
  <c r="C412" i="4" s="1"/>
  <c r="D412" i="4" s="1"/>
  <c r="B255" i="4"/>
  <c r="B234" i="4"/>
  <c r="C234" i="4" s="1"/>
  <c r="D234" i="4" s="1"/>
  <c r="B237" i="4"/>
  <c r="B312" i="4"/>
  <c r="C312" i="4" s="1"/>
  <c r="D312" i="4"/>
  <c r="B16" i="4"/>
  <c r="B266" i="4"/>
  <c r="C266" i="4" s="1"/>
  <c r="D266" i="4"/>
  <c r="B366" i="4"/>
  <c r="B367" i="4"/>
  <c r="C367" i="4" s="1"/>
  <c r="D367" i="4"/>
  <c r="B212" i="4"/>
  <c r="B41" i="4"/>
  <c r="C41" i="4" s="1"/>
  <c r="D41" i="4" s="1"/>
  <c r="B403" i="4"/>
  <c r="B71" i="4"/>
  <c r="C71" i="4" s="1"/>
  <c r="D71" i="4" s="1"/>
  <c r="B246" i="4"/>
  <c r="B259" i="4"/>
  <c r="C259" i="4" s="1"/>
  <c r="D259" i="4" s="1"/>
  <c r="B336" i="4"/>
  <c r="B330" i="4"/>
  <c r="C330" i="4" s="1"/>
  <c r="D330" i="4" s="1"/>
  <c r="B427" i="4"/>
  <c r="B347" i="4"/>
  <c r="C347" i="4" s="1"/>
  <c r="D347" i="4" s="1"/>
  <c r="B163" i="4"/>
  <c r="B122" i="4"/>
  <c r="C122" i="4" s="1"/>
  <c r="D122" i="4"/>
  <c r="B72" i="4"/>
  <c r="B334" i="4"/>
  <c r="C334" i="4" s="1"/>
  <c r="D334" i="4"/>
  <c r="B272" i="4"/>
  <c r="B285" i="4"/>
  <c r="C285" i="4" s="1"/>
  <c r="D285" i="4"/>
  <c r="B140" i="4"/>
  <c r="B33" i="4"/>
  <c r="C33" i="4" s="1"/>
  <c r="D33" i="4" s="1"/>
  <c r="B60" i="4"/>
  <c r="B260" i="4"/>
  <c r="C260" i="4" s="1"/>
  <c r="D260" i="4" s="1"/>
  <c r="B199" i="4"/>
  <c r="B316" i="4"/>
  <c r="C316" i="4" s="1"/>
  <c r="D316" i="4" s="1"/>
  <c r="B171" i="4"/>
  <c r="B375" i="4"/>
  <c r="C375" i="4" s="1"/>
  <c r="D375" i="4" s="1"/>
  <c r="B338" i="4"/>
  <c r="B289" i="4"/>
  <c r="C289" i="4" s="1"/>
  <c r="D289" i="4" s="1"/>
  <c r="B206" i="4"/>
  <c r="B284" i="4"/>
  <c r="C284" i="4" s="1"/>
  <c r="D284" i="4"/>
  <c r="B274" i="4"/>
  <c r="B320" i="4"/>
  <c r="C320" i="4" s="1"/>
  <c r="D320" i="4"/>
  <c r="B84" i="4"/>
  <c r="B383" i="4"/>
  <c r="C383" i="4" s="1"/>
  <c r="D383" i="4"/>
  <c r="B69" i="4"/>
  <c r="B168" i="4"/>
  <c r="C168" i="4" s="1"/>
  <c r="D168" i="4" s="1"/>
  <c r="B18" i="4"/>
  <c r="B205" i="4"/>
  <c r="C205" i="4" s="1"/>
  <c r="D205" i="4" s="1"/>
  <c r="B364" i="4"/>
  <c r="B387" i="4"/>
  <c r="C387" i="4" s="1"/>
  <c r="D387" i="4" s="1"/>
  <c r="B2" i="4"/>
  <c r="B10" i="4"/>
  <c r="C10" i="4" s="1"/>
  <c r="D10" i="4"/>
  <c r="B50" i="4"/>
  <c r="B46" i="4"/>
  <c r="C46" i="4" s="1"/>
  <c r="D46" i="4" s="1"/>
  <c r="B402" i="4"/>
  <c r="B8" i="4"/>
  <c r="C8" i="4" s="1"/>
  <c r="D8" i="4"/>
  <c r="B32" i="4"/>
  <c r="B102" i="4"/>
  <c r="C102" i="4" s="1"/>
  <c r="D102" i="4"/>
  <c r="B214" i="4"/>
  <c r="B105" i="4"/>
  <c r="C105" i="4" s="1"/>
  <c r="D105" i="4"/>
  <c r="B421" i="4"/>
  <c r="B195" i="4"/>
  <c r="C195" i="4" s="1"/>
  <c r="D195" i="4" s="1"/>
  <c r="B327" i="4"/>
  <c r="B154" i="4"/>
  <c r="C154" i="4" s="1"/>
  <c r="D154" i="4" s="1"/>
  <c r="B67" i="4"/>
  <c r="B213" i="4"/>
  <c r="C213" i="4" s="1"/>
  <c r="D213" i="4" s="1"/>
  <c r="B197" i="4"/>
  <c r="B345" i="4"/>
  <c r="C345" i="4" s="1"/>
  <c r="D345" i="4"/>
  <c r="B68" i="4"/>
  <c r="B332" i="4"/>
  <c r="C332" i="4" s="1"/>
  <c r="D332" i="4" s="1"/>
  <c r="B12" i="4"/>
  <c r="B333" i="4"/>
  <c r="C333" i="4" s="1"/>
  <c r="D333" i="4"/>
  <c r="B45" i="4"/>
  <c r="B5" i="4"/>
  <c r="C5" i="4" s="1"/>
  <c r="D5" i="4"/>
  <c r="B252" i="4"/>
  <c r="B152" i="4"/>
  <c r="C152" i="4" s="1"/>
  <c r="D152" i="4"/>
  <c r="B372" i="4"/>
  <c r="B113" i="4"/>
  <c r="C113" i="4" s="1"/>
  <c r="D113" i="4" s="1"/>
  <c r="B424" i="4"/>
  <c r="B17" i="4"/>
  <c r="C17" i="4" s="1"/>
  <c r="D17" i="4" s="1"/>
  <c r="B153" i="4"/>
  <c r="B395" i="4"/>
  <c r="C395" i="4" s="1"/>
  <c r="D395" i="4" s="1"/>
  <c r="B262" i="4"/>
  <c r="B314" i="4"/>
  <c r="C314" i="4" s="1"/>
  <c r="D314" i="4"/>
  <c r="B51" i="4"/>
  <c r="B268" i="4"/>
  <c r="C268" i="4" s="1"/>
  <c r="D268" i="4" s="1"/>
  <c r="B337" i="4"/>
  <c r="B175" i="4"/>
  <c r="C175" i="4" s="1"/>
  <c r="D175" i="4"/>
  <c r="B81" i="4"/>
  <c r="B179" i="4"/>
  <c r="C179" i="4" s="1"/>
  <c r="D179" i="4"/>
  <c r="B278" i="4"/>
  <c r="B26" i="4"/>
  <c r="C26" i="4" s="1"/>
  <c r="D26" i="4"/>
  <c r="B365" i="4"/>
  <c r="B180" i="4"/>
  <c r="C180" i="4" s="1"/>
  <c r="D180" i="4" s="1"/>
  <c r="B381" i="4"/>
  <c r="B288" i="4"/>
  <c r="C288" i="4" s="1"/>
  <c r="D288" i="4" s="1"/>
  <c r="B239" i="4"/>
  <c r="C239" i="4" s="1"/>
  <c r="B85" i="4"/>
  <c r="C85" i="4" s="1"/>
  <c r="D85" i="4"/>
  <c r="B106" i="4"/>
  <c r="C106" i="4" s="1"/>
  <c r="B340" i="4"/>
  <c r="C340" i="4" s="1"/>
  <c r="E340" i="4"/>
  <c r="B6" i="4"/>
  <c r="C6" i="4" s="1"/>
  <c r="B225" i="4"/>
  <c r="C225" i="4" s="1"/>
  <c r="E225" i="4"/>
  <c r="B341" i="4"/>
  <c r="C341" i="4" s="1"/>
  <c r="B422" i="4"/>
  <c r="C422" i="4" s="1"/>
  <c r="D422" i="4" s="1"/>
  <c r="B148" i="4"/>
  <c r="C148" i="4" s="1"/>
  <c r="B343" i="4"/>
  <c r="C343" i="4" s="1"/>
  <c r="E343" i="4" s="1"/>
  <c r="B135" i="4"/>
  <c r="C135" i="4" s="1"/>
  <c r="B61" i="4"/>
  <c r="C61" i="4" s="1"/>
  <c r="E61" i="4" s="1"/>
  <c r="B423" i="4"/>
  <c r="C423" i="4" s="1"/>
  <c r="B328" i="4"/>
  <c r="C328" i="4" s="1"/>
  <c r="D328" i="4"/>
  <c r="B242" i="4"/>
  <c r="C242" i="4" s="1"/>
  <c r="B161" i="4"/>
  <c r="C161" i="4" s="1"/>
  <c r="D161" i="4" s="1"/>
  <c r="B244" i="4"/>
  <c r="C244" i="4" s="1"/>
  <c r="B110" i="4"/>
  <c r="C110" i="4" s="1"/>
  <c r="E110" i="4"/>
  <c r="B404" i="4"/>
  <c r="C404" i="4" s="1"/>
  <c r="B370" i="4"/>
  <c r="C370" i="4" s="1"/>
  <c r="D370" i="4"/>
  <c r="B165" i="4"/>
  <c r="C165" i="4" s="1"/>
  <c r="B108" i="4"/>
  <c r="C108" i="4" s="1"/>
  <c r="E108" i="4"/>
  <c r="B373" i="4"/>
  <c r="C373" i="4" s="1"/>
  <c r="B256" i="4"/>
  <c r="C256" i="4" s="1"/>
  <c r="D256" i="4" s="1"/>
  <c r="B49" i="4"/>
  <c r="C49" i="4" s="1"/>
  <c r="B247" i="4"/>
  <c r="C247" i="4" s="1"/>
  <c r="E247" i="4" s="1"/>
  <c r="B169" i="4"/>
  <c r="C169" i="4" s="1"/>
  <c r="B394" i="4"/>
  <c r="C394" i="4" s="1"/>
  <c r="D394" i="4" s="1"/>
  <c r="B43" i="4"/>
  <c r="C43" i="4" s="1"/>
  <c r="B20" i="4"/>
  <c r="C20" i="4" s="1"/>
  <c r="E20" i="4"/>
  <c r="B398" i="4"/>
  <c r="C398" i="4" s="1"/>
  <c r="B78" i="4"/>
  <c r="C78" i="4" s="1"/>
  <c r="D78" i="4" s="1"/>
  <c r="B426" i="4"/>
  <c r="C426" i="4" s="1"/>
  <c r="B143" i="4"/>
  <c r="C143" i="4" s="1"/>
  <c r="E143" i="4"/>
  <c r="B79" i="4"/>
  <c r="C79" i="4" s="1"/>
  <c r="B117" i="4"/>
  <c r="C117" i="4" s="1"/>
  <c r="D117" i="4"/>
  <c r="B91" i="4"/>
  <c r="C91" i="4" s="1"/>
  <c r="B276" i="4"/>
  <c r="C276" i="4" s="1"/>
  <c r="E276" i="4"/>
  <c r="B391" i="4"/>
  <c r="C391" i="4" s="1"/>
  <c r="B181" i="4"/>
  <c r="C181" i="4" s="1"/>
  <c r="D181" i="4" s="1"/>
  <c r="B112" i="4"/>
  <c r="C112" i="4" s="1"/>
  <c r="B118" i="4"/>
  <c r="C118" i="4" s="1"/>
  <c r="E118" i="4" s="1"/>
  <c r="B357" i="4"/>
  <c r="C357" i="4" s="1"/>
  <c r="B405" i="4"/>
  <c r="C405" i="4" s="1"/>
  <c r="D405" i="4" s="1"/>
  <c r="B188" i="4"/>
  <c r="C188" i="4" s="1"/>
  <c r="B207" i="4"/>
  <c r="C207" i="4" s="1"/>
  <c r="E207" i="4"/>
  <c r="B123" i="4"/>
  <c r="C123" i="4" s="1"/>
  <c r="B251" i="4"/>
  <c r="C251" i="4" s="1"/>
  <c r="D251" i="4" s="1"/>
  <c r="B360" i="4"/>
  <c r="C360" i="4" s="1"/>
  <c r="B253" i="4"/>
  <c r="C253" i="4" s="1"/>
  <c r="E253" i="4"/>
  <c r="B294" i="4"/>
  <c r="C294" i="4" s="1"/>
  <c r="B296" i="4"/>
  <c r="C296" i="4" s="1"/>
  <c r="D296" i="4"/>
  <c r="B34" i="4"/>
  <c r="C34" i="4" s="1"/>
  <c r="B344" i="4"/>
  <c r="C344" i="4" s="1"/>
  <c r="E344" i="4"/>
  <c r="B35" i="4"/>
  <c r="C35" i="4" s="1"/>
  <c r="B93" i="4"/>
  <c r="C93" i="4" s="1"/>
  <c r="D93" i="4" s="1"/>
  <c r="B141" i="4"/>
  <c r="C141" i="4" s="1"/>
  <c r="B275" i="4"/>
  <c r="C275" i="4" s="1"/>
  <c r="E275" i="4" s="1"/>
  <c r="B399" i="4"/>
  <c r="C399" i="4" s="1"/>
  <c r="B283" i="4"/>
  <c r="C283" i="4" s="1"/>
  <c r="D283" i="4" s="1"/>
  <c r="B222" i="4"/>
  <c r="C222" i="4" s="1"/>
  <c r="B389" i="4"/>
  <c r="C389" i="4" s="1"/>
  <c r="E389" i="4"/>
  <c r="B223" i="4"/>
  <c r="C223" i="4" s="1"/>
  <c r="B172" i="4"/>
  <c r="C172" i="4" s="1"/>
  <c r="D172" i="4" s="1"/>
  <c r="B382" i="4"/>
  <c r="C382" i="4" s="1"/>
  <c r="B229" i="4"/>
  <c r="C229" i="4" s="1"/>
  <c r="E229" i="4"/>
  <c r="B95" i="4"/>
  <c r="C95" i="4" s="1"/>
  <c r="B264" i="4"/>
  <c r="C264" i="4" s="1"/>
  <c r="D264" i="4"/>
  <c r="B318" i="4"/>
  <c r="C318" i="4" s="1"/>
  <c r="B202" i="4"/>
  <c r="C202" i="4" s="1"/>
  <c r="D202" i="4"/>
  <c r="E202" i="4"/>
  <c r="B273" i="4"/>
  <c r="C273" i="4" s="1"/>
  <c r="B119" i="4"/>
  <c r="C119" i="4" s="1"/>
  <c r="D119" i="4"/>
  <c r="E119" i="4"/>
  <c r="B30" i="4"/>
  <c r="C30" i="4" s="1"/>
  <c r="B56" i="4"/>
  <c r="C56" i="4" s="1"/>
  <c r="D56" i="4"/>
  <c r="E56" i="4"/>
  <c r="B59" i="4"/>
  <c r="C59" i="4" s="1"/>
  <c r="B299" i="4"/>
  <c r="C299" i="4" s="1"/>
  <c r="D299" i="4"/>
  <c r="E299" i="4"/>
  <c r="B80" i="4"/>
  <c r="C80" i="4" s="1"/>
  <c r="B321" i="4"/>
  <c r="C321" i="4" s="1"/>
  <c r="D321" i="4"/>
  <c r="E321" i="4"/>
  <c r="B279" i="4"/>
  <c r="C279" i="4" s="1"/>
  <c r="B282" i="4"/>
  <c r="C282" i="4" s="1"/>
  <c r="E282" i="4"/>
  <c r="B431" i="4"/>
  <c r="C431" i="4" s="1"/>
  <c r="B83" i="4"/>
  <c r="C83" i="4" s="1"/>
  <c r="E83" i="4" s="1"/>
  <c r="B87" i="4"/>
  <c r="C87" i="4" s="1"/>
  <c r="B434" i="4"/>
  <c r="C434" i="4" s="1"/>
  <c r="D434" i="4"/>
  <c r="B126" i="4"/>
  <c r="C126" i="4" s="1"/>
  <c r="B359" i="4"/>
  <c r="C359" i="4" s="1"/>
  <c r="E359" i="4"/>
  <c r="B293" i="4"/>
  <c r="C293" i="4" s="1"/>
  <c r="B11" i="4"/>
  <c r="C11" i="4" s="1"/>
  <c r="D11" i="4"/>
  <c r="B166" i="4"/>
  <c r="C166" i="4" s="1"/>
  <c r="B94" i="4"/>
  <c r="C94" i="4" s="1"/>
  <c r="E94" i="4" s="1"/>
  <c r="B265" i="4"/>
  <c r="C265" i="4" s="1"/>
  <c r="B271" i="4"/>
  <c r="C271" i="4" s="1"/>
  <c r="D271" i="4" s="1"/>
  <c r="B428" i="4"/>
  <c r="C428" i="4" s="1"/>
  <c r="B183" i="4"/>
  <c r="C183" i="4" s="1"/>
  <c r="E183" i="4" s="1"/>
  <c r="B147" i="4"/>
  <c r="C147" i="4" s="1"/>
  <c r="B292" i="4"/>
  <c r="C292" i="4" s="1"/>
  <c r="D292" i="4"/>
  <c r="B319" i="4"/>
  <c r="C319" i="4" s="1"/>
  <c r="D319" i="4" s="1"/>
  <c r="B22" i="4"/>
  <c r="C22" i="4" s="1"/>
  <c r="D22" i="4" s="1"/>
  <c r="E22" i="4"/>
  <c r="B27" i="4"/>
  <c r="C27" i="4" s="1"/>
  <c r="D27" i="4"/>
  <c r="E27" i="4"/>
  <c r="B53" i="4"/>
  <c r="C53" i="4" s="1"/>
  <c r="D53" i="4" s="1"/>
  <c r="E53" i="4"/>
  <c r="B54" i="4"/>
  <c r="C54" i="4" s="1"/>
  <c r="E54" i="4" s="1"/>
  <c r="D54" i="4"/>
  <c r="B407" i="4"/>
  <c r="C407" i="4" s="1"/>
  <c r="E407" i="4" s="1"/>
  <c r="F407" i="4" s="1"/>
  <c r="D407" i="4"/>
  <c r="B397" i="4"/>
  <c r="C397" i="4" s="1"/>
  <c r="D397" i="4"/>
  <c r="F397" i="4" s="1"/>
  <c r="E397" i="4"/>
  <c r="B107" i="4"/>
  <c r="C107" i="4" s="1"/>
  <c r="D107" i="4" s="1"/>
  <c r="B369" i="4"/>
  <c r="C369" i="4" s="1"/>
  <c r="D369" i="4" s="1"/>
  <c r="B138" i="4"/>
  <c r="C138" i="4" s="1"/>
  <c r="D138" i="4" s="1"/>
  <c r="E138" i="4"/>
  <c r="B317" i="4"/>
  <c r="C317" i="4" s="1"/>
  <c r="D317" i="4"/>
  <c r="E317" i="4"/>
  <c r="B377" i="4"/>
  <c r="C377" i="4" s="1"/>
  <c r="D377" i="4" s="1"/>
  <c r="E377" i="4"/>
  <c r="B57" i="4"/>
  <c r="C57" i="4" s="1"/>
  <c r="E57" i="4" s="1"/>
  <c r="D57" i="4"/>
  <c r="B235" i="4"/>
  <c r="C235" i="4" s="1"/>
  <c r="E235" i="4" s="1"/>
  <c r="F235" i="4" s="1"/>
  <c r="D235" i="4"/>
  <c r="B350" i="4"/>
  <c r="C350" i="4" s="1"/>
  <c r="D350" i="4"/>
  <c r="F350" i="4" s="1"/>
  <c r="E350" i="4"/>
  <c r="B291" i="4"/>
  <c r="C291" i="4" s="1"/>
  <c r="D291" i="4" s="1"/>
  <c r="B419" i="4"/>
  <c r="C419" i="4" s="1"/>
  <c r="D419" i="4" s="1"/>
  <c r="B167" i="4"/>
  <c r="C167" i="4" s="1"/>
  <c r="D167" i="4" s="1"/>
  <c r="E167" i="4"/>
  <c r="B415" i="4"/>
  <c r="C415" i="4" s="1"/>
  <c r="D415" i="4"/>
  <c r="E415" i="4"/>
  <c r="B19" i="4"/>
  <c r="C19" i="4" s="1"/>
  <c r="D19" i="4" s="1"/>
  <c r="E19" i="4"/>
  <c r="B203" i="4"/>
  <c r="C203" i="4" s="1"/>
  <c r="E203" i="4" s="1"/>
  <c r="D203" i="4"/>
  <c r="B310" i="4"/>
  <c r="C310" i="4" s="1"/>
  <c r="E310" i="4" s="1"/>
  <c r="F310" i="4" s="1"/>
  <c r="D310" i="4"/>
  <c r="B290" i="4"/>
  <c r="C290" i="4" s="1"/>
  <c r="D290" i="4"/>
  <c r="F290" i="4" s="1"/>
  <c r="E290" i="4"/>
  <c r="B208" i="4"/>
  <c r="C208" i="4" s="1"/>
  <c r="D208" i="4" s="1"/>
  <c r="B349" i="4"/>
  <c r="C349" i="4" s="1"/>
  <c r="E349" i="4" s="1"/>
  <c r="F57" i="4" l="1"/>
  <c r="C262" i="4"/>
  <c r="E262" i="4" s="1"/>
  <c r="C231" i="4"/>
  <c r="E231" i="4" s="1"/>
  <c r="C365" i="4"/>
  <c r="E365" i="4" s="1"/>
  <c r="C372" i="4"/>
  <c r="E372" i="4" s="1"/>
  <c r="C421" i="4"/>
  <c r="E421" i="4" s="1"/>
  <c r="C69" i="4"/>
  <c r="E69" i="4" s="1"/>
  <c r="C140" i="4"/>
  <c r="E140" i="4" s="1"/>
  <c r="C212" i="4"/>
  <c r="E212" i="4" s="1"/>
  <c r="C144" i="4"/>
  <c r="E144" i="4" s="1"/>
  <c r="C385" i="4"/>
  <c r="E385" i="4" s="1"/>
  <c r="C219" i="4"/>
  <c r="E219" i="4" s="1"/>
  <c r="C63" i="4"/>
  <c r="E63" i="4" s="1"/>
  <c r="F167" i="4"/>
  <c r="E171" i="4"/>
  <c r="C171" i="4"/>
  <c r="F377" i="4"/>
  <c r="F53" i="4"/>
  <c r="E12" i="4"/>
  <c r="C12" i="4"/>
  <c r="E325" i="4"/>
  <c r="C325" i="4"/>
  <c r="E98" i="4"/>
  <c r="C98" i="4"/>
  <c r="E432" i="4"/>
  <c r="E430" i="4"/>
  <c r="F430" i="4" s="1"/>
  <c r="E257" i="4"/>
  <c r="C257" i="4"/>
  <c r="F203" i="4"/>
  <c r="F138" i="4"/>
  <c r="F22" i="4"/>
  <c r="C336" i="4"/>
  <c r="E336" i="4" s="1"/>
  <c r="C402" i="4"/>
  <c r="E402" i="4" s="1"/>
  <c r="C163" i="4"/>
  <c r="E163" i="4" s="1"/>
  <c r="C215" i="4"/>
  <c r="E215" i="4" s="1"/>
  <c r="C190" i="4"/>
  <c r="E190" i="4" s="1"/>
  <c r="D349" i="4"/>
  <c r="F349" i="4" s="1"/>
  <c r="E419" i="4"/>
  <c r="F419" i="4" s="1"/>
  <c r="E369" i="4"/>
  <c r="F369" i="4" s="1"/>
  <c r="E319" i="4"/>
  <c r="F319" i="4" s="1"/>
  <c r="E288" i="4"/>
  <c r="F288" i="4" s="1"/>
  <c r="E153" i="4"/>
  <c r="C153" i="4"/>
  <c r="E67" i="4"/>
  <c r="C67" i="4"/>
  <c r="E364" i="4"/>
  <c r="C364" i="4"/>
  <c r="E199" i="4"/>
  <c r="C199" i="4"/>
  <c r="E246" i="4"/>
  <c r="C246" i="4"/>
  <c r="E127" i="4"/>
  <c r="C127" i="4"/>
  <c r="E269" i="4"/>
  <c r="C269" i="4"/>
  <c r="E401" i="4"/>
  <c r="C401" i="4"/>
  <c r="E120" i="4"/>
  <c r="C120" i="4"/>
  <c r="E329" i="4"/>
  <c r="C329" i="4"/>
  <c r="F54" i="4"/>
  <c r="C209" i="4"/>
  <c r="E209" i="4" s="1"/>
  <c r="C158" i="4"/>
  <c r="E158" i="4" s="1"/>
  <c r="C306" i="4"/>
  <c r="E306" i="4" s="1"/>
  <c r="F19" i="4"/>
  <c r="E337" i="4"/>
  <c r="C337" i="4"/>
  <c r="E206" i="4"/>
  <c r="C206" i="4"/>
  <c r="E237" i="4"/>
  <c r="C237" i="4"/>
  <c r="E374" i="4"/>
  <c r="C374" i="4"/>
  <c r="E278" i="4"/>
  <c r="C278" i="4"/>
  <c r="E252" i="4"/>
  <c r="C252" i="4"/>
  <c r="E214" i="4"/>
  <c r="C214" i="4"/>
  <c r="E84" i="4"/>
  <c r="C84" i="4"/>
  <c r="E272" i="4"/>
  <c r="C272" i="4"/>
  <c r="E366" i="4"/>
  <c r="C366" i="4"/>
  <c r="E248" i="4"/>
  <c r="C248" i="4"/>
  <c r="E58" i="4"/>
  <c r="C58" i="4"/>
  <c r="E52" i="4"/>
  <c r="C52" i="4"/>
  <c r="E384" i="4"/>
  <c r="C384" i="4"/>
  <c r="E68" i="4"/>
  <c r="C68" i="4"/>
  <c r="E50" i="4"/>
  <c r="C50" i="4"/>
  <c r="E338" i="4"/>
  <c r="C338" i="4"/>
  <c r="E427" i="4"/>
  <c r="C427" i="4"/>
  <c r="E255" i="4"/>
  <c r="C255" i="4"/>
  <c r="E281" i="4"/>
  <c r="C281" i="4"/>
  <c r="E111" i="4"/>
  <c r="C111" i="4"/>
  <c r="E236" i="4"/>
  <c r="C236" i="4"/>
  <c r="E131" i="4"/>
  <c r="C131" i="4"/>
  <c r="E429" i="4"/>
  <c r="F429" i="4" s="1"/>
  <c r="C44" i="4"/>
  <c r="E44" i="4" s="1"/>
  <c r="E208" i="4"/>
  <c r="F208" i="4" s="1"/>
  <c r="F317" i="4"/>
  <c r="E107" i="4"/>
  <c r="F107" i="4" s="1"/>
  <c r="F27" i="4"/>
  <c r="C381" i="4"/>
  <c r="E381" i="4" s="1"/>
  <c r="C424" i="4"/>
  <c r="E424" i="4" s="1"/>
  <c r="C18" i="4"/>
  <c r="E18" i="4" s="1"/>
  <c r="C60" i="4"/>
  <c r="E60" i="4" s="1"/>
  <c r="C403" i="4"/>
  <c r="E403" i="4" s="1"/>
  <c r="C192" i="4"/>
  <c r="E192" i="4" s="1"/>
  <c r="C351" i="4"/>
  <c r="E351" i="4" s="1"/>
  <c r="C361" i="4"/>
  <c r="E361" i="4" s="1"/>
  <c r="C55" i="4"/>
  <c r="E55" i="4" s="1"/>
  <c r="E185" i="4"/>
  <c r="E356" i="4"/>
  <c r="E90" i="4"/>
  <c r="E51" i="4"/>
  <c r="C51" i="4"/>
  <c r="F415" i="4"/>
  <c r="E291" i="4"/>
  <c r="F291" i="4" s="1"/>
  <c r="E327" i="4"/>
  <c r="C327" i="4"/>
  <c r="E81" i="4"/>
  <c r="C81" i="4"/>
  <c r="E45" i="4"/>
  <c r="C45" i="4"/>
  <c r="E32" i="4"/>
  <c r="C32" i="4"/>
  <c r="E274" i="4"/>
  <c r="C274" i="4"/>
  <c r="E72" i="4"/>
  <c r="C72" i="4"/>
  <c r="E16" i="4"/>
  <c r="C16" i="4"/>
  <c r="E416" i="4"/>
  <c r="C416" i="4"/>
  <c r="E331" i="4"/>
  <c r="C331" i="4"/>
  <c r="E66" i="4"/>
  <c r="C66" i="4"/>
  <c r="E227" i="4"/>
  <c r="C227" i="4"/>
  <c r="E358" i="4"/>
  <c r="C358" i="4"/>
  <c r="E197" i="4"/>
  <c r="C197" i="4"/>
  <c r="E2" i="4"/>
  <c r="C2" i="4"/>
  <c r="E386" i="4"/>
  <c r="C386" i="4"/>
  <c r="F90" i="4"/>
  <c r="D293" i="4"/>
  <c r="E293" i="4"/>
  <c r="E279" i="4"/>
  <c r="D279" i="4"/>
  <c r="E80" i="4"/>
  <c r="D80" i="4"/>
  <c r="E59" i="4"/>
  <c r="D59" i="4"/>
  <c r="E30" i="4"/>
  <c r="D30" i="4"/>
  <c r="E273" i="4"/>
  <c r="D273" i="4"/>
  <c r="D318" i="4"/>
  <c r="E318" i="4"/>
  <c r="E382" i="4"/>
  <c r="D382" i="4"/>
  <c r="E222" i="4"/>
  <c r="D222" i="4"/>
  <c r="E141" i="4"/>
  <c r="D141" i="4"/>
  <c r="E34" i="4"/>
  <c r="D34" i="4"/>
  <c r="E360" i="4"/>
  <c r="D360" i="4"/>
  <c r="E188" i="4"/>
  <c r="D188" i="4"/>
  <c r="E112" i="4"/>
  <c r="D112" i="4"/>
  <c r="E91" i="4"/>
  <c r="D91" i="4"/>
  <c r="D426" i="4"/>
  <c r="E426" i="4"/>
  <c r="E43" i="4"/>
  <c r="D43" i="4"/>
  <c r="E49" i="4"/>
  <c r="D49" i="4"/>
  <c r="E165" i="4"/>
  <c r="D165" i="4"/>
  <c r="E244" i="4"/>
  <c r="F244" i="4" s="1"/>
  <c r="D244" i="4"/>
  <c r="D423" i="4"/>
  <c r="E423" i="4"/>
  <c r="E148" i="4"/>
  <c r="D148" i="4"/>
  <c r="D6" i="4"/>
  <c r="E6" i="4"/>
  <c r="D239" i="4"/>
  <c r="E239" i="4"/>
  <c r="D147" i="4"/>
  <c r="E147" i="4"/>
  <c r="D265" i="4"/>
  <c r="E265" i="4"/>
  <c r="D87" i="4"/>
  <c r="E87" i="4"/>
  <c r="E428" i="4"/>
  <c r="D428" i="4"/>
  <c r="E166" i="4"/>
  <c r="D166" i="4"/>
  <c r="E126" i="4"/>
  <c r="D126" i="4"/>
  <c r="E431" i="4"/>
  <c r="D431" i="4"/>
  <c r="F321" i="4"/>
  <c r="F299" i="4"/>
  <c r="F56" i="4"/>
  <c r="F119" i="4"/>
  <c r="F202" i="4"/>
  <c r="D95" i="4"/>
  <c r="E95" i="4"/>
  <c r="D223" i="4"/>
  <c r="E223" i="4"/>
  <c r="D399" i="4"/>
  <c r="E399" i="4"/>
  <c r="D35" i="4"/>
  <c r="E35" i="4"/>
  <c r="D294" i="4"/>
  <c r="E294" i="4"/>
  <c r="D123" i="4"/>
  <c r="E123" i="4"/>
  <c r="D357" i="4"/>
  <c r="E357" i="4"/>
  <c r="D391" i="4"/>
  <c r="E391" i="4"/>
  <c r="D79" i="4"/>
  <c r="E79" i="4"/>
  <c r="D398" i="4"/>
  <c r="E398" i="4"/>
  <c r="D169" i="4"/>
  <c r="E169" i="4"/>
  <c r="D373" i="4"/>
  <c r="E373" i="4"/>
  <c r="D404" i="4"/>
  <c r="E404" i="4"/>
  <c r="D242" i="4"/>
  <c r="E242" i="4"/>
  <c r="D135" i="4"/>
  <c r="E135" i="4"/>
  <c r="D341" i="4"/>
  <c r="E341" i="4"/>
  <c r="E106" i="4"/>
  <c r="D106" i="4"/>
  <c r="E292" i="4"/>
  <c r="F292" i="4" s="1"/>
  <c r="E271" i="4"/>
  <c r="F271" i="4" s="1"/>
  <c r="E11" i="4"/>
  <c r="F11" i="4" s="1"/>
  <c r="E434" i="4"/>
  <c r="F434" i="4" s="1"/>
  <c r="E264" i="4"/>
  <c r="F264" i="4" s="1"/>
  <c r="E172" i="4"/>
  <c r="F172" i="4" s="1"/>
  <c r="E283" i="4"/>
  <c r="F283" i="4" s="1"/>
  <c r="E93" i="4"/>
  <c r="F93" i="4" s="1"/>
  <c r="E296" i="4"/>
  <c r="F296" i="4" s="1"/>
  <c r="E251" i="4"/>
  <c r="F251" i="4" s="1"/>
  <c r="E405" i="4"/>
  <c r="F405" i="4" s="1"/>
  <c r="E181" i="4"/>
  <c r="F181" i="4" s="1"/>
  <c r="E117" i="4"/>
  <c r="F117" i="4" s="1"/>
  <c r="E78" i="4"/>
  <c r="F78" i="4" s="1"/>
  <c r="E394" i="4"/>
  <c r="F394" i="4" s="1"/>
  <c r="E256" i="4"/>
  <c r="F256" i="4" s="1"/>
  <c r="E370" i="4"/>
  <c r="F370" i="4" s="1"/>
  <c r="E161" i="4"/>
  <c r="F161" i="4" s="1"/>
  <c r="E328" i="4"/>
  <c r="F328" i="4" s="1"/>
  <c r="E422" i="4"/>
  <c r="F422" i="4" s="1"/>
  <c r="E85" i="4"/>
  <c r="F85" i="4" s="1"/>
  <c r="D183" i="4"/>
  <c r="F183" i="4" s="1"/>
  <c r="D94" i="4"/>
  <c r="F94" i="4" s="1"/>
  <c r="D359" i="4"/>
  <c r="F359" i="4" s="1"/>
  <c r="D83" i="4"/>
  <c r="F83" i="4" s="1"/>
  <c r="D282" i="4"/>
  <c r="F282" i="4" s="1"/>
  <c r="D229" i="4"/>
  <c r="F229" i="4" s="1"/>
  <c r="D389" i="4"/>
  <c r="F389" i="4" s="1"/>
  <c r="D275" i="4"/>
  <c r="F275" i="4" s="1"/>
  <c r="D344" i="4"/>
  <c r="F344" i="4" s="1"/>
  <c r="D253" i="4"/>
  <c r="F253" i="4" s="1"/>
  <c r="D207" i="4"/>
  <c r="F207" i="4" s="1"/>
  <c r="D118" i="4"/>
  <c r="F118" i="4" s="1"/>
  <c r="D276" i="4"/>
  <c r="F276" i="4" s="1"/>
  <c r="D143" i="4"/>
  <c r="F143" i="4" s="1"/>
  <c r="D20" i="4"/>
  <c r="F20" i="4" s="1"/>
  <c r="D247" i="4"/>
  <c r="F247" i="4" s="1"/>
  <c r="D108" i="4"/>
  <c r="F108" i="4" s="1"/>
  <c r="D110" i="4"/>
  <c r="F110" i="4" s="1"/>
  <c r="D61" i="4"/>
  <c r="F61" i="4" s="1"/>
  <c r="D343" i="4"/>
  <c r="F343" i="4" s="1"/>
  <c r="D225" i="4"/>
  <c r="F225" i="4" s="1"/>
  <c r="D340" i="4"/>
  <c r="F340" i="4" s="1"/>
  <c r="D381" i="4"/>
  <c r="E180" i="4"/>
  <c r="F180" i="4" s="1"/>
  <c r="D365" i="4"/>
  <c r="E26" i="4"/>
  <c r="F26" i="4" s="1"/>
  <c r="D278" i="4"/>
  <c r="F278" i="4" s="1"/>
  <c r="E179" i="4"/>
  <c r="F179" i="4" s="1"/>
  <c r="D81" i="4"/>
  <c r="F81" i="4" s="1"/>
  <c r="E175" i="4"/>
  <c r="F175" i="4" s="1"/>
  <c r="D337" i="4"/>
  <c r="F337" i="4" s="1"/>
  <c r="E268" i="4"/>
  <c r="F268" i="4" s="1"/>
  <c r="D51" i="4"/>
  <c r="F51" i="4" s="1"/>
  <c r="E314" i="4"/>
  <c r="F314" i="4" s="1"/>
  <c r="D262" i="4"/>
  <c r="E395" i="4"/>
  <c r="F395" i="4" s="1"/>
  <c r="D153" i="4"/>
  <c r="F153" i="4" s="1"/>
  <c r="E17" i="4"/>
  <c r="F17" i="4" s="1"/>
  <c r="D424" i="4"/>
  <c r="E113" i="4"/>
  <c r="F113" i="4" s="1"/>
  <c r="D372" i="4"/>
  <c r="E152" i="4"/>
  <c r="F152" i="4" s="1"/>
  <c r="D252" i="4"/>
  <c r="F252" i="4" s="1"/>
  <c r="E5" i="4"/>
  <c r="F5" i="4" s="1"/>
  <c r="D45" i="4"/>
  <c r="F45" i="4" s="1"/>
  <c r="E333" i="4"/>
  <c r="F333" i="4" s="1"/>
  <c r="D12" i="4"/>
  <c r="F12" i="4" s="1"/>
  <c r="E332" i="4"/>
  <c r="F332" i="4" s="1"/>
  <c r="D68" i="4"/>
  <c r="F68" i="4" s="1"/>
  <c r="E345" i="4"/>
  <c r="F345" i="4" s="1"/>
  <c r="D197" i="4"/>
  <c r="F197" i="4" s="1"/>
  <c r="E213" i="4"/>
  <c r="F213" i="4" s="1"/>
  <c r="D67" i="4"/>
  <c r="F67" i="4" s="1"/>
  <c r="E154" i="4"/>
  <c r="F154" i="4" s="1"/>
  <c r="D327" i="4"/>
  <c r="F327" i="4" s="1"/>
  <c r="E195" i="4"/>
  <c r="F195" i="4" s="1"/>
  <c r="D421" i="4"/>
  <c r="E105" i="4"/>
  <c r="F105" i="4" s="1"/>
  <c r="D214" i="4"/>
  <c r="F214" i="4" s="1"/>
  <c r="E102" i="4"/>
  <c r="F102" i="4" s="1"/>
  <c r="D32" i="4"/>
  <c r="F32" i="4" s="1"/>
  <c r="E8" i="4"/>
  <c r="F8" i="4" s="1"/>
  <c r="D402" i="4"/>
  <c r="E46" i="4"/>
  <c r="F46" i="4" s="1"/>
  <c r="D50" i="4"/>
  <c r="F50" i="4" s="1"/>
  <c r="E10" i="4"/>
  <c r="F10" i="4" s="1"/>
  <c r="D2" i="4"/>
  <c r="F2" i="4" s="1"/>
  <c r="E387" i="4"/>
  <c r="F387" i="4" s="1"/>
  <c r="D364" i="4"/>
  <c r="F364" i="4" s="1"/>
  <c r="E205" i="4"/>
  <c r="F205" i="4" s="1"/>
  <c r="D18" i="4"/>
  <c r="E168" i="4"/>
  <c r="F168" i="4" s="1"/>
  <c r="D69" i="4"/>
  <c r="E383" i="4"/>
  <c r="F383" i="4" s="1"/>
  <c r="D84" i="4"/>
  <c r="F84" i="4" s="1"/>
  <c r="E320" i="4"/>
  <c r="F320" i="4" s="1"/>
  <c r="D274" i="4"/>
  <c r="F274" i="4" s="1"/>
  <c r="E284" i="4"/>
  <c r="F284" i="4" s="1"/>
  <c r="D206" i="4"/>
  <c r="F206" i="4" s="1"/>
  <c r="E289" i="4"/>
  <c r="F289" i="4" s="1"/>
  <c r="D338" i="4"/>
  <c r="F338" i="4" s="1"/>
  <c r="E375" i="4"/>
  <c r="F375" i="4" s="1"/>
  <c r="D171" i="4"/>
  <c r="F171" i="4" s="1"/>
  <c r="E316" i="4"/>
  <c r="F316" i="4" s="1"/>
  <c r="D199" i="4"/>
  <c r="F199" i="4" s="1"/>
  <c r="E260" i="4"/>
  <c r="F260" i="4" s="1"/>
  <c r="D60" i="4"/>
  <c r="E33" i="4"/>
  <c r="F33" i="4" s="1"/>
  <c r="D140" i="4"/>
  <c r="E285" i="4"/>
  <c r="F285" i="4" s="1"/>
  <c r="D272" i="4"/>
  <c r="F272" i="4" s="1"/>
  <c r="E334" i="4"/>
  <c r="F334" i="4" s="1"/>
  <c r="D72" i="4"/>
  <c r="F72" i="4" s="1"/>
  <c r="E122" i="4"/>
  <c r="F122" i="4" s="1"/>
  <c r="D163" i="4"/>
  <c r="E347" i="4"/>
  <c r="F347" i="4" s="1"/>
  <c r="D427" i="4"/>
  <c r="F427" i="4" s="1"/>
  <c r="E330" i="4"/>
  <c r="F330" i="4" s="1"/>
  <c r="D336" i="4"/>
  <c r="E259" i="4"/>
  <c r="F259" i="4" s="1"/>
  <c r="D246" i="4"/>
  <c r="F246" i="4" s="1"/>
  <c r="E71" i="4"/>
  <c r="F71" i="4" s="1"/>
  <c r="D403" i="4"/>
  <c r="E41" i="4"/>
  <c r="F41" i="4" s="1"/>
  <c r="D212" i="4"/>
  <c r="E367" i="4"/>
  <c r="F367" i="4" s="1"/>
  <c r="D366" i="4"/>
  <c r="F366" i="4" s="1"/>
  <c r="E266" i="4"/>
  <c r="F266" i="4" s="1"/>
  <c r="D16" i="4"/>
  <c r="F16" i="4" s="1"/>
  <c r="E312" i="4"/>
  <c r="F312" i="4" s="1"/>
  <c r="D237" i="4"/>
  <c r="F237" i="4" s="1"/>
  <c r="E234" i="4"/>
  <c r="F234" i="4" s="1"/>
  <c r="D255" i="4"/>
  <c r="F255" i="4" s="1"/>
  <c r="E412" i="4"/>
  <c r="F412" i="4" s="1"/>
  <c r="D231" i="4"/>
  <c r="E411" i="4"/>
  <c r="F411" i="4" s="1"/>
  <c r="D127" i="4"/>
  <c r="F127" i="4" s="1"/>
  <c r="E295" i="4"/>
  <c r="F295" i="4" s="1"/>
  <c r="D192" i="4"/>
  <c r="E324" i="4"/>
  <c r="F324" i="4" s="1"/>
  <c r="D144" i="4"/>
  <c r="E174" i="4"/>
  <c r="F174" i="4" s="1"/>
  <c r="D248" i="4"/>
  <c r="F248" i="4" s="1"/>
  <c r="E388" i="4"/>
  <c r="F388" i="4" s="1"/>
  <c r="D416" i="4"/>
  <c r="F416" i="4" s="1"/>
  <c r="E418" i="4"/>
  <c r="F418" i="4" s="1"/>
  <c r="D325" i="4"/>
  <c r="F325" i="4" s="1"/>
  <c r="E62" i="4"/>
  <c r="F62" i="4" s="1"/>
  <c r="D281" i="4"/>
  <c r="F281" i="4" s="1"/>
  <c r="E97" i="4"/>
  <c r="F97" i="4" s="1"/>
  <c r="D209" i="4"/>
  <c r="E410" i="4"/>
  <c r="F410" i="4" s="1"/>
  <c r="D269" i="4"/>
  <c r="F269" i="4" s="1"/>
  <c r="E263" i="4"/>
  <c r="F263" i="4" s="1"/>
  <c r="D351" i="4"/>
  <c r="E31" i="4"/>
  <c r="F31" i="4" s="1"/>
  <c r="D385" i="4"/>
  <c r="E75" i="4"/>
  <c r="F75" i="4" s="1"/>
  <c r="D58" i="4"/>
  <c r="F58" i="4" s="1"/>
  <c r="E286" i="4"/>
  <c r="F286" i="4" s="1"/>
  <c r="D331" i="4"/>
  <c r="F331" i="4" s="1"/>
  <c r="E224" i="4"/>
  <c r="F224" i="4" s="1"/>
  <c r="D374" i="4"/>
  <c r="F374" i="4" s="1"/>
  <c r="E109" i="4"/>
  <c r="F109" i="4" s="1"/>
  <c r="D111" i="4"/>
  <c r="F111" i="4" s="1"/>
  <c r="E129" i="4"/>
  <c r="F129" i="4" s="1"/>
  <c r="D158" i="4"/>
  <c r="E298" i="4"/>
  <c r="F298" i="4" s="1"/>
  <c r="D401" i="4"/>
  <c r="F401" i="4" s="1"/>
  <c r="E155" i="4"/>
  <c r="F155" i="4" s="1"/>
  <c r="D361" i="4"/>
  <c r="E342" i="4"/>
  <c r="F342" i="4" s="1"/>
  <c r="D219" i="4"/>
  <c r="E302" i="4"/>
  <c r="F302" i="4" s="1"/>
  <c r="D52" i="4"/>
  <c r="F52" i="4" s="1"/>
  <c r="E217" i="4"/>
  <c r="F217" i="4" s="1"/>
  <c r="D66" i="4"/>
  <c r="F66" i="4" s="1"/>
  <c r="E335" i="4"/>
  <c r="F335" i="4" s="1"/>
  <c r="D215" i="4"/>
  <c r="E196" i="4"/>
  <c r="F196" i="4" s="1"/>
  <c r="D236" i="4"/>
  <c r="F236" i="4" s="1"/>
  <c r="E413" i="4"/>
  <c r="F413" i="4" s="1"/>
  <c r="E241" i="4"/>
  <c r="D241" i="4"/>
  <c r="E189" i="4"/>
  <c r="D189" i="4"/>
  <c r="E139" i="4"/>
  <c r="D139" i="4"/>
  <c r="E70" i="4"/>
  <c r="D70" i="4"/>
  <c r="E230" i="4"/>
  <c r="D230" i="4"/>
  <c r="E132" i="4"/>
  <c r="D132" i="4"/>
  <c r="E210" i="4"/>
  <c r="D210" i="4"/>
  <c r="E346" i="4"/>
  <c r="D346" i="4"/>
  <c r="E142" i="4"/>
  <c r="D142" i="4"/>
  <c r="E232" i="4"/>
  <c r="D232" i="4"/>
  <c r="E300" i="4"/>
  <c r="D300" i="4"/>
  <c r="E233" i="4"/>
  <c r="D233" i="4"/>
  <c r="E37" i="4"/>
  <c r="D37" i="4"/>
  <c r="E417" i="4"/>
  <c r="D417" i="4"/>
  <c r="E65" i="4"/>
  <c r="D65" i="4"/>
  <c r="E363" i="4"/>
  <c r="D363" i="4"/>
  <c r="E297" i="4"/>
  <c r="D297" i="4"/>
  <c r="E193" i="4"/>
  <c r="F193" i="4" s="1"/>
  <c r="D193" i="4"/>
  <c r="E125" i="4"/>
  <c r="D125" i="4"/>
  <c r="D3" i="4"/>
  <c r="E3" i="4"/>
  <c r="D393" i="4"/>
  <c r="E393" i="4"/>
  <c r="D194" i="4"/>
  <c r="E194" i="4"/>
  <c r="D114" i="4"/>
  <c r="E114" i="4"/>
  <c r="D216" i="4"/>
  <c r="E216" i="4"/>
  <c r="D76" i="4"/>
  <c r="E76" i="4"/>
  <c r="D96" i="4"/>
  <c r="E96" i="4"/>
  <c r="D104" i="4"/>
  <c r="E104" i="4"/>
  <c r="D414" i="4"/>
  <c r="E414" i="4"/>
  <c r="D36" i="4"/>
  <c r="E36" i="4"/>
  <c r="D435" i="4"/>
  <c r="E435" i="4"/>
  <c r="D101" i="4"/>
  <c r="E101" i="4"/>
  <c r="D100" i="4"/>
  <c r="E100" i="4"/>
  <c r="D228" i="4"/>
  <c r="E228" i="4"/>
  <c r="D211" i="4"/>
  <c r="E211" i="4"/>
  <c r="D64" i="4"/>
  <c r="E64" i="4"/>
  <c r="D362" i="4"/>
  <c r="E362" i="4"/>
  <c r="D191" i="4"/>
  <c r="E191" i="4"/>
  <c r="E124" i="4"/>
  <c r="F124" i="4" s="1"/>
  <c r="D227" i="4"/>
  <c r="F227" i="4" s="1"/>
  <c r="E308" i="4"/>
  <c r="F308" i="4" s="1"/>
  <c r="D190" i="4"/>
  <c r="E88" i="4"/>
  <c r="F88" i="4" s="1"/>
  <c r="D131" i="4"/>
  <c r="F131" i="4" s="1"/>
  <c r="E311" i="4"/>
  <c r="F311" i="4" s="1"/>
  <c r="D306" i="4"/>
  <c r="E287" i="4"/>
  <c r="F287" i="4" s="1"/>
  <c r="D120" i="4"/>
  <c r="F120" i="4" s="1"/>
  <c r="E99" i="4"/>
  <c r="F99" i="4" s="1"/>
  <c r="D55" i="4"/>
  <c r="E103" i="4"/>
  <c r="F103" i="4" s="1"/>
  <c r="D63" i="4"/>
  <c r="E121" i="4"/>
  <c r="F121" i="4" s="1"/>
  <c r="D384" i="4"/>
  <c r="F384" i="4" s="1"/>
  <c r="E29" i="4"/>
  <c r="F29" i="4" s="1"/>
  <c r="D358" i="4"/>
  <c r="F358" i="4" s="1"/>
  <c r="E28" i="4"/>
  <c r="F28" i="4" s="1"/>
  <c r="D98" i="4"/>
  <c r="F98" i="4" s="1"/>
  <c r="E186" i="4"/>
  <c r="F186" i="4" s="1"/>
  <c r="F185" i="4"/>
  <c r="F432" i="4"/>
  <c r="F356" i="4"/>
  <c r="D339" i="4"/>
  <c r="E339" i="4"/>
  <c r="D204" i="4"/>
  <c r="E204" i="4"/>
  <c r="D323" i="4"/>
  <c r="E323" i="4"/>
  <c r="D280" i="4"/>
  <c r="E280" i="4"/>
  <c r="D25" i="4"/>
  <c r="E25" i="4"/>
  <c r="D177" i="4"/>
  <c r="E177" i="4"/>
  <c r="D380" i="4"/>
  <c r="E380" i="4"/>
  <c r="D116" i="4"/>
  <c r="E116" i="4"/>
  <c r="D24" i="4"/>
  <c r="E24" i="4"/>
  <c r="D270" i="4"/>
  <c r="E270" i="4"/>
  <c r="D376" i="4"/>
  <c r="E376" i="4"/>
  <c r="D354" i="4"/>
  <c r="E354" i="4"/>
  <c r="D309" i="4"/>
  <c r="E309" i="4"/>
  <c r="D425" i="4"/>
  <c r="E425" i="4"/>
  <c r="D267" i="4"/>
  <c r="E267" i="4"/>
  <c r="D21" i="4"/>
  <c r="E21" i="4"/>
  <c r="D396" i="4"/>
  <c r="E396" i="4"/>
  <c r="D303" i="4"/>
  <c r="E303" i="4"/>
  <c r="D77" i="4"/>
  <c r="E77" i="4"/>
  <c r="D261" i="4"/>
  <c r="E261" i="4"/>
  <c r="D73" i="4"/>
  <c r="E73" i="4"/>
  <c r="D258" i="4"/>
  <c r="E258" i="4"/>
  <c r="D13" i="4"/>
  <c r="E13" i="4"/>
  <c r="D48" i="4"/>
  <c r="E48" i="4"/>
  <c r="D198" i="4"/>
  <c r="E198" i="4"/>
  <c r="D164" i="4"/>
  <c r="E164" i="4"/>
  <c r="D92" i="4"/>
  <c r="E92" i="4"/>
  <c r="D392" i="4"/>
  <c r="E392" i="4"/>
  <c r="D409" i="4"/>
  <c r="E409" i="4"/>
  <c r="D42" i="4"/>
  <c r="E42" i="4"/>
  <c r="D243" i="4"/>
  <c r="E243" i="4"/>
  <c r="D221" i="4"/>
  <c r="E221" i="4"/>
  <c r="D159" i="4"/>
  <c r="E159" i="4"/>
  <c r="D408" i="4"/>
  <c r="E408" i="4"/>
  <c r="E146" i="4"/>
  <c r="D146" i="4"/>
  <c r="E182" i="4"/>
  <c r="D182" i="4"/>
  <c r="E178" i="4"/>
  <c r="D178" i="4"/>
  <c r="E176" i="4"/>
  <c r="D176" i="4"/>
  <c r="E379" i="4"/>
  <c r="D379" i="4"/>
  <c r="E378" i="4"/>
  <c r="D378" i="4"/>
  <c r="E355" i="4"/>
  <c r="D355" i="4"/>
  <c r="E23" i="4"/>
  <c r="D23" i="4"/>
  <c r="E173" i="4"/>
  <c r="D173" i="4"/>
  <c r="E406" i="4"/>
  <c r="D406" i="4"/>
  <c r="E304" i="4"/>
  <c r="D304" i="4"/>
  <c r="E115" i="4"/>
  <c r="D115" i="4"/>
  <c r="E201" i="4"/>
  <c r="D201" i="4"/>
  <c r="E353" i="4"/>
  <c r="D353" i="4"/>
  <c r="E352" i="4"/>
  <c r="D352" i="4"/>
  <c r="E170" i="4"/>
  <c r="D170" i="4"/>
  <c r="E200" i="4"/>
  <c r="D200" i="4"/>
  <c r="E74" i="4"/>
  <c r="D74" i="4"/>
  <c r="E15" i="4"/>
  <c r="D15" i="4"/>
  <c r="E14" i="4"/>
  <c r="D14" i="4"/>
  <c r="E254" i="4"/>
  <c r="D254" i="4"/>
  <c r="E47" i="4"/>
  <c r="D47" i="4"/>
  <c r="E371" i="4"/>
  <c r="D371" i="4"/>
  <c r="E315" i="4"/>
  <c r="D315" i="4"/>
  <c r="E348" i="4"/>
  <c r="D348" i="4"/>
  <c r="E249" i="4"/>
  <c r="D249" i="4"/>
  <c r="E9" i="4"/>
  <c r="D9" i="4"/>
  <c r="E162" i="4"/>
  <c r="D162" i="4"/>
  <c r="E390" i="4"/>
  <c r="D390" i="4"/>
  <c r="E160" i="4"/>
  <c r="D160" i="4"/>
  <c r="E7" i="4"/>
  <c r="D7" i="4"/>
  <c r="E137" i="4"/>
  <c r="D137" i="4"/>
  <c r="D220" i="4"/>
  <c r="E220" i="4"/>
  <c r="D136" i="4"/>
  <c r="E136" i="4"/>
  <c r="D40" i="4"/>
  <c r="E40" i="4"/>
  <c r="D368" i="4"/>
  <c r="E368" i="4"/>
  <c r="D218" i="4"/>
  <c r="E218" i="4"/>
  <c r="D301" i="4"/>
  <c r="E301" i="4"/>
  <c r="D150" i="4"/>
  <c r="E150" i="4"/>
  <c r="D134" i="4"/>
  <c r="E134" i="4"/>
  <c r="D149" i="4"/>
  <c r="E149" i="4"/>
  <c r="D39" i="4"/>
  <c r="E39" i="4"/>
  <c r="D128" i="4"/>
  <c r="E128" i="4"/>
  <c r="D322" i="4"/>
  <c r="E322" i="4"/>
  <c r="D245" i="4"/>
  <c r="E245" i="4"/>
  <c r="D86" i="4"/>
  <c r="E86" i="4"/>
  <c r="D184" i="4"/>
  <c r="E184" i="4"/>
  <c r="D238" i="4"/>
  <c r="E238" i="4"/>
  <c r="D226" i="4"/>
  <c r="E226" i="4"/>
  <c r="E157" i="4"/>
  <c r="D157" i="4"/>
  <c r="E240" i="4"/>
  <c r="D240" i="4"/>
  <c r="E156" i="4"/>
  <c r="D156" i="4"/>
  <c r="E313" i="4"/>
  <c r="D313" i="4"/>
  <c r="E151" i="4"/>
  <c r="D151" i="4"/>
  <c r="E420" i="4"/>
  <c r="D420" i="4"/>
  <c r="E326" i="4"/>
  <c r="D326" i="4"/>
  <c r="E4" i="4"/>
  <c r="D4" i="4"/>
  <c r="E38" i="4"/>
  <c r="D38" i="4"/>
  <c r="E89" i="4"/>
  <c r="D89" i="4"/>
  <c r="E82" i="4"/>
  <c r="D82" i="4"/>
  <c r="E133" i="4"/>
  <c r="D133" i="4"/>
  <c r="E305" i="4"/>
  <c r="D305" i="4"/>
  <c r="E130" i="4"/>
  <c r="D130" i="4"/>
  <c r="E307" i="4"/>
  <c r="D307" i="4"/>
  <c r="E187" i="4"/>
  <c r="D187" i="4"/>
  <c r="E277" i="4"/>
  <c r="F277" i="4" s="1"/>
  <c r="D257" i="4"/>
  <c r="F257" i="4" s="1"/>
  <c r="E250" i="4"/>
  <c r="F250" i="4" s="1"/>
  <c r="D44" i="4"/>
  <c r="E433" i="4"/>
  <c r="F433" i="4" s="1"/>
  <c r="D386" i="4"/>
  <c r="F386" i="4" s="1"/>
  <c r="E145" i="4"/>
  <c r="F145" i="4" s="1"/>
  <c r="D329" i="4"/>
  <c r="F329" i="4" s="1"/>
  <c r="E400" i="4"/>
  <c r="F400" i="4" s="1"/>
  <c r="E58" i="3"/>
  <c r="H58" i="3"/>
  <c r="K58" i="3"/>
  <c r="N58" i="3"/>
  <c r="E51" i="3"/>
  <c r="H51" i="3"/>
  <c r="K51" i="3"/>
  <c r="N51" i="3"/>
  <c r="E50" i="3"/>
  <c r="H50" i="3"/>
  <c r="K50" i="3"/>
  <c r="N50" i="3"/>
  <c r="E53" i="3"/>
  <c r="H53" i="3"/>
  <c r="K53" i="3"/>
  <c r="N53" i="3"/>
  <c r="F125" i="4" l="1"/>
  <c r="F215" i="4"/>
  <c r="F361" i="4"/>
  <c r="F351" i="4"/>
  <c r="F192" i="4"/>
  <c r="F403" i="4"/>
  <c r="F163" i="4"/>
  <c r="F60" i="4"/>
  <c r="F18" i="4"/>
  <c r="F402" i="4"/>
  <c r="F424" i="4"/>
  <c r="F381" i="4"/>
  <c r="F169" i="4"/>
  <c r="F357" i="4"/>
  <c r="F399" i="4"/>
  <c r="F166" i="4"/>
  <c r="F242" i="4"/>
  <c r="F398" i="4"/>
  <c r="F123" i="4"/>
  <c r="F223" i="4"/>
  <c r="F360" i="4"/>
  <c r="F382" i="4"/>
  <c r="F306" i="4"/>
  <c r="F297" i="4"/>
  <c r="F158" i="4"/>
  <c r="F209" i="4"/>
  <c r="F231" i="4"/>
  <c r="F336" i="4"/>
  <c r="F262" i="4"/>
  <c r="F404" i="4"/>
  <c r="F79" i="4"/>
  <c r="F294" i="4"/>
  <c r="F95" i="4"/>
  <c r="F431" i="4"/>
  <c r="F63" i="4"/>
  <c r="F363" i="4"/>
  <c r="F219" i="4"/>
  <c r="F385" i="4"/>
  <c r="F144" i="4"/>
  <c r="F212" i="4"/>
  <c r="F140" i="4"/>
  <c r="F69" i="4"/>
  <c r="F421" i="4"/>
  <c r="F372" i="4"/>
  <c r="F365" i="4"/>
  <c r="F373" i="4"/>
  <c r="F391" i="4"/>
  <c r="F35" i="4"/>
  <c r="F49" i="4"/>
  <c r="F112" i="4"/>
  <c r="F141" i="4"/>
  <c r="F44" i="4"/>
  <c r="F55" i="4"/>
  <c r="F190" i="4"/>
  <c r="F226" i="4"/>
  <c r="F238" i="4"/>
  <c r="F184" i="4"/>
  <c r="F86" i="4"/>
  <c r="F245" i="4"/>
  <c r="F322" i="4"/>
  <c r="F128" i="4"/>
  <c r="F39" i="4"/>
  <c r="F149" i="4"/>
  <c r="F134" i="4"/>
  <c r="F150" i="4"/>
  <c r="F301" i="4"/>
  <c r="F218" i="4"/>
  <c r="F368" i="4"/>
  <c r="F40" i="4"/>
  <c r="F136" i="4"/>
  <c r="F220" i="4"/>
  <c r="F408" i="4"/>
  <c r="F159" i="4"/>
  <c r="F221" i="4"/>
  <c r="F243" i="4"/>
  <c r="F42" i="4"/>
  <c r="F409" i="4"/>
  <c r="F392" i="4"/>
  <c r="F92" i="4"/>
  <c r="F164" i="4"/>
  <c r="F198" i="4"/>
  <c r="F48" i="4"/>
  <c r="F13" i="4"/>
  <c r="F258" i="4"/>
  <c r="F73" i="4"/>
  <c r="F261" i="4"/>
  <c r="F77" i="4"/>
  <c r="F303" i="4"/>
  <c r="F396" i="4"/>
  <c r="F21" i="4"/>
  <c r="F267" i="4"/>
  <c r="F425" i="4"/>
  <c r="F309" i="4"/>
  <c r="F354" i="4"/>
  <c r="F376" i="4"/>
  <c r="F270" i="4"/>
  <c r="F24" i="4"/>
  <c r="F116" i="4"/>
  <c r="F380" i="4"/>
  <c r="F177" i="4"/>
  <c r="F25" i="4"/>
  <c r="F280" i="4"/>
  <c r="F323" i="4"/>
  <c r="F204" i="4"/>
  <c r="F339" i="4"/>
  <c r="F191" i="4"/>
  <c r="F362" i="4"/>
  <c r="F64" i="4"/>
  <c r="F211" i="4"/>
  <c r="F228" i="4"/>
  <c r="F318" i="4"/>
  <c r="F100" i="4"/>
  <c r="F101" i="4"/>
  <c r="F435" i="4"/>
  <c r="F36" i="4"/>
  <c r="F414" i="4"/>
  <c r="F104" i="4"/>
  <c r="F96" i="4"/>
  <c r="F76" i="4"/>
  <c r="F216" i="4"/>
  <c r="F114" i="4"/>
  <c r="F194" i="4"/>
  <c r="F393" i="4"/>
  <c r="F3" i="4"/>
  <c r="F106" i="4"/>
  <c r="F341" i="4"/>
  <c r="F135" i="4"/>
  <c r="F126" i="4"/>
  <c r="F428" i="4"/>
  <c r="F87" i="4"/>
  <c r="F265" i="4"/>
  <c r="F147" i="4"/>
  <c r="F239" i="4"/>
  <c r="F6" i="4"/>
  <c r="F148" i="4"/>
  <c r="F423" i="4"/>
  <c r="F165" i="4"/>
  <c r="F43" i="4"/>
  <c r="F426" i="4"/>
  <c r="F91" i="4"/>
  <c r="F188" i="4"/>
  <c r="F34" i="4"/>
  <c r="F222" i="4"/>
  <c r="F273" i="4"/>
  <c r="F30" i="4"/>
  <c r="F59" i="4"/>
  <c r="F80" i="4"/>
  <c r="F279" i="4"/>
  <c r="F293" i="4"/>
  <c r="F187" i="4"/>
  <c r="F307" i="4"/>
  <c r="F130" i="4"/>
  <c r="F305" i="4"/>
  <c r="F133" i="4"/>
  <c r="F82" i="4"/>
  <c r="F89" i="4"/>
  <c r="F38" i="4"/>
  <c r="F4" i="4"/>
  <c r="F326" i="4"/>
  <c r="F420" i="4"/>
  <c r="F151" i="4"/>
  <c r="F313" i="4"/>
  <c r="F156" i="4"/>
  <c r="F240" i="4"/>
  <c r="F157" i="4"/>
  <c r="F137" i="4"/>
  <c r="F7" i="4"/>
  <c r="F160" i="4"/>
  <c r="F390" i="4"/>
  <c r="F162" i="4"/>
  <c r="F9" i="4"/>
  <c r="F249" i="4"/>
  <c r="F348" i="4"/>
  <c r="F315" i="4"/>
  <c r="F371" i="4"/>
  <c r="F47" i="4"/>
  <c r="F254" i="4"/>
  <c r="F14" i="4"/>
  <c r="F15" i="4"/>
  <c r="F74" i="4"/>
  <c r="F200" i="4"/>
  <c r="F170" i="4"/>
  <c r="F352" i="4"/>
  <c r="F353" i="4"/>
  <c r="F201" i="4"/>
  <c r="F115" i="4"/>
  <c r="F304" i="4"/>
  <c r="F406" i="4"/>
  <c r="F173" i="4"/>
  <c r="F23" i="4"/>
  <c r="F355" i="4"/>
  <c r="F378" i="4"/>
  <c r="F379" i="4"/>
  <c r="F176" i="4"/>
  <c r="F178" i="4"/>
  <c r="F182" i="4"/>
  <c r="F146" i="4"/>
  <c r="F65" i="4"/>
  <c r="F417" i="4"/>
  <c r="F37" i="4"/>
  <c r="F233" i="4"/>
  <c r="F300" i="4"/>
  <c r="F232" i="4"/>
  <c r="F142" i="4"/>
  <c r="F346" i="4"/>
  <c r="F210" i="4"/>
  <c r="F132" i="4"/>
  <c r="F230" i="4"/>
  <c r="F70" i="4"/>
  <c r="F139" i="4"/>
  <c r="F189" i="4"/>
  <c r="F241" i="4"/>
  <c r="N143" i="3"/>
  <c r="K143" i="3"/>
  <c r="H143" i="3"/>
  <c r="E143" i="3"/>
  <c r="E190" i="3" l="1"/>
  <c r="E191" i="3"/>
  <c r="H190" i="3"/>
  <c r="H191" i="3"/>
  <c r="K190" i="3"/>
  <c r="K191" i="3"/>
  <c r="N190" i="3"/>
  <c r="N191" i="3"/>
  <c r="E187" i="3"/>
  <c r="E188" i="3"/>
  <c r="E189" i="3"/>
  <c r="H187" i="3"/>
  <c r="H188" i="3"/>
  <c r="H189" i="3"/>
  <c r="K187" i="3"/>
  <c r="K188" i="3"/>
  <c r="K189" i="3"/>
  <c r="N187" i="3"/>
  <c r="N188" i="3"/>
  <c r="N189" i="3"/>
  <c r="E186" i="3" l="1"/>
  <c r="E184" i="3"/>
  <c r="E181" i="3"/>
  <c r="E183" i="3"/>
  <c r="E185" i="3"/>
  <c r="E182" i="3"/>
  <c r="H186" i="3"/>
  <c r="H184" i="3"/>
  <c r="H181" i="3"/>
  <c r="H183" i="3"/>
  <c r="H185" i="3"/>
  <c r="H182" i="3"/>
  <c r="K186" i="3"/>
  <c r="K184" i="3"/>
  <c r="K181" i="3"/>
  <c r="K183" i="3"/>
  <c r="K185" i="3"/>
  <c r="K182" i="3"/>
  <c r="N186" i="3"/>
  <c r="N184" i="3"/>
  <c r="N181" i="3"/>
  <c r="N183" i="3"/>
  <c r="N185" i="3"/>
  <c r="N182" i="3"/>
  <c r="E56" i="3"/>
  <c r="H56" i="3"/>
  <c r="K56" i="3"/>
  <c r="N56" i="3"/>
  <c r="N145" i="3"/>
  <c r="N144" i="3"/>
  <c r="N2" i="3"/>
  <c r="N3" i="3"/>
  <c r="N4" i="3"/>
  <c r="N5" i="3"/>
  <c r="K145" i="3"/>
  <c r="K144" i="3"/>
  <c r="K2" i="3"/>
  <c r="K3" i="3"/>
  <c r="K4" i="3"/>
  <c r="K5" i="3"/>
  <c r="K52" i="3"/>
  <c r="H145" i="3"/>
  <c r="H144" i="3"/>
  <c r="H2" i="3"/>
  <c r="H3" i="3"/>
  <c r="H4" i="3"/>
  <c r="H5" i="3"/>
  <c r="E145" i="3"/>
  <c r="E144" i="3"/>
  <c r="E2" i="3"/>
  <c r="E3" i="3"/>
  <c r="E4" i="3"/>
  <c r="E5" i="3"/>
  <c r="E52" i="3"/>
  <c r="E54" i="3"/>
  <c r="E57" i="3"/>
  <c r="E59" i="3"/>
  <c r="E60" i="3"/>
  <c r="E55" i="3"/>
  <c r="H52" i="3"/>
  <c r="H54" i="3"/>
  <c r="H57" i="3"/>
  <c r="H59" i="3"/>
  <c r="H60" i="3"/>
  <c r="H55" i="3"/>
  <c r="K54" i="3"/>
  <c r="K57" i="3"/>
  <c r="K59" i="3"/>
  <c r="K60" i="3"/>
  <c r="K55" i="3"/>
  <c r="N52" i="3"/>
  <c r="N54" i="3"/>
  <c r="N57" i="3"/>
  <c r="N59" i="3"/>
  <c r="N60" i="3"/>
  <c r="N55" i="3"/>
  <c r="E127" i="3"/>
  <c r="H127" i="3"/>
  <c r="K127" i="3"/>
  <c r="N127" i="3"/>
  <c r="K117" i="3"/>
  <c r="E121" i="3"/>
  <c r="E124" i="3"/>
  <c r="E120" i="3"/>
  <c r="E117" i="3"/>
  <c r="H121" i="3"/>
  <c r="H124" i="3"/>
  <c r="H120" i="3"/>
  <c r="H117" i="3"/>
  <c r="K121" i="3"/>
  <c r="K124" i="3"/>
  <c r="K120" i="3"/>
  <c r="N121" i="3"/>
  <c r="N124" i="3"/>
  <c r="N120" i="3"/>
  <c r="N117" i="3"/>
  <c r="N123" i="3"/>
  <c r="E126" i="3"/>
  <c r="E125" i="3"/>
  <c r="E118" i="3"/>
  <c r="E122" i="3"/>
  <c r="E123" i="3"/>
  <c r="E119" i="3"/>
  <c r="E128" i="3"/>
  <c r="E116" i="3"/>
  <c r="H126" i="3"/>
  <c r="H125" i="3"/>
  <c r="H118" i="3"/>
  <c r="H122" i="3"/>
  <c r="H123" i="3"/>
  <c r="H119" i="3"/>
  <c r="H128" i="3"/>
  <c r="H116" i="3"/>
  <c r="K126" i="3"/>
  <c r="K125" i="3"/>
  <c r="K118" i="3"/>
  <c r="K122" i="3"/>
  <c r="K123" i="3"/>
  <c r="K119" i="3"/>
  <c r="K128" i="3"/>
  <c r="K116" i="3"/>
  <c r="N126" i="3"/>
  <c r="N125" i="3"/>
  <c r="N118" i="3"/>
  <c r="N122" i="3"/>
  <c r="N119" i="3"/>
  <c r="N128" i="3"/>
  <c r="N116" i="3"/>
  <c r="N142" i="3" l="1"/>
  <c r="N141" i="3"/>
  <c r="N138" i="3"/>
  <c r="N139" i="3"/>
  <c r="N140" i="3"/>
  <c r="N177" i="3"/>
  <c r="N173" i="3"/>
  <c r="N176" i="3"/>
  <c r="N165" i="3"/>
  <c r="N160" i="3"/>
  <c r="N178" i="3"/>
  <c r="N162" i="3"/>
  <c r="N158" i="3"/>
  <c r="N172" i="3"/>
  <c r="N180" i="3"/>
  <c r="N175" i="3"/>
  <c r="N168" i="3"/>
  <c r="N170" i="3"/>
  <c r="N159" i="3"/>
  <c r="N174" i="3"/>
  <c r="N179" i="3"/>
  <c r="N169" i="3"/>
  <c r="N163" i="3"/>
  <c r="N167" i="3"/>
  <c r="N164" i="3"/>
  <c r="N161" i="3"/>
  <c r="N166" i="3"/>
  <c r="N171" i="3"/>
  <c r="K142" i="3"/>
  <c r="K141" i="3"/>
  <c r="K138" i="3"/>
  <c r="K139" i="3"/>
  <c r="K140" i="3"/>
  <c r="K177" i="3"/>
  <c r="K173" i="3"/>
  <c r="K176" i="3"/>
  <c r="K165" i="3"/>
  <c r="K160" i="3"/>
  <c r="K178" i="3"/>
  <c r="K162" i="3"/>
  <c r="K158" i="3"/>
  <c r="K172" i="3"/>
  <c r="K180" i="3"/>
  <c r="K175" i="3"/>
  <c r="K168" i="3"/>
  <c r="K170" i="3"/>
  <c r="K159" i="3"/>
  <c r="K174" i="3"/>
  <c r="K179" i="3"/>
  <c r="K169" i="3"/>
  <c r="K163" i="3"/>
  <c r="K167" i="3"/>
  <c r="K164" i="3"/>
  <c r="K161" i="3"/>
  <c r="K166" i="3"/>
  <c r="K171" i="3"/>
  <c r="H142" i="3"/>
  <c r="H141" i="3"/>
  <c r="H138" i="3"/>
  <c r="H139" i="3"/>
  <c r="H140" i="3"/>
  <c r="H177" i="3"/>
  <c r="H173" i="3"/>
  <c r="H176" i="3"/>
  <c r="H165" i="3"/>
  <c r="H160" i="3"/>
  <c r="H178" i="3"/>
  <c r="H162" i="3"/>
  <c r="H158" i="3"/>
  <c r="H172" i="3"/>
  <c r="H180" i="3"/>
  <c r="H175" i="3"/>
  <c r="H168" i="3"/>
  <c r="H170" i="3"/>
  <c r="H159" i="3"/>
  <c r="H174" i="3"/>
  <c r="H179" i="3"/>
  <c r="H169" i="3"/>
  <c r="H163" i="3"/>
  <c r="H167" i="3"/>
  <c r="H164" i="3"/>
  <c r="H161" i="3"/>
  <c r="H166" i="3"/>
  <c r="H171" i="3"/>
  <c r="E142" i="3"/>
  <c r="E141" i="3"/>
  <c r="E138" i="3"/>
  <c r="E139" i="3"/>
  <c r="E140" i="3"/>
  <c r="E177" i="3"/>
  <c r="E173" i="3"/>
  <c r="E176" i="3"/>
  <c r="E165" i="3"/>
  <c r="E160" i="3"/>
  <c r="E178" i="3"/>
  <c r="E162" i="3"/>
  <c r="E158" i="3"/>
  <c r="E172" i="3"/>
  <c r="E180" i="3"/>
  <c r="E175" i="3"/>
  <c r="E168" i="3"/>
  <c r="E170" i="3"/>
  <c r="E159" i="3"/>
  <c r="E174" i="3"/>
  <c r="E179" i="3"/>
  <c r="E169" i="3"/>
  <c r="E163" i="3"/>
  <c r="E167" i="3"/>
  <c r="E164" i="3"/>
  <c r="E161" i="3"/>
  <c r="E166" i="3"/>
  <c r="E171" i="3"/>
  <c r="N136" i="3" l="1"/>
  <c r="N131" i="3"/>
  <c r="N137" i="3"/>
  <c r="N133" i="3"/>
  <c r="N134" i="3"/>
  <c r="N132" i="3"/>
  <c r="N135" i="3"/>
  <c r="N130" i="3"/>
  <c r="N129" i="3"/>
  <c r="K136" i="3"/>
  <c r="K131" i="3"/>
  <c r="K137" i="3"/>
  <c r="K133" i="3"/>
  <c r="K134" i="3"/>
  <c r="K132" i="3"/>
  <c r="K135" i="3"/>
  <c r="K130" i="3"/>
  <c r="K129" i="3"/>
  <c r="H136" i="3"/>
  <c r="H131" i="3"/>
  <c r="H137" i="3"/>
  <c r="H133" i="3"/>
  <c r="H134" i="3"/>
  <c r="H132" i="3"/>
  <c r="H135" i="3"/>
  <c r="H130" i="3"/>
  <c r="H129" i="3"/>
  <c r="E136" i="3"/>
  <c r="E131" i="3"/>
  <c r="E137" i="3"/>
  <c r="E133" i="3"/>
  <c r="E134" i="3"/>
  <c r="E132" i="3"/>
  <c r="E135" i="3"/>
  <c r="E130" i="3"/>
  <c r="E129" i="3"/>
  <c r="N31" i="3"/>
  <c r="N26" i="3"/>
  <c r="N32" i="3"/>
  <c r="N30" i="3"/>
  <c r="N28" i="3"/>
  <c r="N29" i="3"/>
  <c r="N27" i="3"/>
  <c r="N23" i="3"/>
  <c r="N22" i="3"/>
  <c r="N25" i="3"/>
  <c r="N33" i="3"/>
  <c r="N24" i="3"/>
  <c r="K31" i="3"/>
  <c r="K26" i="3"/>
  <c r="K32" i="3"/>
  <c r="K30" i="3"/>
  <c r="K28" i="3"/>
  <c r="K29" i="3"/>
  <c r="K27" i="3"/>
  <c r="K23" i="3"/>
  <c r="K22" i="3"/>
  <c r="K25" i="3"/>
  <c r="K33" i="3"/>
  <c r="K24" i="3"/>
  <c r="H31" i="3"/>
  <c r="H26" i="3"/>
  <c r="H32" i="3"/>
  <c r="H30" i="3"/>
  <c r="H28" i="3"/>
  <c r="H29" i="3"/>
  <c r="H27" i="3"/>
  <c r="H23" i="3"/>
  <c r="H22" i="3"/>
  <c r="H25" i="3"/>
  <c r="H33" i="3"/>
  <c r="H24" i="3"/>
  <c r="E31" i="3"/>
  <c r="E26" i="3"/>
  <c r="E32" i="3"/>
  <c r="E30" i="3"/>
  <c r="E28" i="3"/>
  <c r="E29" i="3"/>
  <c r="E27" i="3"/>
  <c r="E23" i="3"/>
  <c r="E22" i="3"/>
  <c r="E25" i="3"/>
  <c r="E33" i="3"/>
  <c r="E24" i="3"/>
  <c r="N93" i="3" l="1"/>
  <c r="N91" i="3"/>
  <c r="N97" i="3"/>
  <c r="N95" i="3"/>
  <c r="N82" i="3"/>
  <c r="N94" i="3"/>
  <c r="N89" i="3"/>
  <c r="N87" i="3"/>
  <c r="N85" i="3"/>
  <c r="N99" i="3"/>
  <c r="N90" i="3"/>
  <c r="N88" i="3"/>
  <c r="N83" i="3"/>
  <c r="N86" i="3"/>
  <c r="N92" i="3"/>
  <c r="N96" i="3"/>
  <c r="N98" i="3"/>
  <c r="N84" i="3"/>
  <c r="K93" i="3"/>
  <c r="K91" i="3"/>
  <c r="K97" i="3"/>
  <c r="K95" i="3"/>
  <c r="K82" i="3"/>
  <c r="K94" i="3"/>
  <c r="K89" i="3"/>
  <c r="K87" i="3"/>
  <c r="K85" i="3"/>
  <c r="K99" i="3"/>
  <c r="K90" i="3"/>
  <c r="K88" i="3"/>
  <c r="K83" i="3"/>
  <c r="K86" i="3"/>
  <c r="K92" i="3"/>
  <c r="K96" i="3"/>
  <c r="K98" i="3"/>
  <c r="K84" i="3"/>
  <c r="H84" i="3"/>
  <c r="H93" i="3"/>
  <c r="H91" i="3"/>
  <c r="H97" i="3"/>
  <c r="H95" i="3"/>
  <c r="H82" i="3"/>
  <c r="H94" i="3"/>
  <c r="H89" i="3"/>
  <c r="H87" i="3"/>
  <c r="H85" i="3"/>
  <c r="H99" i="3"/>
  <c r="H90" i="3"/>
  <c r="H88" i="3"/>
  <c r="H83" i="3"/>
  <c r="H86" i="3"/>
  <c r="H92" i="3"/>
  <c r="H96" i="3"/>
  <c r="H98" i="3"/>
  <c r="E93" i="3"/>
  <c r="E91" i="3"/>
  <c r="E97" i="3"/>
  <c r="E95" i="3"/>
  <c r="E82" i="3"/>
  <c r="E94" i="3"/>
  <c r="E89" i="3"/>
  <c r="E87" i="3"/>
  <c r="E85" i="3"/>
  <c r="E99" i="3"/>
  <c r="E90" i="3"/>
  <c r="E88" i="3"/>
  <c r="E83" i="3"/>
  <c r="E86" i="3"/>
  <c r="E92" i="3"/>
  <c r="E96" i="3"/>
  <c r="E98" i="3"/>
  <c r="E84" i="3"/>
  <c r="N100" i="3" l="1"/>
  <c r="N101" i="3"/>
  <c r="N102" i="3"/>
  <c r="N106" i="3"/>
  <c r="N105" i="3"/>
  <c r="N108" i="3"/>
  <c r="N109" i="3"/>
  <c r="N110" i="3"/>
  <c r="N111" i="3"/>
  <c r="N113" i="3"/>
  <c r="N115" i="3"/>
  <c r="N107" i="3"/>
  <c r="N114" i="3"/>
  <c r="N104" i="3"/>
  <c r="N112" i="3"/>
  <c r="N103" i="3"/>
  <c r="K100" i="3"/>
  <c r="K101" i="3"/>
  <c r="K102" i="3"/>
  <c r="K106" i="3"/>
  <c r="K105" i="3"/>
  <c r="K108" i="3"/>
  <c r="K109" i="3"/>
  <c r="K110" i="3"/>
  <c r="K111" i="3"/>
  <c r="K113" i="3"/>
  <c r="K115" i="3"/>
  <c r="K107" i="3"/>
  <c r="K114" i="3"/>
  <c r="K104" i="3"/>
  <c r="K112" i="3"/>
  <c r="K103" i="3"/>
  <c r="H100" i="3"/>
  <c r="H101" i="3"/>
  <c r="H102" i="3"/>
  <c r="H106" i="3"/>
  <c r="H105" i="3"/>
  <c r="H108" i="3"/>
  <c r="H109" i="3"/>
  <c r="H110" i="3"/>
  <c r="H111" i="3"/>
  <c r="H113" i="3"/>
  <c r="H115" i="3"/>
  <c r="H107" i="3"/>
  <c r="H114" i="3"/>
  <c r="H104" i="3"/>
  <c r="H112" i="3"/>
  <c r="H103" i="3"/>
  <c r="E100" i="3"/>
  <c r="E101" i="3"/>
  <c r="E102" i="3"/>
  <c r="E106" i="3"/>
  <c r="E105" i="3"/>
  <c r="E108" i="3"/>
  <c r="E109" i="3"/>
  <c r="E110" i="3"/>
  <c r="E111" i="3"/>
  <c r="E113" i="3"/>
  <c r="E115" i="3"/>
  <c r="E107" i="3"/>
  <c r="E114" i="3"/>
  <c r="E104" i="3"/>
  <c r="E112" i="3"/>
  <c r="E103" i="3"/>
  <c r="N7" i="3" l="1"/>
  <c r="N8" i="3"/>
  <c r="N19" i="3"/>
  <c r="N6" i="3"/>
  <c r="N13" i="3"/>
  <c r="N16" i="3"/>
  <c r="N11" i="3"/>
  <c r="N14" i="3"/>
  <c r="N21" i="3"/>
  <c r="N10" i="3"/>
  <c r="N12" i="3"/>
  <c r="N17" i="3"/>
  <c r="N15" i="3"/>
  <c r="N18" i="3"/>
  <c r="N20" i="3"/>
  <c r="N9" i="3"/>
  <c r="K7" i="3"/>
  <c r="K8" i="3"/>
  <c r="K19" i="3"/>
  <c r="K6" i="3"/>
  <c r="K13" i="3"/>
  <c r="K16" i="3"/>
  <c r="K11" i="3"/>
  <c r="K14" i="3"/>
  <c r="K21" i="3"/>
  <c r="K10" i="3"/>
  <c r="K12" i="3"/>
  <c r="K17" i="3"/>
  <c r="K15" i="3"/>
  <c r="K18" i="3"/>
  <c r="K20" i="3"/>
  <c r="K9" i="3"/>
  <c r="H7" i="3"/>
  <c r="H8" i="3"/>
  <c r="H19" i="3"/>
  <c r="H6" i="3"/>
  <c r="H13" i="3"/>
  <c r="H16" i="3"/>
  <c r="H11" i="3"/>
  <c r="H14" i="3"/>
  <c r="H21" i="3"/>
  <c r="H10" i="3"/>
  <c r="H12" i="3"/>
  <c r="H17" i="3"/>
  <c r="H15" i="3"/>
  <c r="H18" i="3"/>
  <c r="H20" i="3"/>
  <c r="H9" i="3"/>
  <c r="E7" i="3"/>
  <c r="E8" i="3"/>
  <c r="E19" i="3"/>
  <c r="E6" i="3"/>
  <c r="E13" i="3"/>
  <c r="E16" i="3"/>
  <c r="E11" i="3"/>
  <c r="E14" i="3"/>
  <c r="E21" i="3"/>
  <c r="E10" i="3"/>
  <c r="E12" i="3"/>
  <c r="E17" i="3"/>
  <c r="E15" i="3"/>
  <c r="E18" i="3"/>
  <c r="E20" i="3"/>
  <c r="E9" i="3"/>
  <c r="E75" i="3"/>
  <c r="E73" i="3"/>
  <c r="E70" i="3"/>
  <c r="E69" i="3"/>
  <c r="E72" i="3"/>
  <c r="E77" i="3"/>
  <c r="E76" i="3"/>
  <c r="E79" i="3"/>
  <c r="E78" i="3"/>
  <c r="E81" i="3"/>
  <c r="E80" i="3"/>
  <c r="E71" i="3"/>
  <c r="E74" i="3"/>
  <c r="E40" i="3"/>
  <c r="E47" i="3"/>
  <c r="E44" i="3"/>
  <c r="E41" i="3"/>
  <c r="E48" i="3"/>
  <c r="E36" i="3"/>
  <c r="E37" i="3"/>
  <c r="E39" i="3"/>
  <c r="E38" i="3"/>
  <c r="E45" i="3"/>
  <c r="E34" i="3"/>
  <c r="E46" i="3"/>
  <c r="E42" i="3"/>
  <c r="E49" i="3"/>
  <c r="E43" i="3"/>
  <c r="E35" i="3"/>
  <c r="E65" i="3"/>
  <c r="E61" i="3"/>
  <c r="E67" i="3"/>
  <c r="E66" i="3"/>
  <c r="E64" i="3"/>
  <c r="E68" i="3"/>
  <c r="E63" i="3"/>
  <c r="E62" i="3"/>
  <c r="E156" i="3"/>
  <c r="E153" i="3"/>
  <c r="E148" i="3"/>
  <c r="E155" i="3"/>
  <c r="E146" i="3"/>
  <c r="E151" i="3"/>
  <c r="E149" i="3"/>
  <c r="E154" i="3"/>
  <c r="E147" i="3"/>
  <c r="E157" i="3"/>
  <c r="E150" i="3"/>
  <c r="E152" i="3"/>
  <c r="H75" i="3"/>
  <c r="H73" i="3"/>
  <c r="H70" i="3"/>
  <c r="H69" i="3"/>
  <c r="H72" i="3"/>
  <c r="H77" i="3"/>
  <c r="H76" i="3"/>
  <c r="H79" i="3"/>
  <c r="H78" i="3"/>
  <c r="H81" i="3"/>
  <c r="H80" i="3"/>
  <c r="H71" i="3"/>
  <c r="H74" i="3"/>
  <c r="H40" i="3"/>
  <c r="H47" i="3"/>
  <c r="H44" i="3"/>
  <c r="H41" i="3"/>
  <c r="H48" i="3"/>
  <c r="H36" i="3"/>
  <c r="H37" i="3"/>
  <c r="H39" i="3"/>
  <c r="H38" i="3"/>
  <c r="H45" i="3"/>
  <c r="H34" i="3"/>
  <c r="H46" i="3"/>
  <c r="H42" i="3"/>
  <c r="H49" i="3"/>
  <c r="H43" i="3"/>
  <c r="H35" i="3"/>
  <c r="H65" i="3"/>
  <c r="H61" i="3"/>
  <c r="H67" i="3"/>
  <c r="H66" i="3"/>
  <c r="H64" i="3"/>
  <c r="H68" i="3"/>
  <c r="H63" i="3"/>
  <c r="H62" i="3"/>
  <c r="H156" i="3"/>
  <c r="H153" i="3"/>
  <c r="H148" i="3"/>
  <c r="H155" i="3"/>
  <c r="H146" i="3"/>
  <c r="H151" i="3"/>
  <c r="H149" i="3"/>
  <c r="H154" i="3"/>
  <c r="H147" i="3"/>
  <c r="H157" i="3"/>
  <c r="H150" i="3"/>
  <c r="H152" i="3"/>
  <c r="K75" i="3"/>
  <c r="K73" i="3"/>
  <c r="K70" i="3"/>
  <c r="K69" i="3"/>
  <c r="K72" i="3"/>
  <c r="K77" i="3"/>
  <c r="K76" i="3"/>
  <c r="K79" i="3"/>
  <c r="K78" i="3"/>
  <c r="K81" i="3"/>
  <c r="K80" i="3"/>
  <c r="K71" i="3"/>
  <c r="K74" i="3"/>
  <c r="K40" i="3"/>
  <c r="K47" i="3"/>
  <c r="K44" i="3"/>
  <c r="K41" i="3"/>
  <c r="K48" i="3"/>
  <c r="K36" i="3"/>
  <c r="K37" i="3"/>
  <c r="K39" i="3"/>
  <c r="K38" i="3"/>
  <c r="K45" i="3"/>
  <c r="K34" i="3"/>
  <c r="K46" i="3"/>
  <c r="K42" i="3"/>
  <c r="K49" i="3"/>
  <c r="K43" i="3"/>
  <c r="K35" i="3"/>
  <c r="K65" i="3"/>
  <c r="K61" i="3"/>
  <c r="K67" i="3"/>
  <c r="K66" i="3"/>
  <c r="K64" i="3"/>
  <c r="K68" i="3"/>
  <c r="K63" i="3"/>
  <c r="K62" i="3"/>
  <c r="K156" i="3"/>
  <c r="K153" i="3"/>
  <c r="K148" i="3"/>
  <c r="K155" i="3"/>
  <c r="K146" i="3"/>
  <c r="K151" i="3"/>
  <c r="K149" i="3"/>
  <c r="K154" i="3"/>
  <c r="K147" i="3"/>
  <c r="K157" i="3"/>
  <c r="K150" i="3"/>
  <c r="K152" i="3"/>
  <c r="N75" i="3"/>
  <c r="N73" i="3"/>
  <c r="N70" i="3"/>
  <c r="N69" i="3"/>
  <c r="N72" i="3"/>
  <c r="N77" i="3"/>
  <c r="N76" i="3"/>
  <c r="N79" i="3"/>
  <c r="N78" i="3"/>
  <c r="N81" i="3"/>
  <c r="N80" i="3"/>
  <c r="N71" i="3"/>
  <c r="N74" i="3"/>
  <c r="N40" i="3"/>
  <c r="N47" i="3"/>
  <c r="N44" i="3"/>
  <c r="N41" i="3"/>
  <c r="N48" i="3"/>
  <c r="N36" i="3"/>
  <c r="N37" i="3"/>
  <c r="N39" i="3"/>
  <c r="N38" i="3"/>
  <c r="N45" i="3"/>
  <c r="N34" i="3"/>
  <c r="N46" i="3"/>
  <c r="N42" i="3"/>
  <c r="N49" i="3"/>
  <c r="N43" i="3"/>
  <c r="N35" i="3"/>
  <c r="N65" i="3"/>
  <c r="N61" i="3"/>
  <c r="N67" i="3"/>
  <c r="N66" i="3"/>
  <c r="N64" i="3"/>
  <c r="N68" i="3"/>
  <c r="N63" i="3"/>
  <c r="N62" i="3"/>
  <c r="N156" i="3"/>
  <c r="N153" i="3"/>
  <c r="N148" i="3"/>
  <c r="N155" i="3"/>
  <c r="N146" i="3"/>
  <c r="N151" i="3"/>
  <c r="N149" i="3"/>
  <c r="N154" i="3"/>
  <c r="N147" i="3"/>
  <c r="N157" i="3"/>
  <c r="N150" i="3"/>
  <c r="N152" i="3"/>
  <c r="E18" i="1" l="1"/>
  <c r="E20" i="1" s="1"/>
  <c r="D18" i="1"/>
  <c r="D20" i="1" s="1"/>
  <c r="B18" i="1"/>
  <c r="B20" i="1" s="1"/>
  <c r="C18" i="1" l="1"/>
  <c r="C20" i="1" s="1"/>
  <c r="K192" i="3"/>
  <c r="E192" i="3"/>
  <c r="N192" i="3"/>
  <c r="H192" i="3"/>
</calcChain>
</file>

<file path=xl/sharedStrings.xml><?xml version="1.0" encoding="utf-8"?>
<sst xmlns="http://schemas.openxmlformats.org/spreadsheetml/2006/main" count="906" uniqueCount="692">
  <si>
    <t>GL</t>
  </si>
  <si>
    <t>Q1</t>
  </si>
  <si>
    <t>Q2</t>
  </si>
  <si>
    <t>Q3</t>
  </si>
  <si>
    <t>Q4</t>
  </si>
  <si>
    <t>mgasperin</t>
  </si>
  <si>
    <t>tzagar</t>
  </si>
  <si>
    <t>mklun</t>
  </si>
  <si>
    <t>bmarolt</t>
  </si>
  <si>
    <t>jkrasna</t>
  </si>
  <si>
    <t>jbobnar</t>
  </si>
  <si>
    <t>dsoklic</t>
  </si>
  <si>
    <t>bkranjc</t>
  </si>
  <si>
    <t>inovak</t>
  </si>
  <si>
    <t>mmahne</t>
  </si>
  <si>
    <t>Employee</t>
  </si>
  <si>
    <t>sweiss</t>
  </si>
  <si>
    <t>nsmrkolj</t>
  </si>
  <si>
    <t>Avail. 3</t>
  </si>
  <si>
    <t>Avail. 2</t>
  </si>
  <si>
    <t>P. Rate 2</t>
  </si>
  <si>
    <t>PFTE 2</t>
  </si>
  <si>
    <t>Avail. 4</t>
  </si>
  <si>
    <t>P. Rate 4</t>
  </si>
  <si>
    <t>Avail. 1</t>
  </si>
  <si>
    <t>P. Rate 1</t>
  </si>
  <si>
    <t>jpribosek</t>
  </si>
  <si>
    <t>P. Rate 3</t>
  </si>
  <si>
    <t>PFTE 3</t>
  </si>
  <si>
    <t>PFTE 4</t>
  </si>
  <si>
    <t>PFTE 1</t>
  </si>
  <si>
    <t>mterpin</t>
  </si>
  <si>
    <t>tciglaric</t>
  </si>
  <si>
    <t>Total</t>
  </si>
  <si>
    <t>jbobnar +1</t>
  </si>
  <si>
    <t>dsoklic +1</t>
  </si>
  <si>
    <t>Comment</t>
  </si>
  <si>
    <t>Expected a more senior hire.</t>
  </si>
  <si>
    <t>Somone who just finished college.</t>
  </si>
  <si>
    <t>Going back to UNI with Q4.</t>
  </si>
  <si>
    <t>gcijan</t>
  </si>
  <si>
    <t>tkerin</t>
  </si>
  <si>
    <t>jkokalj</t>
  </si>
  <si>
    <t>gkostevc</t>
  </si>
  <si>
    <t>ulegat</t>
  </si>
  <si>
    <t>bocepek</t>
  </si>
  <si>
    <t>dpanic</t>
  </si>
  <si>
    <t>erant</t>
  </si>
  <si>
    <t>dravnik</t>
  </si>
  <si>
    <t>mavolk</t>
  </si>
  <si>
    <t>avrh</t>
  </si>
  <si>
    <t>mzbogar</t>
  </si>
  <si>
    <t>avrh+1</t>
  </si>
  <si>
    <t>gpajor</t>
  </si>
  <si>
    <t>ajesenko</t>
  </si>
  <si>
    <t>lkurnjek</t>
  </si>
  <si>
    <t>kstrnisa</t>
  </si>
  <si>
    <t>gcuk</t>
  </si>
  <si>
    <t>msekoranja</t>
  </si>
  <si>
    <t>dkumar</t>
  </si>
  <si>
    <t>ajesenko +1</t>
  </si>
  <si>
    <t>Zaenkrat se 0,5 zdi strech, samo bi se mogl uravnovesit po "prehodu".</t>
  </si>
  <si>
    <t>kuchida</t>
  </si>
  <si>
    <t>gvirant</t>
  </si>
  <si>
    <t>sisaev</t>
  </si>
  <si>
    <t>amanojlovic</t>
  </si>
  <si>
    <t>jmalec</t>
  </si>
  <si>
    <t>Mentor EPICS akademije, gradi si team, sales leadi.</t>
  </si>
  <si>
    <t>imustac</t>
  </si>
  <si>
    <t>Mentorica EPICS akademije, gradi se team.</t>
  </si>
  <si>
    <t>mpogacnik</t>
  </si>
  <si>
    <t>ggregoric</t>
  </si>
  <si>
    <t>dkocjan</t>
  </si>
  <si>
    <t>Ivanin študent, na praksi, čez poletje bo full time, potem spet faks, planira se 2 dni na teden</t>
  </si>
  <si>
    <t>zoven</t>
  </si>
  <si>
    <t>Žiga pride iz USA konec maja.</t>
  </si>
  <si>
    <t>imustac +1</t>
  </si>
  <si>
    <t>jmalec +1</t>
  </si>
  <si>
    <t>ilist</t>
  </si>
  <si>
    <t>vjuvan</t>
  </si>
  <si>
    <t>alajovic</t>
  </si>
  <si>
    <t>mcecowski</t>
  </si>
  <si>
    <t>Gets Florjanc</t>
  </si>
  <si>
    <t>sskube</t>
  </si>
  <si>
    <t>manovak</t>
  </si>
  <si>
    <t>Coaching academies</t>
  </si>
  <si>
    <t>mhager</t>
  </si>
  <si>
    <t>zflorjanc</t>
  </si>
  <si>
    <t>kkuhar</t>
  </si>
  <si>
    <t>mbostic</t>
  </si>
  <si>
    <t>tcvetko</t>
  </si>
  <si>
    <t>pperusek</t>
  </si>
  <si>
    <t>umalensek</t>
  </si>
  <si>
    <t>New students, currently on academy - not yet sure whether we will work with them</t>
  </si>
  <si>
    <t>jkogoj</t>
  </si>
  <si>
    <t>rvuga</t>
  </si>
  <si>
    <t>mpayrits</t>
  </si>
  <si>
    <t>abizjak</t>
  </si>
  <si>
    <t>mkomel</t>
  </si>
  <si>
    <t>gtomazic</t>
  </si>
  <si>
    <t>dvucko</t>
  </si>
  <si>
    <t>cfischer</t>
  </si>
  <si>
    <t>umitrovic</t>
  </si>
  <si>
    <t>jgolob</t>
  </si>
  <si>
    <t>gprimozic</t>
  </si>
  <si>
    <t>adebenjak</t>
  </si>
  <si>
    <t>dmorelj</t>
  </si>
  <si>
    <t>jpodobnik</t>
  </si>
  <si>
    <t>rlampret</t>
  </si>
  <si>
    <t>skozoglav</t>
  </si>
  <si>
    <t>arupnik</t>
  </si>
  <si>
    <t>tcesnik</t>
  </si>
  <si>
    <t>jjesensek</t>
  </si>
  <si>
    <t>uleben</t>
  </si>
  <si>
    <t>ssah</t>
  </si>
  <si>
    <t>msalmic</t>
  </si>
  <si>
    <t>msivec</t>
  </si>
  <si>
    <t>kstampar</t>
  </si>
  <si>
    <t>ddezman</t>
  </si>
  <si>
    <t>aversnik</t>
  </si>
  <si>
    <t>dsarajlic</t>
  </si>
  <si>
    <t>just finished college</t>
  </si>
  <si>
    <t>ddezman+1</t>
  </si>
  <si>
    <t>FTE</t>
  </si>
  <si>
    <t>v praksi je 0,42?</t>
  </si>
  <si>
    <t>popravi PR!</t>
  </si>
  <si>
    <t>that is strange?</t>
  </si>
  <si>
    <t>v resnici je več</t>
  </si>
  <si>
    <t>mpavleski</t>
  </si>
  <si>
    <t>mvitorovic</t>
  </si>
  <si>
    <t>mknap</t>
  </si>
  <si>
    <t>bterpinc</t>
  </si>
  <si>
    <t>jstrnisa</t>
  </si>
  <si>
    <t>ktzdesar</t>
  </si>
  <si>
    <t>Student</t>
  </si>
  <si>
    <t>zkroflic</t>
  </si>
  <si>
    <t>rsavadkouhi</t>
  </si>
  <si>
    <t>zcetrtic</t>
  </si>
  <si>
    <t>kerjavec</t>
  </si>
  <si>
    <t>eleversund</t>
  </si>
  <si>
    <t>znaglic</t>
  </si>
  <si>
    <t>jpadayachee</t>
  </si>
  <si>
    <t>dperusko</t>
  </si>
  <si>
    <t>ppipp</t>
  </si>
  <si>
    <t>zputrle</t>
  </si>
  <si>
    <t>urojec</t>
  </si>
  <si>
    <t>lsepetavc</t>
  </si>
  <si>
    <t>msitar</t>
  </si>
  <si>
    <t>dslavinec</t>
  </si>
  <si>
    <t>rstefanic</t>
  </si>
  <si>
    <t>zpratnemer</t>
  </si>
  <si>
    <t>student</t>
  </si>
  <si>
    <t>mrot</t>
  </si>
  <si>
    <t>jreberc</t>
  </si>
  <si>
    <t>lkrmpotic</t>
  </si>
  <si>
    <t>PoZ signed 2018-05</t>
  </si>
  <si>
    <t>kandrle</t>
  </si>
  <si>
    <t>PoZ signed 2018-06</t>
  </si>
  <si>
    <t>eyildirim</t>
  </si>
  <si>
    <t>PoZ signed 2018-07</t>
  </si>
  <si>
    <t>Haris?</t>
  </si>
  <si>
    <t>Pablo Gomez. Če ne rata, ne iščemo nadomestnega kandidata na silo</t>
  </si>
  <si>
    <t>mmehle</t>
  </si>
  <si>
    <t>mlevicnik</t>
  </si>
  <si>
    <t>jplankar</t>
  </si>
  <si>
    <t>mklobcar</t>
  </si>
  <si>
    <t>mkrizanic</t>
  </si>
  <si>
    <t>jpodlipnik</t>
  </si>
  <si>
    <t>rvintar</t>
  </si>
  <si>
    <t>aloncar</t>
  </si>
  <si>
    <t>mlah</t>
  </si>
  <si>
    <t>tslejko</t>
  </si>
  <si>
    <t>nclaesson</t>
  </si>
  <si>
    <t>asoderqvist</t>
  </si>
  <si>
    <t>ldebenjak</t>
  </si>
  <si>
    <t>tsustar</t>
  </si>
  <si>
    <t>uzezula</t>
  </si>
  <si>
    <t>gjansa</t>
  </si>
  <si>
    <t>jefilippis</t>
  </si>
  <si>
    <t>mferk</t>
  </si>
  <si>
    <t>rhoffman</t>
  </si>
  <si>
    <t>tkurty</t>
  </si>
  <si>
    <t>jmorad</t>
  </si>
  <si>
    <t>jvamosi</t>
  </si>
  <si>
    <t>vmiklavcic</t>
  </si>
  <si>
    <t>jstarman</t>
  </si>
  <si>
    <t>bkelbl</t>
  </si>
  <si>
    <t>elovric</t>
  </si>
  <si>
    <t>gjereb</t>
  </si>
  <si>
    <t>mkrzisnik</t>
  </si>
  <si>
    <t>mzugelj</t>
  </si>
  <si>
    <t>pmekuc</t>
  </si>
  <si>
    <t>rtavcar</t>
  </si>
  <si>
    <t>tkogovsek</t>
  </si>
  <si>
    <t>tprusnik</t>
  </si>
  <si>
    <t>zcikic</t>
  </si>
  <si>
    <t>mpotocnik</t>
  </si>
  <si>
    <t>tsaric</t>
  </si>
  <si>
    <t>mgrubor</t>
  </si>
  <si>
    <t>tkogovsek +1</t>
  </si>
  <si>
    <t>gjereb +1</t>
  </si>
  <si>
    <t>pbrandoli</t>
  </si>
  <si>
    <t>dcasadei</t>
  </si>
  <si>
    <t>plavric</t>
  </si>
  <si>
    <t>kmeyer</t>
  </si>
  <si>
    <t>grenko</t>
  </si>
  <si>
    <t>mrojo</t>
  </si>
  <si>
    <t>bvrtic</t>
  </si>
  <si>
    <t>azagar</t>
  </si>
  <si>
    <t>zqiu</t>
  </si>
  <si>
    <t>qcai</t>
  </si>
  <si>
    <t>bliu</t>
  </si>
  <si>
    <t>mliu</t>
  </si>
  <si>
    <t>yzhuo</t>
  </si>
  <si>
    <t>hgao</t>
  </si>
  <si>
    <t>rhari</t>
  </si>
  <si>
    <t>Possible hire + final task</t>
  </si>
  <si>
    <t>Leaving CSL</t>
  </si>
  <si>
    <t>amnotironi</t>
  </si>
  <si>
    <t>ntelles</t>
  </si>
  <si>
    <t>gjansa + 1</t>
  </si>
  <si>
    <t>jgovednik</t>
  </si>
  <si>
    <t>pmedvescek</t>
  </si>
  <si>
    <t>kivic</t>
  </si>
  <si>
    <t>lpavellko</t>
  </si>
  <si>
    <t>pgomez</t>
  </si>
  <si>
    <t>Kirn Štefan</t>
  </si>
  <si>
    <t>Meze Peter</t>
  </si>
  <si>
    <t>Mihelič Aleš</t>
  </si>
  <si>
    <t>Požar Andraž</t>
  </si>
  <si>
    <t>Radulović Bojan</t>
  </si>
  <si>
    <t>Stanišić Boris</t>
  </si>
  <si>
    <t>Tzoganis Vasilis</t>
  </si>
  <si>
    <t>Miklič Urša</t>
  </si>
  <si>
    <t>Gašperšič Grega</t>
  </si>
  <si>
    <t>Humar Tadej</t>
  </si>
  <si>
    <t>Jovancic Ivana</t>
  </si>
  <si>
    <t>Maslov Pavel</t>
  </si>
  <si>
    <t>Nakamoto Takashi</t>
  </si>
  <si>
    <t>Veršič Boris</t>
  </si>
  <si>
    <t>Balantic Matic</t>
  </si>
  <si>
    <t>Kozoglav Sebastjan</t>
  </si>
  <si>
    <t>Slak Matjaž</t>
  </si>
  <si>
    <t>Agostini Žiga</t>
  </si>
  <si>
    <t>Kostelec Juan Gabriel</t>
  </si>
  <si>
    <t>Lin Yangfan</t>
  </si>
  <si>
    <t>Lončar Aljaž</t>
  </si>
  <si>
    <t>Mrak Kadijević Rastko</t>
  </si>
  <si>
    <t>Sinič Ornik Renata</t>
  </si>
  <si>
    <t>Škoberne Martin</t>
  </si>
  <si>
    <t>Takaaki Kasuga</t>
  </si>
  <si>
    <t>Završnik Urban</t>
  </si>
  <si>
    <t>Hari Rok</t>
  </si>
  <si>
    <t>Pavlović Ivan</t>
  </si>
  <si>
    <t>Šubic Tine</t>
  </si>
  <si>
    <t>Turnšek Zdešar Kristjan</t>
  </si>
  <si>
    <t>Jurkovič Boris</t>
  </si>
  <si>
    <t>Klenovšek Maja</t>
  </si>
  <si>
    <t>Kostelec Marko</t>
  </si>
  <si>
    <t>Pertovt Mariza</t>
  </si>
  <si>
    <t>Rus Jernej</t>
  </si>
  <si>
    <t>Štancar Lea</t>
  </si>
  <si>
    <t>Šušnjara Nasti</t>
  </si>
  <si>
    <t>Corn Marko</t>
  </si>
  <si>
    <t>Kovačević Haris</t>
  </si>
  <si>
    <t>Reberc Jošt</t>
  </si>
  <si>
    <t>Semenič Nikolaj</t>
  </si>
  <si>
    <t>Smolnikar Dušan</t>
  </si>
  <si>
    <t>Barbic Ines</t>
  </si>
  <si>
    <t>Gregorc Marko</t>
  </si>
  <si>
    <t>Poplašen Đurica</t>
  </si>
  <si>
    <t>Pucelj Polonca</t>
  </si>
  <si>
    <t>Vitas Dragan</t>
  </si>
  <si>
    <t>Ačkar Haris</t>
  </si>
  <si>
    <t>Arnautović Besim</t>
  </si>
  <si>
    <t>Babnik Blaž</t>
  </si>
  <si>
    <t>Bajt Aleksander</t>
  </si>
  <si>
    <t>Baligac Jože</t>
  </si>
  <si>
    <t>Bedenik Rok</t>
  </si>
  <si>
    <t>Belina Igor</t>
  </si>
  <si>
    <t>Benko Žiga</t>
  </si>
  <si>
    <t>Berg Jonas</t>
  </si>
  <si>
    <t>Beričič Jure</t>
  </si>
  <si>
    <t>Božjak Nejc</t>
  </si>
  <si>
    <t>Bulović Peter</t>
  </si>
  <si>
    <t>Chow Liansing</t>
  </si>
  <si>
    <t>Dežman Jure</t>
  </si>
  <si>
    <t>Dobravec Tadej</t>
  </si>
  <si>
    <t>Domen Muha</t>
  </si>
  <si>
    <t>Dongwi Bishoy</t>
  </si>
  <si>
    <t>Dumas Jonathan</t>
  </si>
  <si>
    <t>Fajardo Ivonne</t>
  </si>
  <si>
    <t>Ferlič Igor</t>
  </si>
  <si>
    <t>Firm Luka</t>
  </si>
  <si>
    <t>Flynn William</t>
  </si>
  <si>
    <t>Frelih Andraž</t>
  </si>
  <si>
    <t>Frontini Jakob</t>
  </si>
  <si>
    <t>Garbe Jonathan</t>
  </si>
  <si>
    <t>Golinar Luka</t>
  </si>
  <si>
    <t>Golob Uroš</t>
  </si>
  <si>
    <t>Gomboc Matej</t>
  </si>
  <si>
    <t>Govednik Janez</t>
  </si>
  <si>
    <t>Grad Blaz</t>
  </si>
  <si>
    <t>Gumparthi Aditya</t>
  </si>
  <si>
    <t>Guo Weidong</t>
  </si>
  <si>
    <t>Jancic Mitja</t>
  </si>
  <si>
    <t>Jeraj Urban</t>
  </si>
  <si>
    <t>Jevšinek Skok Daša</t>
  </si>
  <si>
    <t>Kalšek Eva</t>
  </si>
  <si>
    <t>Kavcic Petra</t>
  </si>
  <si>
    <t>Kazantzidis Johannes</t>
  </si>
  <si>
    <t>Klemenc Tim</t>
  </si>
  <si>
    <t>Kobetič Klemen</t>
  </si>
  <si>
    <t>Kočar Boris</t>
  </si>
  <si>
    <t>Kočevar Blaž</t>
  </si>
  <si>
    <t>Kolar Matic</t>
  </si>
  <si>
    <t>Kolozhvari Anatoly</t>
  </si>
  <si>
    <t>Krajnović Aleksandra</t>
  </si>
  <si>
    <t>Kralj Matej</t>
  </si>
  <si>
    <t>Krč Aleš</t>
  </si>
  <si>
    <t>Kresal Damjan</t>
  </si>
  <si>
    <t>Kučič Damir</t>
  </si>
  <si>
    <t>Lah Maša</t>
  </si>
  <si>
    <t>Lavrač Klemen</t>
  </si>
  <si>
    <t>Leskovar Denis</t>
  </si>
  <si>
    <t>Li Jiannan</t>
  </si>
  <si>
    <t>Ločniškar Nejc</t>
  </si>
  <si>
    <t>Malenšek Simona</t>
  </si>
  <si>
    <t>Malenšek Uroš</t>
  </si>
  <si>
    <t>Marič Sašo</t>
  </si>
  <si>
    <t>Martinčič Aljaž</t>
  </si>
  <si>
    <t>Masood Khayyam</t>
  </si>
  <si>
    <t>Matić Marko</t>
  </si>
  <si>
    <t>Matija Gašpar</t>
  </si>
  <si>
    <t>Matjaz Zibert Matjaz Zibert</t>
  </si>
  <si>
    <t>Medved Nejc</t>
  </si>
  <si>
    <t>Menegatti Ožbolt</t>
  </si>
  <si>
    <t>Miklavčič Vid</t>
  </si>
  <si>
    <t>Milovanovič Saša</t>
  </si>
  <si>
    <t>Mock Jeremy</t>
  </si>
  <si>
    <t>Mohoric Tomaz</t>
  </si>
  <si>
    <t>Montironi Alex</t>
  </si>
  <si>
    <t>Montironi Maria</t>
  </si>
  <si>
    <t>Nafooshe Saeede</t>
  </si>
  <si>
    <t>Nakai Akihito</t>
  </si>
  <si>
    <t>Norimine Tetsuro</t>
  </si>
  <si>
    <t>Nušev Gjorgji</t>
  </si>
  <si>
    <t>Ornik Tadeja</t>
  </si>
  <si>
    <t>Percic Tomaz</t>
  </si>
  <si>
    <t>Perko Jernej</t>
  </si>
  <si>
    <t>Peterlin Jakob</t>
  </si>
  <si>
    <t>Piškur Jožica</t>
  </si>
  <si>
    <t>Pleško Anton</t>
  </si>
  <si>
    <t>Podržaj Jurij</t>
  </si>
  <si>
    <t>Poje Marko</t>
  </si>
  <si>
    <t>Prasad Indrajeet</t>
  </si>
  <si>
    <t>Pratnemer Žan Matic</t>
  </si>
  <si>
    <t>Predalič Žan</t>
  </si>
  <si>
    <t>Prešern Simon</t>
  </si>
  <si>
    <t>Puhar Primož</t>
  </si>
  <si>
    <t>Ramšak Ziga</t>
  </si>
  <si>
    <t>Ravi Koyyana</t>
  </si>
  <si>
    <t>Repe Jure</t>
  </si>
  <si>
    <t>Rodriguez Ric Ricardo</t>
  </si>
  <si>
    <t>Rogelj Jernej</t>
  </si>
  <si>
    <t>Root Enoch</t>
  </si>
  <si>
    <t>Rupnik Anže</t>
  </si>
  <si>
    <t>Salkic Semir</t>
  </si>
  <si>
    <t>Schmelev Alexander</t>
  </si>
  <si>
    <t>Scuka Tomaz</t>
  </si>
  <si>
    <t>Simonič Gašper</t>
  </si>
  <si>
    <t>Sluka Constantin</t>
  </si>
  <si>
    <t>Sorribes Felix</t>
  </si>
  <si>
    <t>Stojanovic Blaž</t>
  </si>
  <si>
    <t>Šaran Erna</t>
  </si>
  <si>
    <t>Šekoranja Gregor</t>
  </si>
  <si>
    <t>Šinko Matic</t>
  </si>
  <si>
    <t>Štorgel Nick</t>
  </si>
  <si>
    <t>Takahiro Onishi Takahiro Onishi</t>
  </si>
  <si>
    <t>Takayama Hirotaka</t>
  </si>
  <si>
    <t>Taradi Danijel</t>
  </si>
  <si>
    <t>Tekavec Jurij</t>
  </si>
  <si>
    <t>Telles Nathan</t>
  </si>
  <si>
    <t>Teslič Luka</t>
  </si>
  <si>
    <t>Trebše Gašper</t>
  </si>
  <si>
    <t>Ulčar Gregor</t>
  </si>
  <si>
    <t>Urbančič Jelko</t>
  </si>
  <si>
    <t>Varlec Jure</t>
  </si>
  <si>
    <t>Volk Simon</t>
  </si>
  <si>
    <t>Vončina Miha</t>
  </si>
  <si>
    <t>Vossoughi Cameron</t>
  </si>
  <si>
    <t>Vozlic Saso</t>
  </si>
  <si>
    <t>Vrhovec Klemen</t>
  </si>
  <si>
    <t>Wang Chao</t>
  </si>
  <si>
    <t>Wenäll Linnea</t>
  </si>
  <si>
    <t>Yamada Yuta</t>
  </si>
  <si>
    <t>Yildirim Eda</t>
  </si>
  <si>
    <t>Zlatkovska Angela</t>
  </si>
  <si>
    <t>Zore Eva</t>
  </si>
  <si>
    <t>Zukanovič Lan</t>
  </si>
  <si>
    <t>Zupan Žiga</t>
  </si>
  <si>
    <t>Zupin Matevž</t>
  </si>
  <si>
    <t>Žbogar Aleksander</t>
  </si>
  <si>
    <t>Žmegač Luka</t>
  </si>
  <si>
    <t>Jian Ye</t>
  </si>
  <si>
    <t>Martincic Igor</t>
  </si>
  <si>
    <t>Andrey Grinenko</t>
  </si>
  <si>
    <t>Gruden Stanislav</t>
  </si>
  <si>
    <t>Pleško Erik</t>
  </si>
  <si>
    <t>Vodopivec Klemen</t>
  </si>
  <si>
    <t>Lee Dong Ju</t>
  </si>
  <si>
    <t>Yu Hwayoung</t>
  </si>
  <si>
    <t>Brzin Luka</t>
  </si>
  <si>
    <t>Yannan Liu</t>
  </si>
  <si>
    <t>Kozel Gresni</t>
  </si>
  <si>
    <t>Jurgec Denis</t>
  </si>
  <si>
    <t>Alagic Kaja</t>
  </si>
  <si>
    <t>Jurcic Ivan</t>
  </si>
  <si>
    <t>Kobal Uros</t>
  </si>
  <si>
    <t>Susnik Jure</t>
  </si>
  <si>
    <t>Babic Andrej</t>
  </si>
  <si>
    <t>Ferk Matic</t>
  </si>
  <si>
    <t>Gu Yu</t>
  </si>
  <si>
    <t>Bercic Matjaž</t>
  </si>
  <si>
    <t>Bilton Kyle</t>
  </si>
  <si>
    <t>Bing Liu Bruce</t>
  </si>
  <si>
    <t>Kovacic Robert</t>
  </si>
  <si>
    <t>Casadei Diego</t>
  </si>
  <si>
    <t>Chao Li Alex</t>
  </si>
  <si>
    <t>Ocepek Benjamin</t>
  </si>
  <si>
    <t>Claesson Niklas</t>
  </si>
  <si>
    <t>Debenjak Luka</t>
  </si>
  <si>
    <t>Tavcar Rok</t>
  </si>
  <si>
    <t>Tuma Samo</t>
  </si>
  <si>
    <t>Defilippis Jacob</t>
  </si>
  <si>
    <t>Zezula Uroš</t>
  </si>
  <si>
    <t>Žbogar Maja</t>
  </si>
  <si>
    <t>Fabčič Jože</t>
  </si>
  <si>
    <t>Fujii Hiroki</t>
  </si>
  <si>
    <t>Janša Gašper</t>
  </si>
  <si>
    <t>Han Gao Lotus</t>
  </si>
  <si>
    <t>Kurty Thomas</t>
  </si>
  <si>
    <t>Lang Luka</t>
  </si>
  <si>
    <t>Hoffman Robert Michael</t>
  </si>
  <si>
    <t>Šekoranja Matej</t>
  </si>
  <si>
    <t>Vesničer Boštjan</t>
  </si>
  <si>
    <t>Kumar Damjan</t>
  </si>
  <si>
    <t>Slejko Tom</t>
  </si>
  <si>
    <t>Soderqvist Alexander</t>
  </si>
  <si>
    <t>Kurokawa Shin-Ichi</t>
  </si>
  <si>
    <t>Liu Mingyu Lyman</t>
  </si>
  <si>
    <t>Mohorčič Miha</t>
  </si>
  <si>
    <t>Shi Wanbing</t>
  </si>
  <si>
    <t>Uchida Kazuhide</t>
  </si>
  <si>
    <t>Rant Erik</t>
  </si>
  <si>
    <t>Potočnik Martin</t>
  </si>
  <si>
    <t>Qisen Cai Benson</t>
  </si>
  <si>
    <t>Zhi Qiu Felix</t>
  </si>
  <si>
    <t>Zhuo Yinchao Neil</t>
  </si>
  <si>
    <t>Someya Yuichiro</t>
  </si>
  <si>
    <t>Šuštar Tomaž</t>
  </si>
  <si>
    <t>Hang Miao</t>
  </si>
  <si>
    <t>Morad James A.</t>
  </si>
  <si>
    <t>Novak Ivana</t>
  </si>
  <si>
    <t>Smolej Peter</t>
  </si>
  <si>
    <t>Vamosi Janos</t>
  </si>
  <si>
    <t>Volk Martin</t>
  </si>
  <si>
    <t>Xu Gen</t>
  </si>
  <si>
    <t>Yang Wenwei</t>
  </si>
  <si>
    <t>Yin Lixiang</t>
  </si>
  <si>
    <t>Zhong Xiaofang</t>
  </si>
  <si>
    <t>Kolar Marko</t>
  </si>
  <si>
    <t>Alcin Milenko</t>
  </si>
  <si>
    <t>Boštic Matjaž</t>
  </si>
  <si>
    <t>Brandoli Paolo</t>
  </si>
  <si>
    <t>Krulec Aljaž</t>
  </si>
  <si>
    <t>Markovic Mario</t>
  </si>
  <si>
    <t>Ciglarič Tadej</t>
  </si>
  <si>
    <t>Cvetko Tomaž</t>
  </si>
  <si>
    <t>Žagar Klemen</t>
  </si>
  <si>
    <t>Ferjanc Blaž</t>
  </si>
  <si>
    <t>Hauptman Veronika</t>
  </si>
  <si>
    <t>Kavcic Danijel</t>
  </si>
  <si>
    <t>Grubor Miloš</t>
  </si>
  <si>
    <t>Križanić Marko</t>
  </si>
  <si>
    <t>Lampret Rok</t>
  </si>
  <si>
    <t>Hayashi Ryo</t>
  </si>
  <si>
    <t>Naglič Žiga</t>
  </si>
  <si>
    <t>Janežič Simon</t>
  </si>
  <si>
    <t>Jesenšek Jure</t>
  </si>
  <si>
    <t>Šmidovnik Gal</t>
  </si>
  <si>
    <t>Kocjan Dejan</t>
  </si>
  <si>
    <t>Košir Rok</t>
  </si>
  <si>
    <t>Novak Miha</t>
  </si>
  <si>
    <t>Salmič Marcel</t>
  </si>
  <si>
    <t>Križnar Igor</t>
  </si>
  <si>
    <t>Veršnik Anže</t>
  </si>
  <si>
    <t>Zupanc Blaž</t>
  </si>
  <si>
    <t>Kržišnik Martin Davorin</t>
  </si>
  <si>
    <t>Kuhar Kristijan</t>
  </si>
  <si>
    <t>Lavrič Primož</t>
  </si>
  <si>
    <t>Lipovšek Jan</t>
  </si>
  <si>
    <t>Mali Tadej</t>
  </si>
  <si>
    <t>Reinhardt Robert</t>
  </si>
  <si>
    <t>Šivec Milan</t>
  </si>
  <si>
    <t>Štampar Kevin</t>
  </si>
  <si>
    <t>Rot Miha</t>
  </si>
  <si>
    <t>Paunović Marko</t>
  </si>
  <si>
    <t>Perušek Primož</t>
  </si>
  <si>
    <t>Šarajlić Dina</t>
  </si>
  <si>
    <t>Šarić Tomislav</t>
  </si>
  <si>
    <t>Hrnčič Dejan</t>
  </si>
  <si>
    <t>Koželj Jernej</t>
  </si>
  <si>
    <t>Lipanje Andraž</t>
  </si>
  <si>
    <t>Smrkolj Koželj Nejc</t>
  </si>
  <si>
    <t>Weiss Simon</t>
  </si>
  <si>
    <t>Sušnik Tomaž</t>
  </si>
  <si>
    <t>Aljančič Anže</t>
  </si>
  <si>
    <t>Ikica Andrej</t>
  </si>
  <si>
    <t>Križaj Blaž</t>
  </si>
  <si>
    <t>Knez Benjamin</t>
  </si>
  <si>
    <t>Angeleski Vasko</t>
  </si>
  <si>
    <t>Golubovski Aleskandar</t>
  </si>
  <si>
    <t>Vasilev Aleksandar</t>
  </si>
  <si>
    <t>Amand Frank</t>
  </si>
  <si>
    <t>Bembič Lidija</t>
  </si>
  <si>
    <t>Cijan Gregor</t>
  </si>
  <si>
    <t>Četrtič Žiga</t>
  </si>
  <si>
    <t>Anderle Kristjan</t>
  </si>
  <si>
    <t>Čikič Rimahazi Žiga</t>
  </si>
  <si>
    <t>Dedič Jože</t>
  </si>
  <si>
    <t>Dežman Dejan</t>
  </si>
  <si>
    <t>Avsenek Lovrenc</t>
  </si>
  <si>
    <t>Erjavec Klemen</t>
  </si>
  <si>
    <t>Barari Savadkouhi Reza</t>
  </si>
  <si>
    <t>Golob Damjan</t>
  </si>
  <si>
    <t>Hrovatin Rok</t>
  </si>
  <si>
    <t>Jesenko Anže</t>
  </si>
  <si>
    <t>Jugovic Rok</t>
  </si>
  <si>
    <t>Kelbl Blaž</t>
  </si>
  <si>
    <t>Bizjak Ambrož</t>
  </si>
  <si>
    <t>Klun Matej</t>
  </si>
  <si>
    <t>Bobnar Jaka</t>
  </si>
  <si>
    <t>Kogovšek Tomaž</t>
  </si>
  <si>
    <t>Kostevc Gregor</t>
  </si>
  <si>
    <t>Kroflič Žiga</t>
  </si>
  <si>
    <t>Lajovic Andrej</t>
  </si>
  <si>
    <t>Burgar Janko</t>
  </si>
  <si>
    <t>Legat Uroš</t>
  </si>
  <si>
    <t>Levičnik Marko</t>
  </si>
  <si>
    <t>Cecowski Palacio Mariano Agustín</t>
  </si>
  <si>
    <t>Marolt Bor</t>
  </si>
  <si>
    <t>Mehle Marko</t>
  </si>
  <si>
    <t>Modic Robert</t>
  </si>
  <si>
    <t>Padayachee Jaynie</t>
  </si>
  <si>
    <t>Peruško Dominik</t>
  </si>
  <si>
    <t>Plankar Jernej</t>
  </si>
  <si>
    <t>Pleško Mark</t>
  </si>
  <si>
    <t>Podboršek Aljaž</t>
  </si>
  <si>
    <t>Česnik Tomo</t>
  </si>
  <si>
    <t>Podlipnik Jernej</t>
  </si>
  <si>
    <t>Prusnik Tomaž</t>
  </si>
  <si>
    <t>Sitar Marko</t>
  </si>
  <si>
    <t>Čufer Minca</t>
  </si>
  <si>
    <t>Slavinec Dušan</t>
  </si>
  <si>
    <t>Čuk Gregor</t>
  </si>
  <si>
    <t>Šabjan Rok</t>
  </si>
  <si>
    <t>Debenjak Andrej</t>
  </si>
  <si>
    <t>Šepetavc Luka</t>
  </si>
  <si>
    <t>Štefanič Rok</t>
  </si>
  <si>
    <t>Debevec Žiga</t>
  </si>
  <si>
    <t>Verstovšek Igor</t>
  </si>
  <si>
    <t>Vintar Rok</t>
  </si>
  <si>
    <t>Dolinšek Igor</t>
  </si>
  <si>
    <t>Fischer Cora</t>
  </si>
  <si>
    <t>Florjanc Žan</t>
  </si>
  <si>
    <t>Gajšek Rok</t>
  </si>
  <si>
    <t>Gašperin Matej</t>
  </si>
  <si>
    <t>Golob Janez</t>
  </si>
  <si>
    <t>Grce Mojca</t>
  </si>
  <si>
    <t>Humar Gregor</t>
  </si>
  <si>
    <t>Isaev Viacheslav</t>
  </si>
  <si>
    <t>Kerin Tomaž</t>
  </si>
  <si>
    <t>Kogoj Jan</t>
  </si>
  <si>
    <t>Gregorič Gregor</t>
  </si>
  <si>
    <t>Kolmanič Tadej</t>
  </si>
  <si>
    <t>Komel Matej</t>
  </si>
  <si>
    <t>Kranjc Blaž</t>
  </si>
  <si>
    <t>Hager Markus</t>
  </si>
  <si>
    <t>Krašna Jure</t>
  </si>
  <si>
    <t>Leben Urban</t>
  </si>
  <si>
    <t>Hrastar Blaž</t>
  </si>
  <si>
    <t>Manojlović Andrej</t>
  </si>
  <si>
    <t>Mitrović Uroš</t>
  </si>
  <si>
    <t>Morelj Dorijan</t>
  </si>
  <si>
    <t>Mujanović Zina</t>
  </si>
  <si>
    <t>Mustać Ivana</t>
  </si>
  <si>
    <t>Pahor David</t>
  </si>
  <si>
    <t>Pajor Gašper</t>
  </si>
  <si>
    <t>Januš Eva</t>
  </si>
  <si>
    <t>Payrits Matjaž</t>
  </si>
  <si>
    <t>Jarc Urška</t>
  </si>
  <si>
    <t>Podobnik Jernej</t>
  </si>
  <si>
    <t>Jereb Gašper</t>
  </si>
  <si>
    <t>Primožič Gašper</t>
  </si>
  <si>
    <t>Sah Sunil</t>
  </si>
  <si>
    <t>Juvan Vid</t>
  </si>
  <si>
    <t>Strniša Jernej</t>
  </si>
  <si>
    <t>Strniša Klemen</t>
  </si>
  <si>
    <t>Tomažič Gašper</t>
  </si>
  <si>
    <t>Klobčar Miha</t>
  </si>
  <si>
    <t>Topole Špela</t>
  </si>
  <si>
    <t>Knap Matic</t>
  </si>
  <si>
    <t>Vitorovič Miha</t>
  </si>
  <si>
    <t>Volk Marko</t>
  </si>
  <si>
    <t>Vrh Aljaž</t>
  </si>
  <si>
    <t>Vuga Rok</t>
  </si>
  <si>
    <t>Žagar Anže</t>
  </si>
  <si>
    <t>Kos Ela</t>
  </si>
  <si>
    <t>List Ivo</t>
  </si>
  <si>
    <t>Pavleski Miroslav</t>
  </si>
  <si>
    <t>Rojec Urša</t>
  </si>
  <si>
    <t>Rojo Mikel</t>
  </si>
  <si>
    <t>Krmpotić Luka</t>
  </si>
  <si>
    <t>Žagar Tilen</t>
  </si>
  <si>
    <t>Kurnjek Luka</t>
  </si>
  <si>
    <t>Malec Jan</t>
  </si>
  <si>
    <t>Pukl Tadej</t>
  </si>
  <si>
    <t>Wudler Lan</t>
  </si>
  <si>
    <t>Lovrič Erik</t>
  </si>
  <si>
    <t>Lutar Mitja</t>
  </si>
  <si>
    <t>Mekuč Primož</t>
  </si>
  <si>
    <t>Meyer Kevin</t>
  </si>
  <si>
    <t>Novak Marko</t>
  </si>
  <si>
    <t>Renko Gašper</t>
  </si>
  <si>
    <t>Smole Andreja</t>
  </si>
  <si>
    <t>Terpinc Borut</t>
  </si>
  <si>
    <t>Vrtič Bojan</t>
  </si>
  <si>
    <t>Žugelj Matevž</t>
  </si>
  <si>
    <t>Panić Dejan</t>
  </si>
  <si>
    <t>Pipp Polina</t>
  </si>
  <si>
    <t>Pogačnik Matic</t>
  </si>
  <si>
    <t>Potokar Matej</t>
  </si>
  <si>
    <t>Putrle Ziga</t>
  </si>
  <si>
    <t>Ravnik Domen</t>
  </si>
  <si>
    <t>Soklič Domen</t>
  </si>
  <si>
    <t>Urh Žiga</t>
  </si>
  <si>
    <t>Virant Gregor</t>
  </si>
  <si>
    <t>Skube Sašo</t>
  </si>
  <si>
    <t>Ulčar Miha</t>
  </si>
  <si>
    <t>Jakoš Anže</t>
  </si>
  <si>
    <t>Kokalj Jernej</t>
  </si>
  <si>
    <t>Leversund Eivind</t>
  </si>
  <si>
    <t>Mahne Marko</t>
  </si>
  <si>
    <t>Müller Manca</t>
  </si>
  <si>
    <t>Oven Žiga</t>
  </si>
  <si>
    <t>Pribošek Jan</t>
  </si>
  <si>
    <t>Simcic Ivana Alexandra</t>
  </si>
  <si>
    <t>Terpin Matjaž</t>
  </si>
  <si>
    <t>Vučko Dušan</t>
  </si>
  <si>
    <t>Name</t>
  </si>
  <si>
    <t>Lowercase</t>
  </si>
  <si>
    <t>NoCSZ</t>
  </si>
  <si>
    <t>LastName</t>
  </si>
  <si>
    <t>FirstNameS</t>
  </si>
  <si>
    <t>Username</t>
  </si>
  <si>
    <t>gkostevc +2</t>
  </si>
  <si>
    <t>gkostevc +1</t>
  </si>
  <si>
    <t>kerjavec +1</t>
  </si>
  <si>
    <t>uleben +1</t>
  </si>
  <si>
    <t>ulegat +1</t>
  </si>
  <si>
    <t>zqiu +1</t>
  </si>
  <si>
    <t>zqiu +2</t>
  </si>
  <si>
    <t>zqiu +3</t>
  </si>
  <si>
    <t>Total Planned</t>
  </si>
  <si>
    <t>Total Actual</t>
  </si>
  <si>
    <t>DIFF</t>
  </si>
  <si>
    <t>I will get this number from Urska after the end of each Q and enter it in the excel sheet</t>
  </si>
  <si>
    <t>Q_Q</t>
  </si>
  <si>
    <t>A1</t>
  </si>
  <si>
    <t>B1</t>
  </si>
  <si>
    <t>A2</t>
  </si>
  <si>
    <t>B2</t>
  </si>
  <si>
    <t>bla</t>
  </si>
  <si>
    <t>1</t>
  </si>
  <si>
    <t>3</t>
  </si>
  <si>
    <t>5</t>
  </si>
  <si>
    <t>7</t>
  </si>
  <si>
    <t>foo</t>
  </si>
  <si>
    <t>2</t>
  </si>
  <si>
    <t>4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</si>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</sst>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charset val="238"/>
      <scheme val="minor"/>
    </font>
    <font>
      <sz val="11"/>
      <name val="Calibri"/>
      <family val="2"/>
      <charset val="238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/>
    <xf numFmtId="164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3" fillId="0" borderId="0" xfId="0" applyNumberFormat="1" applyFont="1" applyFill="1" applyBorder="1" applyAlignment="1" applyProtection="1"/>
  </cellXfs>
  <cellStyles count="1">
    <cellStyle name="Normal" xfId="0" builtinId="0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2D703-0194-4784-9E24-EE1E13FFAB32}" name="NewHiresPerQ" displayName="NewHiresPerQ" ref="A1:E18" totalsRowCount="1">
  <autoFilter ref="A1:E17" xr:uid="{09B1CFDC-A86A-4934-84C3-31E3A5EEE8EF}"/>
  <tableColumns count="5">
    <tableColumn id="2" xr3:uid="{CBFD552F-5849-4E67-AD51-84E0309630A1}" name="GL" totalsRowLabel="Total Planned"/>
    <tableColumn id="4" xr3:uid="{375FA2E7-74C9-40BA-87CA-C7BA6676F11F}" name="Q2" totalsRowFunction="sum"/>
    <tableColumn id="6" xr3:uid="{A1FB82CF-E05A-4E06-A1F0-45EFE0E25685}" name="Q3" totalsRowFunction="sum"/>
    <tableColumn id="9" xr3:uid="{99A0E9F0-C5DD-4351-9E8D-91908DF3C3BB}" name="Q4" totalsRowFunction="sum"/>
    <tableColumn id="11" xr3:uid="{C1E27068-B04E-4F9E-A0CE-8E147D102549}" name="Q1" totalsRowFunction="sum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81A6F0-0FB6-4243-B9F3-3A6612FF75D0}" name="GrowthPerQ" displayName="GrowthPerQ" ref="A1:O192" totalsRowCount="1">
  <autoFilter ref="A1:O191" xr:uid="{1A8B856E-3121-472C-82D3-C5417A81077B}"/>
  <sortState ref="A2:O191">
    <sortCondition ref="A1:A191"/>
  </sortState>
  <tableColumns count="15">
    <tableColumn id="15" xr3:uid="{C65BF8BB-094C-4990-95EA-97A9176F1F3B}" name="GL"/>
    <tableColumn id="1" xr3:uid="{3F96EC33-82CF-4B10-8B9C-2242954150F7}" name="Employee" totalsRowLabel="Total"/>
    <tableColumn id="2" xr3:uid="{E5F9686F-43D1-4ACC-B8EE-8E9EBA982322}" name="Avail. 2"/>
    <tableColumn id="3" xr3:uid="{604067AF-ED16-41E3-87FF-E68D8B052DA0}" name="P. Rate 2"/>
    <tableColumn id="4" xr3:uid="{1726C64F-2238-4D34-B95F-DEA15FA466A1}" name="PFTE 2" totalsRowFunction="sum" dataDxfId="5">
      <calculatedColumnFormula>GrowthPerQ[[#This Row],[Avail. 2]]*GrowthPerQ[[#This Row],[P. Rate 2]]</calculatedColumnFormula>
    </tableColumn>
    <tableColumn id="5" xr3:uid="{C06D4324-7C6B-46D3-B199-0A40F67127A5}" name="Avail. 3"/>
    <tableColumn id="6" xr3:uid="{02F6CBF6-5907-47A8-A17B-3818E3615EB7}" name="P. Rate 3"/>
    <tableColumn id="7" xr3:uid="{D0E14A0F-1453-44DF-995B-B6BBD2BFF9B7}" name="PFTE 3" totalsRowFunction="sum" dataDxfId="4">
      <calculatedColumnFormula>GrowthPerQ[[#This Row],[Avail. 3]]*GrowthPerQ[[#This Row],[P. Rate 3]]</calculatedColumnFormula>
    </tableColumn>
    <tableColumn id="8" xr3:uid="{C32D75F3-181C-4508-AC16-7A106DC4C71C}" name="Avail. 4"/>
    <tableColumn id="9" xr3:uid="{8A6F7261-6B72-474D-9294-FEF851FA990D}" name="P. Rate 4"/>
    <tableColumn id="10" xr3:uid="{FDD6F92D-6358-41C7-8DB8-30315EFE35D7}" name="PFTE 4" totalsRowFunction="sum" dataDxfId="3">
      <calculatedColumnFormula>GrowthPerQ[[#This Row],[Avail. 4]]*GrowthPerQ[[#This Row],[P. Rate 4]]</calculatedColumnFormula>
    </tableColumn>
    <tableColumn id="11" xr3:uid="{0E9F979A-7F3E-4CFF-BFB5-45F36D5917B2}" name="Avail. 1"/>
    <tableColumn id="12" xr3:uid="{E30311D8-29D8-48AD-8FC9-B217D862410B}" name="P. Rate 1"/>
    <tableColumn id="13" xr3:uid="{CF03AF55-4D43-4B6D-BBEE-89688B9A40B3}" name="PFTE 1" totalsRowFunction="sum" dataDxfId="2">
      <calculatedColumnFormula>GrowthPerQ[[#This Row],[Avail. 1]]*GrowthPerQ[[#This Row],[P. Rate 1]]</calculatedColumnFormula>
    </tableColumn>
    <tableColumn id="14" xr3:uid="{92557147-EA5C-465E-89D4-109A202AC588}" name="Comment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C6D724-02A2-4EBA-8A67-F14B7A74A4EE}" name="NameToUsername" displayName="NameToUsername" ref="A1:F435" totalsRowShown="0">
  <autoFilter ref="A1:F435" xr:uid="{2E9EFAE5-C69A-4D48-9053-3DA7DB317992}"/>
  <sortState ref="A2:F435">
    <sortCondition ref="F1:F435"/>
  </sortState>
  <tableColumns count="6">
    <tableColumn id="1" xr3:uid="{5DCF4481-004A-419A-8C21-42685875D335}" name="Name" dataDxfId="1"/>
    <tableColumn id="2" xr3:uid="{FE6AF74B-06A6-490C-836E-3B098C335F44}" name="Lowercase">
      <calculatedColumnFormula>LOWER(A2)</calculatedColumnFormula>
    </tableColumn>
    <tableColumn id="3" xr3:uid="{692DF67E-056F-4E5E-90D3-89EE6390D2A0}" name="NoCSZ" dataDxfId="0">
      <calculatedColumnFormula>SUBSTITUTE(SUBSTITUTE(SUBSTITUTE(SUBSTITUTE(SUBSTITUTE(B2,"đ","d"),"ć","c"),"č","c"),"ž","z"),"š","s")</calculatedColumnFormula>
    </tableColumn>
    <tableColumn id="4" xr3:uid="{612460D1-6B1D-4E97-AAAE-3EA3F059A4BA}" name="LastName">
      <calculatedColumnFormula>LEFT(C2, SEARCH(" ", C2, 1))</calculatedColumnFormula>
    </tableColumn>
    <tableColumn id="5" xr3:uid="{99CCFD8A-1C8E-40A1-BD88-A659176C4C30}" name="FirstNameS">
      <calculatedColumnFormula>RIGHT(C2, LEN(C2) - SEARCH(" ", C2, 1))</calculatedColumnFormula>
    </tableColumn>
    <tableColumn id="6" xr3:uid="{15F398B4-DAB7-4CFC-B249-EDC56A1D975F}" name="Username">
      <calculatedColumnFormula>CONCATENATE(LEFT(E2),D2)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3AE6E-3A0A-4D92-9F58-B73DAC9765C5}">
  <dimension ref="A1:F24"/>
  <sheetViews>
    <sheetView workbookViewId="0">
      <pane xSplit="1" ySplit="1" topLeftCell="B2" activePane="bottomRight" state="frozen"/>
      <selection pane="topRight" activeCell="C1" sqref="C1"/>
      <selection pane="bottomLeft" activeCell="A4" sqref="A4"/>
      <selection pane="bottomRight" activeCell="F20" sqref="F20"/>
    </sheetView>
  </sheetViews>
  <sheetFormatPr defaultRowHeight="14.4" x14ac:dyDescent="0.3"/>
  <cols>
    <col min="1" max="1" width="20.88671875" bestFit="1" customWidth="1"/>
    <col min="2" max="5" width="8.6640625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3">
      <c r="A2" t="s">
        <v>9</v>
      </c>
      <c r="B2">
        <v>0</v>
      </c>
      <c r="C2">
        <v>0</v>
      </c>
      <c r="D2">
        <v>1</v>
      </c>
      <c r="E2">
        <v>1</v>
      </c>
    </row>
    <row r="3" spans="1:5" x14ac:dyDescent="0.3">
      <c r="A3" t="s">
        <v>40</v>
      </c>
      <c r="B3">
        <v>2</v>
      </c>
      <c r="C3">
        <v>0</v>
      </c>
      <c r="D3">
        <v>1</v>
      </c>
      <c r="E3">
        <v>1</v>
      </c>
    </row>
    <row r="4" spans="1:5" x14ac:dyDescent="0.3">
      <c r="A4" t="s">
        <v>53</v>
      </c>
      <c r="B4">
        <v>0</v>
      </c>
      <c r="C4">
        <v>0</v>
      </c>
      <c r="D4">
        <v>1</v>
      </c>
      <c r="E4">
        <v>0</v>
      </c>
    </row>
    <row r="5" spans="1:5" x14ac:dyDescent="0.3">
      <c r="A5" t="s">
        <v>6</v>
      </c>
      <c r="B5">
        <v>0</v>
      </c>
      <c r="C5">
        <v>0</v>
      </c>
      <c r="D5">
        <v>2</v>
      </c>
      <c r="E5">
        <v>0</v>
      </c>
    </row>
    <row r="6" spans="1:5" x14ac:dyDescent="0.3">
      <c r="A6" t="s">
        <v>8</v>
      </c>
      <c r="B6">
        <v>0</v>
      </c>
      <c r="C6">
        <v>0</v>
      </c>
      <c r="D6" s="2">
        <v>3</v>
      </c>
      <c r="E6">
        <v>0</v>
      </c>
    </row>
    <row r="7" spans="1:5" x14ac:dyDescent="0.3">
      <c r="A7" t="s">
        <v>7</v>
      </c>
      <c r="B7">
        <v>0</v>
      </c>
      <c r="C7">
        <v>1</v>
      </c>
      <c r="D7">
        <v>1</v>
      </c>
      <c r="E7">
        <v>0</v>
      </c>
    </row>
    <row r="8" spans="1:5" x14ac:dyDescent="0.3">
      <c r="A8" t="s">
        <v>5</v>
      </c>
      <c r="B8">
        <v>2</v>
      </c>
      <c r="C8">
        <v>0</v>
      </c>
      <c r="D8">
        <v>1</v>
      </c>
      <c r="E8">
        <v>0</v>
      </c>
    </row>
    <row r="9" spans="1:5" x14ac:dyDescent="0.3">
      <c r="A9" t="s">
        <v>118</v>
      </c>
      <c r="B9">
        <v>0</v>
      </c>
      <c r="C9">
        <v>0</v>
      </c>
      <c r="D9">
        <v>1</v>
      </c>
      <c r="E9">
        <v>0</v>
      </c>
    </row>
    <row r="10" spans="1:5" x14ac:dyDescent="0.3">
      <c r="A10" t="s">
        <v>129</v>
      </c>
      <c r="B10">
        <v>1</v>
      </c>
      <c r="C10">
        <v>0</v>
      </c>
      <c r="D10">
        <v>0</v>
      </c>
      <c r="E10">
        <v>0</v>
      </c>
    </row>
    <row r="11" spans="1:5" x14ac:dyDescent="0.3">
      <c r="A11" t="s">
        <v>128</v>
      </c>
      <c r="B11">
        <v>0</v>
      </c>
      <c r="C11">
        <v>0</v>
      </c>
      <c r="D11">
        <v>0</v>
      </c>
      <c r="E11">
        <v>0</v>
      </c>
    </row>
    <row r="12" spans="1:5" x14ac:dyDescent="0.3">
      <c r="A12" t="s">
        <v>135</v>
      </c>
      <c r="B12">
        <v>2</v>
      </c>
      <c r="C12">
        <v>2</v>
      </c>
      <c r="D12">
        <v>1</v>
      </c>
      <c r="E12">
        <v>0</v>
      </c>
    </row>
    <row r="13" spans="1:5" x14ac:dyDescent="0.3">
      <c r="A13" t="s">
        <v>162</v>
      </c>
      <c r="B13">
        <v>0</v>
      </c>
      <c r="C13">
        <v>1</v>
      </c>
      <c r="D13">
        <v>4</v>
      </c>
      <c r="E13">
        <v>0</v>
      </c>
    </row>
    <row r="14" spans="1:5" x14ac:dyDescent="0.3">
      <c r="A14" t="s">
        <v>171</v>
      </c>
      <c r="B14">
        <v>0</v>
      </c>
      <c r="C14">
        <v>0</v>
      </c>
      <c r="D14">
        <v>0</v>
      </c>
      <c r="E14">
        <v>0</v>
      </c>
    </row>
    <row r="15" spans="1:5" x14ac:dyDescent="0.3">
      <c r="A15" t="s">
        <v>173</v>
      </c>
      <c r="B15">
        <v>0</v>
      </c>
      <c r="C15">
        <v>0</v>
      </c>
      <c r="D15">
        <v>0</v>
      </c>
      <c r="E15">
        <v>0</v>
      </c>
    </row>
    <row r="16" spans="1:5" x14ac:dyDescent="0.3">
      <c r="A16" t="s">
        <v>177</v>
      </c>
      <c r="B16">
        <v>0</v>
      </c>
      <c r="C16">
        <v>0</v>
      </c>
      <c r="D16">
        <v>0</v>
      </c>
      <c r="E16">
        <v>1</v>
      </c>
    </row>
    <row r="17" spans="1:6" x14ac:dyDescent="0.3">
      <c r="A17" t="s">
        <v>209</v>
      </c>
      <c r="B17">
        <v>0</v>
      </c>
      <c r="C17">
        <v>2</v>
      </c>
      <c r="D17">
        <v>1</v>
      </c>
      <c r="E17">
        <v>0</v>
      </c>
    </row>
    <row r="18" spans="1:6" x14ac:dyDescent="0.3">
      <c r="A18" t="s">
        <v>674</v>
      </c>
      <c r="B18">
        <f>SUBTOTAL(109,NewHiresPerQ[Q2])</f>
        <v>7</v>
      </c>
      <c r="C18">
        <f>SUBTOTAL(109,NewHiresPerQ[Q3])</f>
        <v>6</v>
      </c>
      <c r="D18">
        <f>SUBTOTAL(109,NewHiresPerQ[Q4])</f>
        <v>17</v>
      </c>
      <c r="E18">
        <f>SUBTOTAL(109,NewHiresPerQ[Q1])</f>
        <v>3</v>
      </c>
    </row>
    <row r="19" spans="1:6" x14ac:dyDescent="0.3">
      <c r="A19" t="s">
        <v>675</v>
      </c>
      <c r="B19">
        <v>0</v>
      </c>
      <c r="C19">
        <v>0</v>
      </c>
      <c r="D19">
        <v>0</v>
      </c>
      <c r="E19">
        <v>0</v>
      </c>
      <c r="F19" t="s">
        <v>677</v>
      </c>
    </row>
    <row r="20" spans="1:6" x14ac:dyDescent="0.3">
      <c r="A20" t="s">
        <v>676</v>
      </c>
      <c r="B20" s="4">
        <f>B19-NewHiresPerQ[[#Totals],[Q2]]</f>
        <v>-7</v>
      </c>
      <c r="C20" s="4">
        <f>C19-NewHiresPerQ[[#Totals],[Q3]]</f>
        <v>-6</v>
      </c>
      <c r="D20" s="4">
        <f>D19-NewHiresPerQ[[#Totals],[Q4]]</f>
        <v>-17</v>
      </c>
      <c r="E20" s="4">
        <f>E19-NewHiresPerQ[[#Totals],[Q1]]</f>
        <v>-3</v>
      </c>
    </row>
    <row r="21" spans="1:6" x14ac:dyDescent="0.3">
      <c r="B21" s="4"/>
      <c r="C21" s="4"/>
      <c r="D21" s="5"/>
      <c r="E21" s="3"/>
    </row>
    <row r="22" spans="1:6" x14ac:dyDescent="0.3">
      <c r="B22" s="4"/>
      <c r="C22" s="4"/>
      <c r="D22" s="5"/>
      <c r="E22" s="3"/>
    </row>
    <row r="23" spans="1:6" x14ac:dyDescent="0.3">
      <c r="B23" s="4"/>
      <c r="C23" s="4"/>
      <c r="D23" s="5"/>
      <c r="E23" s="3"/>
    </row>
    <row r="24" spans="1:6" x14ac:dyDescent="0.3">
      <c r="B24" s="4"/>
      <c r="C24" s="4"/>
      <c r="D24" s="5"/>
      <c r="E24" s="3"/>
    </row>
  </sheetData>
  <conditionalFormatting sqref="B2:E17">
    <cfRule type="colorScale" priority="4">
      <colorScale>
        <cfvo type="min"/>
        <cfvo type="max"/>
        <color rgb="FFFCFCFF"/>
        <color rgb="FF63BE7B"/>
      </colorScale>
    </cfRule>
  </conditionalFormatting>
  <conditionalFormatting sqref="B2:E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1F443-5089-4CEF-BF7A-329B8D4722CB}">
  <dimension ref="A1:O350"/>
  <sheetViews>
    <sheetView tabSelected="1" workbookViewId="0">
      <pane ySplit="1" topLeftCell="A173" activePane="bottomLeft" state="frozen"/>
      <selection pane="bottomLeft" activeCell="B191" sqref="B191"/>
    </sheetView>
  </sheetViews>
  <sheetFormatPr defaultRowHeight="14.4" x14ac:dyDescent="0.3"/>
  <cols>
    <col min="1" max="1" width="11.33203125" bestFit="1" customWidth="1"/>
    <col min="2" max="2" width="20.109375" bestFit="1" customWidth="1"/>
    <col min="3" max="3" width="9.33203125" bestFit="1" customWidth="1"/>
    <col min="4" max="4" width="10.5546875" bestFit="1" customWidth="1"/>
    <col min="5" max="5" width="8.6640625" bestFit="1" customWidth="1"/>
    <col min="6" max="6" width="9.33203125" bestFit="1" customWidth="1"/>
    <col min="7" max="7" width="10.5546875" bestFit="1" customWidth="1"/>
    <col min="8" max="8" width="9" bestFit="1" customWidth="1"/>
    <col min="9" max="9" width="9.33203125" bestFit="1" customWidth="1"/>
    <col min="10" max="10" width="10.5546875" bestFit="1" customWidth="1"/>
    <col min="11" max="11" width="9" bestFit="1" customWidth="1"/>
    <col min="12" max="12" width="9.33203125" bestFit="1" customWidth="1"/>
    <col min="13" max="13" width="10.5546875" bestFit="1" customWidth="1"/>
    <col min="14" max="14" width="9" bestFit="1" customWidth="1"/>
    <col min="15" max="15" width="84.33203125" bestFit="1" customWidth="1"/>
  </cols>
  <sheetData>
    <row r="1" spans="1:15" x14ac:dyDescent="0.3">
      <c r="A1" t="s">
        <v>0</v>
      </c>
      <c r="B1" t="s">
        <v>15</v>
      </c>
      <c r="C1" t="s">
        <v>19</v>
      </c>
      <c r="D1" t="s">
        <v>20</v>
      </c>
      <c r="E1" t="s">
        <v>21</v>
      </c>
      <c r="F1" t="s">
        <v>18</v>
      </c>
      <c r="G1" t="s">
        <v>27</v>
      </c>
      <c r="H1" t="s">
        <v>28</v>
      </c>
      <c r="I1" t="s">
        <v>22</v>
      </c>
      <c r="J1" t="s">
        <v>23</v>
      </c>
      <c r="K1" t="s">
        <v>29</v>
      </c>
      <c r="L1" t="s">
        <v>24</v>
      </c>
      <c r="M1" t="s">
        <v>25</v>
      </c>
      <c r="N1" t="s">
        <v>30</v>
      </c>
      <c r="O1" t="s">
        <v>36</v>
      </c>
    </row>
    <row r="2" spans="1:15" x14ac:dyDescent="0.3">
      <c r="A2" t="s">
        <v>173</v>
      </c>
      <c r="B2" t="s">
        <v>173</v>
      </c>
      <c r="C2">
        <v>1</v>
      </c>
      <c r="D2">
        <v>0.5</v>
      </c>
      <c r="E2" s="1">
        <f>GrowthPerQ[[#This Row],[Avail. 2]]*GrowthPerQ[[#This Row],[P. Rate 2]]</f>
        <v>0.5</v>
      </c>
      <c r="F2">
        <v>1</v>
      </c>
      <c r="G2">
        <v>0.5</v>
      </c>
      <c r="H2" s="1">
        <f>GrowthPerQ[[#This Row],[Avail. 3]]*GrowthPerQ[[#This Row],[P. Rate 3]]</f>
        <v>0.5</v>
      </c>
      <c r="I2">
        <v>1</v>
      </c>
      <c r="J2">
        <v>0.5</v>
      </c>
      <c r="K2" s="1">
        <f>GrowthPerQ[[#This Row],[Avail. 4]]*GrowthPerQ[[#This Row],[P. Rate 4]]</f>
        <v>0.5</v>
      </c>
      <c r="L2">
        <v>1</v>
      </c>
      <c r="M2">
        <v>0.5</v>
      </c>
      <c r="N2" s="1">
        <f>GrowthPerQ[[#This Row],[Avail. 1]]*GrowthPerQ[[#This Row],[P. Rate 1]]</f>
        <v>0.5</v>
      </c>
    </row>
    <row r="3" spans="1:15" x14ac:dyDescent="0.3">
      <c r="A3" t="s">
        <v>173</v>
      </c>
      <c r="B3" t="s">
        <v>174</v>
      </c>
      <c r="C3">
        <v>1</v>
      </c>
      <c r="D3">
        <v>1</v>
      </c>
      <c r="E3" s="1">
        <f>GrowthPerQ[[#This Row],[Avail. 2]]*GrowthPerQ[[#This Row],[P. Rate 2]]</f>
        <v>1</v>
      </c>
      <c r="F3">
        <v>1</v>
      </c>
      <c r="G3">
        <v>1</v>
      </c>
      <c r="H3" s="1">
        <f>GrowthPerQ[[#This Row],[Avail. 3]]*GrowthPerQ[[#This Row],[P. Rate 3]]</f>
        <v>1</v>
      </c>
      <c r="I3">
        <v>1</v>
      </c>
      <c r="J3">
        <v>1</v>
      </c>
      <c r="K3" s="1">
        <f>GrowthPerQ[[#This Row],[Avail. 4]]*GrowthPerQ[[#This Row],[P. Rate 4]]</f>
        <v>1</v>
      </c>
      <c r="L3">
        <v>1</v>
      </c>
      <c r="M3">
        <v>1</v>
      </c>
      <c r="N3" s="1">
        <f>GrowthPerQ[[#This Row],[Avail. 1]]*GrowthPerQ[[#This Row],[P. Rate 1]]</f>
        <v>1</v>
      </c>
    </row>
    <row r="4" spans="1:15" x14ac:dyDescent="0.3">
      <c r="A4" t="s">
        <v>173</v>
      </c>
      <c r="B4" t="s">
        <v>175</v>
      </c>
      <c r="C4">
        <v>1</v>
      </c>
      <c r="D4">
        <v>0.85</v>
      </c>
      <c r="E4" s="1">
        <f>GrowthPerQ[[#This Row],[Avail. 2]]*GrowthPerQ[[#This Row],[P. Rate 2]]</f>
        <v>0.85</v>
      </c>
      <c r="F4">
        <v>1</v>
      </c>
      <c r="G4">
        <v>0.85</v>
      </c>
      <c r="H4" s="1">
        <f>GrowthPerQ[[#This Row],[Avail. 3]]*GrowthPerQ[[#This Row],[P. Rate 3]]</f>
        <v>0.85</v>
      </c>
      <c r="I4">
        <v>1</v>
      </c>
      <c r="J4">
        <v>0.85</v>
      </c>
      <c r="K4" s="1">
        <f>GrowthPerQ[[#This Row],[Avail. 4]]*GrowthPerQ[[#This Row],[P. Rate 4]]</f>
        <v>0.85</v>
      </c>
      <c r="L4">
        <v>1</v>
      </c>
      <c r="M4">
        <v>0.85</v>
      </c>
      <c r="N4" s="1">
        <f>GrowthPerQ[[#This Row],[Avail. 1]]*GrowthPerQ[[#This Row],[P. Rate 1]]</f>
        <v>0.85</v>
      </c>
    </row>
    <row r="5" spans="1:15" x14ac:dyDescent="0.3">
      <c r="A5" t="s">
        <v>173</v>
      </c>
      <c r="B5" t="s">
        <v>176</v>
      </c>
      <c r="C5">
        <v>1</v>
      </c>
      <c r="D5">
        <v>0.85</v>
      </c>
      <c r="E5" s="1">
        <f>GrowthPerQ[[#This Row],[Avail. 2]]*GrowthPerQ[[#This Row],[P. Rate 2]]</f>
        <v>0.85</v>
      </c>
      <c r="F5">
        <v>1</v>
      </c>
      <c r="G5">
        <v>0.85</v>
      </c>
      <c r="H5" s="1">
        <f>GrowthPerQ[[#This Row],[Avail. 3]]*GrowthPerQ[[#This Row],[P. Rate 3]]</f>
        <v>0.85</v>
      </c>
      <c r="I5">
        <v>1</v>
      </c>
      <c r="J5">
        <v>0.85</v>
      </c>
      <c r="K5" s="1">
        <f>GrowthPerQ[[#This Row],[Avail. 4]]*GrowthPerQ[[#This Row],[P. Rate 4]]</f>
        <v>0.85</v>
      </c>
      <c r="L5">
        <v>1</v>
      </c>
      <c r="M5">
        <v>0.85</v>
      </c>
      <c r="N5" s="1">
        <f>GrowthPerQ[[#This Row],[Avail. 1]]*GrowthPerQ[[#This Row],[P. Rate 1]]</f>
        <v>0.85</v>
      </c>
    </row>
    <row r="6" spans="1:15" x14ac:dyDescent="0.3">
      <c r="A6" t="s">
        <v>8</v>
      </c>
      <c r="B6" t="s">
        <v>80</v>
      </c>
      <c r="C6">
        <v>1</v>
      </c>
      <c r="D6">
        <v>0.8</v>
      </c>
      <c r="E6" s="1">
        <f>GrowthPerQ[[#This Row],[Avail. 2]]*GrowthPerQ[[#This Row],[P. Rate 2]]</f>
        <v>0.8</v>
      </c>
      <c r="F6">
        <v>1</v>
      </c>
      <c r="G6">
        <v>0.8</v>
      </c>
      <c r="H6" s="1">
        <f>GrowthPerQ[[#This Row],[Avail. 3]]*GrowthPerQ[[#This Row],[P. Rate 3]]</f>
        <v>0.8</v>
      </c>
      <c r="I6">
        <v>1</v>
      </c>
      <c r="J6">
        <v>0.8</v>
      </c>
      <c r="K6" s="1">
        <f>GrowthPerQ[[#This Row],[Avail. 4]]*GrowthPerQ[[#This Row],[P. Rate 4]]</f>
        <v>0.8</v>
      </c>
      <c r="L6">
        <v>1</v>
      </c>
      <c r="M6">
        <v>0.8</v>
      </c>
      <c r="N6" s="1">
        <f>GrowthPerQ[[#This Row],[Avail. 1]]*GrowthPerQ[[#This Row],[P. Rate 1]]</f>
        <v>0.8</v>
      </c>
    </row>
    <row r="7" spans="1:15" x14ac:dyDescent="0.3">
      <c r="A7" t="s">
        <v>8</v>
      </c>
      <c r="B7" t="s">
        <v>8</v>
      </c>
      <c r="C7">
        <v>1</v>
      </c>
      <c r="D7">
        <v>0.7</v>
      </c>
      <c r="E7" s="1">
        <f>GrowthPerQ[[#This Row],[Avail. 2]]*GrowthPerQ[[#This Row],[P. Rate 2]]</f>
        <v>0.7</v>
      </c>
      <c r="F7">
        <v>1</v>
      </c>
      <c r="G7">
        <v>0.7</v>
      </c>
      <c r="H7" s="1">
        <f>GrowthPerQ[[#This Row],[Avail. 3]]*GrowthPerQ[[#This Row],[P. Rate 3]]</f>
        <v>0.7</v>
      </c>
      <c r="I7">
        <v>1</v>
      </c>
      <c r="J7">
        <v>0.7</v>
      </c>
      <c r="K7" s="1">
        <f>GrowthPerQ[[#This Row],[Avail. 4]]*GrowthPerQ[[#This Row],[P. Rate 4]]</f>
        <v>0.7</v>
      </c>
      <c r="L7">
        <v>1</v>
      </c>
      <c r="M7">
        <v>0.7</v>
      </c>
      <c r="N7" s="1">
        <f>GrowthPerQ[[#This Row],[Avail. 1]]*GrowthPerQ[[#This Row],[P. Rate 1]]</f>
        <v>0.7</v>
      </c>
    </row>
    <row r="8" spans="1:15" x14ac:dyDescent="0.3">
      <c r="A8" t="s">
        <v>8</v>
      </c>
      <c r="B8" t="s">
        <v>78</v>
      </c>
      <c r="C8">
        <v>1</v>
      </c>
      <c r="D8">
        <v>0.8</v>
      </c>
      <c r="E8" s="1">
        <f>GrowthPerQ[[#This Row],[Avail. 2]]*GrowthPerQ[[#This Row],[P. Rate 2]]</f>
        <v>0.8</v>
      </c>
      <c r="F8">
        <v>1</v>
      </c>
      <c r="G8">
        <v>0.75</v>
      </c>
      <c r="H8" s="1">
        <f>GrowthPerQ[[#This Row],[Avail. 3]]*GrowthPerQ[[#This Row],[P. Rate 3]]</f>
        <v>0.75</v>
      </c>
      <c r="I8">
        <v>1</v>
      </c>
      <c r="J8">
        <v>0.75</v>
      </c>
      <c r="K8" s="1">
        <f>GrowthPerQ[[#This Row],[Avail. 4]]*GrowthPerQ[[#This Row],[P. Rate 4]]</f>
        <v>0.75</v>
      </c>
      <c r="L8">
        <v>1</v>
      </c>
      <c r="M8">
        <v>0.75</v>
      </c>
      <c r="N8" s="1">
        <f>GrowthPerQ[[#This Row],[Avail. 1]]*GrowthPerQ[[#This Row],[P. Rate 1]]</f>
        <v>0.75</v>
      </c>
    </row>
    <row r="9" spans="1:15" x14ac:dyDescent="0.3">
      <c r="A9" t="s">
        <v>8</v>
      </c>
      <c r="B9" t="s">
        <v>185</v>
      </c>
      <c r="C9">
        <v>0</v>
      </c>
      <c r="D9">
        <v>0</v>
      </c>
      <c r="E9" s="1">
        <f>GrowthPerQ[[#This Row],[Avail. 2]]*GrowthPerQ[[#This Row],[P. Rate 2]]</f>
        <v>0</v>
      </c>
      <c r="F9">
        <v>0.5</v>
      </c>
      <c r="G9">
        <v>0.4</v>
      </c>
      <c r="H9" s="1">
        <f>GrowthPerQ[[#This Row],[Avail. 3]]*GrowthPerQ[[#This Row],[P. Rate 3]]</f>
        <v>0.2</v>
      </c>
      <c r="I9">
        <v>0.5</v>
      </c>
      <c r="J9">
        <v>0.5</v>
      </c>
      <c r="K9" s="1">
        <f>GrowthPerQ[[#This Row],[Avail. 4]]*GrowthPerQ[[#This Row],[P. Rate 4]]</f>
        <v>0.25</v>
      </c>
      <c r="L9">
        <v>0.5</v>
      </c>
      <c r="M9">
        <v>0.5</v>
      </c>
      <c r="N9" s="1">
        <f>GrowthPerQ[[#This Row],[Avail. 1]]*GrowthPerQ[[#This Row],[P. Rate 1]]</f>
        <v>0.25</v>
      </c>
      <c r="O9" t="s">
        <v>93</v>
      </c>
    </row>
    <row r="10" spans="1:15" x14ac:dyDescent="0.3">
      <c r="A10" t="s">
        <v>8</v>
      </c>
      <c r="B10" t="s">
        <v>88</v>
      </c>
      <c r="C10">
        <v>0.5</v>
      </c>
      <c r="D10">
        <v>0.85</v>
      </c>
      <c r="E10" s="1">
        <f>GrowthPerQ[[#This Row],[Avail. 2]]*GrowthPerQ[[#This Row],[P. Rate 2]]</f>
        <v>0.42499999999999999</v>
      </c>
      <c r="F10">
        <v>0.5</v>
      </c>
      <c r="G10">
        <v>0.85</v>
      </c>
      <c r="H10" s="1">
        <f>GrowthPerQ[[#This Row],[Avail. 3]]*GrowthPerQ[[#This Row],[P. Rate 3]]</f>
        <v>0.42499999999999999</v>
      </c>
      <c r="I10">
        <v>1</v>
      </c>
      <c r="J10">
        <v>0.85</v>
      </c>
      <c r="K10" s="1">
        <f>GrowthPerQ[[#This Row],[Avail. 4]]*GrowthPerQ[[#This Row],[P. Rate 4]]</f>
        <v>0.85</v>
      </c>
      <c r="L10">
        <v>1</v>
      </c>
      <c r="M10">
        <v>0.85</v>
      </c>
      <c r="N10" s="1">
        <f>GrowthPerQ[[#This Row],[Avail. 1]]*GrowthPerQ[[#This Row],[P. Rate 1]]</f>
        <v>0.85</v>
      </c>
    </row>
    <row r="11" spans="1:15" x14ac:dyDescent="0.3">
      <c r="A11" t="s">
        <v>8</v>
      </c>
      <c r="B11" t="s">
        <v>84</v>
      </c>
      <c r="C11">
        <v>1</v>
      </c>
      <c r="D11">
        <v>0.8</v>
      </c>
      <c r="E11" s="1">
        <f>GrowthPerQ[[#This Row],[Avail. 2]]*GrowthPerQ[[#This Row],[P. Rate 2]]</f>
        <v>0.8</v>
      </c>
      <c r="F11">
        <v>1</v>
      </c>
      <c r="G11">
        <v>0.8</v>
      </c>
      <c r="H11" s="1">
        <f>GrowthPerQ[[#This Row],[Avail. 3]]*GrowthPerQ[[#This Row],[P. Rate 3]]</f>
        <v>0.8</v>
      </c>
      <c r="I11">
        <v>1</v>
      </c>
      <c r="J11">
        <v>0.85</v>
      </c>
      <c r="K11" s="1">
        <f>GrowthPerQ[[#This Row],[Avail. 4]]*GrowthPerQ[[#This Row],[P. Rate 4]]</f>
        <v>0.85</v>
      </c>
      <c r="L11">
        <v>1</v>
      </c>
      <c r="M11">
        <v>0.85</v>
      </c>
      <c r="N11" s="1">
        <f>GrowthPerQ[[#This Row],[Avail. 1]]*GrowthPerQ[[#This Row],[P. Rate 1]]</f>
        <v>0.85</v>
      </c>
      <c r="O11" t="s">
        <v>85</v>
      </c>
    </row>
    <row r="12" spans="1:15" x14ac:dyDescent="0.3">
      <c r="A12" t="s">
        <v>8</v>
      </c>
      <c r="B12" t="s">
        <v>89</v>
      </c>
      <c r="C12">
        <v>0.5</v>
      </c>
      <c r="D12">
        <v>0.85</v>
      </c>
      <c r="E12" s="1">
        <f>GrowthPerQ[[#This Row],[Avail. 2]]*GrowthPerQ[[#This Row],[P. Rate 2]]</f>
        <v>0.42499999999999999</v>
      </c>
      <c r="F12">
        <v>0.5</v>
      </c>
      <c r="G12">
        <v>0.85</v>
      </c>
      <c r="H12" s="1">
        <f>GrowthPerQ[[#This Row],[Avail. 3]]*GrowthPerQ[[#This Row],[P. Rate 3]]</f>
        <v>0.42499999999999999</v>
      </c>
      <c r="I12">
        <v>0.5</v>
      </c>
      <c r="J12">
        <v>0.85</v>
      </c>
      <c r="K12" s="1">
        <f>GrowthPerQ[[#This Row],[Avail. 4]]*GrowthPerQ[[#This Row],[P. Rate 4]]</f>
        <v>0.42499999999999999</v>
      </c>
      <c r="L12">
        <v>0.5</v>
      </c>
      <c r="M12">
        <v>0.85</v>
      </c>
      <c r="N12" s="1">
        <f>GrowthPerQ[[#This Row],[Avail. 1]]*GrowthPerQ[[#This Row],[P. Rate 1]]</f>
        <v>0.42499999999999999</v>
      </c>
    </row>
    <row r="13" spans="1:15" x14ac:dyDescent="0.3">
      <c r="A13" t="s">
        <v>8</v>
      </c>
      <c r="B13" t="s">
        <v>81</v>
      </c>
      <c r="C13">
        <v>1</v>
      </c>
      <c r="D13">
        <v>0.8</v>
      </c>
      <c r="E13" s="1">
        <f>GrowthPerQ[[#This Row],[Avail. 2]]*GrowthPerQ[[#This Row],[P. Rate 2]]</f>
        <v>0.8</v>
      </c>
      <c r="F13">
        <v>1</v>
      </c>
      <c r="G13">
        <v>0.85</v>
      </c>
      <c r="H13" s="1">
        <f>GrowthPerQ[[#This Row],[Avail. 3]]*GrowthPerQ[[#This Row],[P. Rate 3]]</f>
        <v>0.85</v>
      </c>
      <c r="I13">
        <v>1</v>
      </c>
      <c r="J13">
        <v>0.85</v>
      </c>
      <c r="K13" s="1">
        <f>GrowthPerQ[[#This Row],[Avail. 4]]*GrowthPerQ[[#This Row],[P. Rate 4]]</f>
        <v>0.85</v>
      </c>
      <c r="L13">
        <v>1</v>
      </c>
      <c r="M13">
        <v>0.85</v>
      </c>
      <c r="N13" s="1">
        <f>GrowthPerQ[[#This Row],[Avail. 1]]*GrowthPerQ[[#This Row],[P. Rate 1]]</f>
        <v>0.85</v>
      </c>
      <c r="O13" t="s">
        <v>82</v>
      </c>
    </row>
    <row r="14" spans="1:15" x14ac:dyDescent="0.3">
      <c r="A14" t="s">
        <v>8</v>
      </c>
      <c r="B14" t="s">
        <v>86</v>
      </c>
      <c r="C14">
        <v>1</v>
      </c>
      <c r="D14">
        <v>0.85</v>
      </c>
      <c r="E14" s="1">
        <f>GrowthPerQ[[#This Row],[Avail. 2]]*GrowthPerQ[[#This Row],[P. Rate 2]]</f>
        <v>0.85</v>
      </c>
      <c r="F14">
        <v>1</v>
      </c>
      <c r="G14">
        <v>0.8</v>
      </c>
      <c r="H14" s="1">
        <f>GrowthPerQ[[#This Row],[Avail. 3]]*GrowthPerQ[[#This Row],[P. Rate 3]]</f>
        <v>0.8</v>
      </c>
      <c r="I14">
        <v>1</v>
      </c>
      <c r="J14">
        <v>0.85</v>
      </c>
      <c r="K14" s="1">
        <f>GrowthPerQ[[#This Row],[Avail. 4]]*GrowthPerQ[[#This Row],[P. Rate 4]]</f>
        <v>0.85</v>
      </c>
      <c r="L14">
        <v>1</v>
      </c>
      <c r="M14">
        <v>0.85</v>
      </c>
      <c r="N14" s="1">
        <f>GrowthPerQ[[#This Row],[Avail. 1]]*GrowthPerQ[[#This Row],[P. Rate 1]]</f>
        <v>0.85</v>
      </c>
    </row>
    <row r="15" spans="1:15" x14ac:dyDescent="0.3">
      <c r="A15" t="s">
        <v>8</v>
      </c>
      <c r="B15" t="s">
        <v>91</v>
      </c>
      <c r="C15">
        <v>0.5</v>
      </c>
      <c r="D15">
        <v>0.85</v>
      </c>
      <c r="E15" s="1">
        <f>GrowthPerQ[[#This Row],[Avail. 2]]*GrowthPerQ[[#This Row],[P. Rate 2]]</f>
        <v>0.42499999999999999</v>
      </c>
      <c r="F15">
        <v>0.5</v>
      </c>
      <c r="G15">
        <v>0.85</v>
      </c>
      <c r="H15" s="1">
        <f>GrowthPerQ[[#This Row],[Avail. 3]]*GrowthPerQ[[#This Row],[P. Rate 3]]</f>
        <v>0.42499999999999999</v>
      </c>
      <c r="I15">
        <v>1</v>
      </c>
      <c r="J15">
        <v>0.85</v>
      </c>
      <c r="K15" s="1">
        <f>GrowthPerQ[[#This Row],[Avail. 4]]*GrowthPerQ[[#This Row],[P. Rate 4]]</f>
        <v>0.85</v>
      </c>
      <c r="L15">
        <v>1</v>
      </c>
      <c r="M15">
        <v>0.85</v>
      </c>
      <c r="N15" s="1">
        <f>GrowthPerQ[[#This Row],[Avail. 1]]*GrowthPerQ[[#This Row],[P. Rate 1]]</f>
        <v>0.85</v>
      </c>
    </row>
    <row r="16" spans="1:15" x14ac:dyDescent="0.3">
      <c r="A16" t="s">
        <v>8</v>
      </c>
      <c r="B16" t="s">
        <v>83</v>
      </c>
      <c r="C16">
        <v>1</v>
      </c>
      <c r="D16">
        <v>0.8</v>
      </c>
      <c r="E16" s="1">
        <f>GrowthPerQ[[#This Row],[Avail. 2]]*GrowthPerQ[[#This Row],[P. Rate 2]]</f>
        <v>0.8</v>
      </c>
      <c r="F16">
        <v>1</v>
      </c>
      <c r="G16">
        <v>0.85</v>
      </c>
      <c r="H16" s="1">
        <f>GrowthPerQ[[#This Row],[Avail. 3]]*GrowthPerQ[[#This Row],[P. Rate 3]]</f>
        <v>0.85</v>
      </c>
      <c r="I16">
        <v>1</v>
      </c>
      <c r="J16">
        <v>0.85</v>
      </c>
      <c r="K16" s="1">
        <f>GrowthPerQ[[#This Row],[Avail. 4]]*GrowthPerQ[[#This Row],[P. Rate 4]]</f>
        <v>0.85</v>
      </c>
      <c r="L16">
        <v>1</v>
      </c>
      <c r="M16">
        <v>0.85</v>
      </c>
      <c r="N16" s="1">
        <f>GrowthPerQ[[#This Row],[Avail. 1]]*GrowthPerQ[[#This Row],[P. Rate 1]]</f>
        <v>0.85</v>
      </c>
    </row>
    <row r="17" spans="1:15" x14ac:dyDescent="0.3">
      <c r="A17" t="s">
        <v>8</v>
      </c>
      <c r="B17" t="s">
        <v>90</v>
      </c>
      <c r="C17">
        <v>0</v>
      </c>
      <c r="D17">
        <v>0.85</v>
      </c>
      <c r="E17" s="1">
        <f>GrowthPerQ[[#This Row],[Avail. 2]]*GrowthPerQ[[#This Row],[P. Rate 2]]</f>
        <v>0</v>
      </c>
      <c r="F17">
        <v>0</v>
      </c>
      <c r="G17">
        <v>0.85</v>
      </c>
      <c r="H17" s="1">
        <f>GrowthPerQ[[#This Row],[Avail. 3]]*GrowthPerQ[[#This Row],[P. Rate 3]]</f>
        <v>0</v>
      </c>
      <c r="I17">
        <v>0</v>
      </c>
      <c r="J17">
        <v>0.85</v>
      </c>
      <c r="K17" s="1">
        <f>GrowthPerQ[[#This Row],[Avail. 4]]*GrowthPerQ[[#This Row],[P. Rate 4]]</f>
        <v>0</v>
      </c>
      <c r="L17">
        <v>0</v>
      </c>
      <c r="M17">
        <v>0.85</v>
      </c>
      <c r="N17" s="1">
        <f>GrowthPerQ[[#This Row],[Avail. 1]]*GrowthPerQ[[#This Row],[P. Rate 1]]</f>
        <v>0</v>
      </c>
    </row>
    <row r="18" spans="1:15" x14ac:dyDescent="0.3">
      <c r="A18" t="s">
        <v>8</v>
      </c>
      <c r="B18" t="s">
        <v>92</v>
      </c>
      <c r="C18">
        <v>0</v>
      </c>
      <c r="D18">
        <v>0</v>
      </c>
      <c r="E18" s="1">
        <f>GrowthPerQ[[#This Row],[Avail. 2]]*GrowthPerQ[[#This Row],[P. Rate 2]]</f>
        <v>0</v>
      </c>
      <c r="F18">
        <v>0</v>
      </c>
      <c r="G18">
        <v>0</v>
      </c>
      <c r="H18" s="1">
        <f>GrowthPerQ[[#This Row],[Avail. 3]]*GrowthPerQ[[#This Row],[P. Rate 3]]</f>
        <v>0</v>
      </c>
      <c r="I18">
        <v>1</v>
      </c>
      <c r="J18">
        <v>0.85</v>
      </c>
      <c r="K18" s="1">
        <f>GrowthPerQ[[#This Row],[Avail. 4]]*GrowthPerQ[[#This Row],[P. Rate 4]]</f>
        <v>0.85</v>
      </c>
      <c r="L18">
        <v>1</v>
      </c>
      <c r="M18">
        <v>0.85</v>
      </c>
      <c r="N18" s="1">
        <f>GrowthPerQ[[#This Row],[Avail. 1]]*GrowthPerQ[[#This Row],[P. Rate 1]]</f>
        <v>0.85</v>
      </c>
    </row>
    <row r="19" spans="1:15" x14ac:dyDescent="0.3">
      <c r="A19" t="s">
        <v>8</v>
      </c>
      <c r="B19" t="s">
        <v>79</v>
      </c>
      <c r="C19">
        <v>1</v>
      </c>
      <c r="D19">
        <v>0.75</v>
      </c>
      <c r="E19" s="1">
        <f>GrowthPerQ[[#This Row],[Avail. 2]]*GrowthPerQ[[#This Row],[P. Rate 2]]</f>
        <v>0.75</v>
      </c>
      <c r="F19">
        <v>1</v>
      </c>
      <c r="G19">
        <v>0.75</v>
      </c>
      <c r="H19" s="1">
        <f>GrowthPerQ[[#This Row],[Avail. 3]]*GrowthPerQ[[#This Row],[P. Rate 3]]</f>
        <v>0.75</v>
      </c>
      <c r="I19">
        <v>1</v>
      </c>
      <c r="J19">
        <v>0.75</v>
      </c>
      <c r="K19" s="1">
        <f>GrowthPerQ[[#This Row],[Avail. 4]]*GrowthPerQ[[#This Row],[P. Rate 4]]</f>
        <v>0.75</v>
      </c>
      <c r="L19">
        <v>1</v>
      </c>
      <c r="M19">
        <v>0.75</v>
      </c>
      <c r="N19" s="1">
        <f>GrowthPerQ[[#This Row],[Avail. 1]]*GrowthPerQ[[#This Row],[P. Rate 1]]</f>
        <v>0.75</v>
      </c>
    </row>
    <row r="20" spans="1:15" x14ac:dyDescent="0.3">
      <c r="A20" t="s">
        <v>8</v>
      </c>
      <c r="B20" t="s">
        <v>184</v>
      </c>
      <c r="C20">
        <v>0</v>
      </c>
      <c r="D20">
        <v>0</v>
      </c>
      <c r="E20" s="1">
        <f>GrowthPerQ[[#This Row],[Avail. 2]]*GrowthPerQ[[#This Row],[P. Rate 2]]</f>
        <v>0</v>
      </c>
      <c r="F20">
        <v>0.5</v>
      </c>
      <c r="G20">
        <v>0.4</v>
      </c>
      <c r="H20" s="1">
        <f>GrowthPerQ[[#This Row],[Avail. 3]]*GrowthPerQ[[#This Row],[P. Rate 3]]</f>
        <v>0.2</v>
      </c>
      <c r="I20">
        <v>0.5</v>
      </c>
      <c r="J20">
        <v>0.5</v>
      </c>
      <c r="K20" s="1">
        <f>GrowthPerQ[[#This Row],[Avail. 4]]*GrowthPerQ[[#This Row],[P. Rate 4]]</f>
        <v>0.25</v>
      </c>
      <c r="L20">
        <v>0.5</v>
      </c>
      <c r="M20">
        <v>0.5</v>
      </c>
      <c r="N20" s="1">
        <f>GrowthPerQ[[#This Row],[Avail. 1]]*GrowthPerQ[[#This Row],[P. Rate 1]]</f>
        <v>0.25</v>
      </c>
      <c r="O20" t="s">
        <v>93</v>
      </c>
    </row>
    <row r="21" spans="1:15" x14ac:dyDescent="0.3">
      <c r="A21" t="s">
        <v>8</v>
      </c>
      <c r="B21" t="s">
        <v>87</v>
      </c>
      <c r="C21">
        <v>1</v>
      </c>
      <c r="D21">
        <v>0.85</v>
      </c>
      <c r="E21" s="1">
        <f>GrowthPerQ[[#This Row],[Avail. 2]]*GrowthPerQ[[#This Row],[P. Rate 2]]</f>
        <v>0.85</v>
      </c>
      <c r="F21">
        <v>1</v>
      </c>
      <c r="G21">
        <v>0.85</v>
      </c>
      <c r="H21" s="1">
        <f>GrowthPerQ[[#This Row],[Avail. 3]]*GrowthPerQ[[#This Row],[P. Rate 3]]</f>
        <v>0.85</v>
      </c>
      <c r="I21">
        <v>1</v>
      </c>
      <c r="J21">
        <v>0.85</v>
      </c>
      <c r="K21" s="1">
        <f>GrowthPerQ[[#This Row],[Avail. 4]]*GrowthPerQ[[#This Row],[P. Rate 4]]</f>
        <v>0.85</v>
      </c>
      <c r="L21">
        <v>1</v>
      </c>
      <c r="M21">
        <v>0.85</v>
      </c>
      <c r="N21" s="1">
        <f>GrowthPerQ[[#This Row],[Avail. 1]]*GrowthPerQ[[#This Row],[P. Rate 1]]</f>
        <v>0.85</v>
      </c>
    </row>
    <row r="22" spans="1:15" x14ac:dyDescent="0.3">
      <c r="A22" t="s">
        <v>118</v>
      </c>
      <c r="B22" t="s">
        <v>119</v>
      </c>
      <c r="C22">
        <v>0.75</v>
      </c>
      <c r="D22">
        <v>1</v>
      </c>
      <c r="E22" s="1">
        <f>GrowthPerQ[[#This Row],[Avail. 2]]*GrowthPerQ[[#This Row],[P. Rate 2]]</f>
        <v>0.75</v>
      </c>
      <c r="F22">
        <v>0.75</v>
      </c>
      <c r="G22">
        <v>1</v>
      </c>
      <c r="H22" s="1">
        <f>GrowthPerQ[[#This Row],[Avail. 3]]*GrowthPerQ[[#This Row],[P. Rate 3]]</f>
        <v>0.75</v>
      </c>
      <c r="I22">
        <v>0.75</v>
      </c>
      <c r="J22">
        <v>1</v>
      </c>
      <c r="K22" s="1">
        <f>GrowthPerQ[[#This Row],[Avail. 4]]*GrowthPerQ[[#This Row],[P. Rate 4]]</f>
        <v>0.75</v>
      </c>
      <c r="L22">
        <v>0.75</v>
      </c>
      <c r="M22">
        <v>1</v>
      </c>
      <c r="N22" s="1">
        <f>GrowthPerQ[[#This Row],[Avail. 1]]*GrowthPerQ[[#This Row],[P. Rate 1]]</f>
        <v>0.75</v>
      </c>
    </row>
    <row r="23" spans="1:15" x14ac:dyDescent="0.3">
      <c r="A23" t="s">
        <v>118</v>
      </c>
      <c r="B23" t="s">
        <v>118</v>
      </c>
      <c r="C23">
        <v>1</v>
      </c>
      <c r="D23">
        <v>0.5</v>
      </c>
      <c r="E23" s="1">
        <f>GrowthPerQ[[#This Row],[Avail. 2]]*GrowthPerQ[[#This Row],[P. Rate 2]]</f>
        <v>0.5</v>
      </c>
      <c r="F23">
        <v>1</v>
      </c>
      <c r="G23">
        <v>0.5</v>
      </c>
      <c r="H23" s="1">
        <f>GrowthPerQ[[#This Row],[Avail. 3]]*GrowthPerQ[[#This Row],[P. Rate 3]]</f>
        <v>0.5</v>
      </c>
      <c r="I23">
        <v>1</v>
      </c>
      <c r="J23">
        <v>0.5</v>
      </c>
      <c r="K23" s="1">
        <f>GrowthPerQ[[#This Row],[Avail. 4]]*GrowthPerQ[[#This Row],[P. Rate 4]]</f>
        <v>0.5</v>
      </c>
      <c r="L23">
        <v>1</v>
      </c>
      <c r="M23">
        <v>0.5</v>
      </c>
      <c r="N23" s="1">
        <f>GrowthPerQ[[#This Row],[Avail. 1]]*GrowthPerQ[[#This Row],[P. Rate 1]]</f>
        <v>0.5</v>
      </c>
    </row>
    <row r="24" spans="1:15" x14ac:dyDescent="0.3">
      <c r="A24" t="s">
        <v>118</v>
      </c>
      <c r="B24" t="s">
        <v>122</v>
      </c>
      <c r="C24">
        <v>0</v>
      </c>
      <c r="D24">
        <v>0</v>
      </c>
      <c r="E24" s="1">
        <f>GrowthPerQ[[#This Row],[Avail. 2]]*GrowthPerQ[[#This Row],[P. Rate 2]]</f>
        <v>0</v>
      </c>
      <c r="F24">
        <v>1</v>
      </c>
      <c r="G24">
        <v>0.85</v>
      </c>
      <c r="H24" s="1">
        <f>GrowthPerQ[[#This Row],[Avail. 3]]*GrowthPerQ[[#This Row],[P. Rate 3]]</f>
        <v>0.85</v>
      </c>
      <c r="I24">
        <v>1</v>
      </c>
      <c r="J24">
        <v>0.85</v>
      </c>
      <c r="K24" s="1">
        <f>GrowthPerQ[[#This Row],[Avail. 4]]*GrowthPerQ[[#This Row],[P. Rate 4]]</f>
        <v>0.85</v>
      </c>
      <c r="L24">
        <v>1</v>
      </c>
      <c r="M24">
        <v>0.85</v>
      </c>
      <c r="N24" s="1">
        <f>GrowthPerQ[[#This Row],[Avail. 1]]*GrowthPerQ[[#This Row],[P. Rate 1]]</f>
        <v>0.85</v>
      </c>
      <c r="O24" t="s">
        <v>123</v>
      </c>
    </row>
    <row r="25" spans="1:15" x14ac:dyDescent="0.3">
      <c r="A25" t="s">
        <v>118</v>
      </c>
      <c r="B25" t="s">
        <v>120</v>
      </c>
      <c r="C25">
        <v>0.1</v>
      </c>
      <c r="D25">
        <v>0</v>
      </c>
      <c r="E25" s="1">
        <f>GrowthPerQ[[#This Row],[Avail. 2]]*GrowthPerQ[[#This Row],[P. Rate 2]]</f>
        <v>0</v>
      </c>
      <c r="F25">
        <v>0.1</v>
      </c>
      <c r="G25">
        <v>0</v>
      </c>
      <c r="H25" s="1">
        <f>GrowthPerQ[[#This Row],[Avail. 3]]*GrowthPerQ[[#This Row],[P. Rate 3]]</f>
        <v>0</v>
      </c>
      <c r="I25">
        <v>0.1</v>
      </c>
      <c r="J25">
        <v>0</v>
      </c>
      <c r="K25" s="1">
        <f>GrowthPerQ[[#This Row],[Avail. 4]]*GrowthPerQ[[#This Row],[P. Rate 4]]</f>
        <v>0</v>
      </c>
      <c r="L25">
        <v>0.1</v>
      </c>
      <c r="M25">
        <v>0</v>
      </c>
      <c r="N25" s="1">
        <f>GrowthPerQ[[#This Row],[Avail. 1]]*GrowthPerQ[[#This Row],[P. Rate 1]]</f>
        <v>0</v>
      </c>
    </row>
    <row r="26" spans="1:15" x14ac:dyDescent="0.3">
      <c r="A26" t="s">
        <v>118</v>
      </c>
      <c r="B26" t="s">
        <v>112</v>
      </c>
      <c r="C26">
        <v>0.2</v>
      </c>
      <c r="D26">
        <v>1</v>
      </c>
      <c r="E26" s="1">
        <f>GrowthPerQ[[#This Row],[Avail. 2]]*GrowthPerQ[[#This Row],[P. Rate 2]]</f>
        <v>0.2</v>
      </c>
      <c r="F26">
        <v>0.2</v>
      </c>
      <c r="G26">
        <v>1</v>
      </c>
      <c r="H26" s="1">
        <f>GrowthPerQ[[#This Row],[Avail. 3]]*GrowthPerQ[[#This Row],[P. Rate 3]]</f>
        <v>0.2</v>
      </c>
      <c r="I26">
        <v>0.2</v>
      </c>
      <c r="J26">
        <v>1</v>
      </c>
      <c r="K26" s="1">
        <f>GrowthPerQ[[#This Row],[Avail. 4]]*GrowthPerQ[[#This Row],[P. Rate 4]]</f>
        <v>0.2</v>
      </c>
      <c r="L26">
        <v>0.2</v>
      </c>
      <c r="M26">
        <v>1</v>
      </c>
      <c r="N26" s="1">
        <f>GrowthPerQ[[#This Row],[Avail. 1]]*GrowthPerQ[[#This Row],[P. Rate 1]]</f>
        <v>0.2</v>
      </c>
    </row>
    <row r="27" spans="1:15" x14ac:dyDescent="0.3">
      <c r="A27" t="s">
        <v>118</v>
      </c>
      <c r="B27" t="s">
        <v>117</v>
      </c>
      <c r="C27">
        <v>0.5</v>
      </c>
      <c r="D27">
        <v>1</v>
      </c>
      <c r="E27" s="1">
        <f>GrowthPerQ[[#This Row],[Avail. 2]]*GrowthPerQ[[#This Row],[P. Rate 2]]</f>
        <v>0.5</v>
      </c>
      <c r="F27">
        <v>0.5</v>
      </c>
      <c r="G27">
        <v>1</v>
      </c>
      <c r="H27" s="1">
        <f>GrowthPerQ[[#This Row],[Avail. 3]]*GrowthPerQ[[#This Row],[P. Rate 3]]</f>
        <v>0.5</v>
      </c>
      <c r="I27">
        <v>0.5</v>
      </c>
      <c r="J27">
        <v>1</v>
      </c>
      <c r="K27" s="1">
        <f>GrowthPerQ[[#This Row],[Avail. 4]]*GrowthPerQ[[#This Row],[P. Rate 4]]</f>
        <v>0.5</v>
      </c>
      <c r="L27">
        <v>0.5</v>
      </c>
      <c r="M27">
        <v>1</v>
      </c>
      <c r="N27" s="1">
        <f>GrowthPerQ[[#This Row],[Avail. 1]]*GrowthPerQ[[#This Row],[P. Rate 1]]</f>
        <v>0.5</v>
      </c>
    </row>
    <row r="28" spans="1:15" x14ac:dyDescent="0.3">
      <c r="A28" t="s">
        <v>118</v>
      </c>
      <c r="B28" t="s">
        <v>115</v>
      </c>
      <c r="C28">
        <v>0.9</v>
      </c>
      <c r="D28">
        <v>0.85</v>
      </c>
      <c r="E28" s="1">
        <f>GrowthPerQ[[#This Row],[Avail. 2]]*GrowthPerQ[[#This Row],[P. Rate 2]]</f>
        <v>0.76500000000000001</v>
      </c>
      <c r="F28">
        <v>0.9</v>
      </c>
      <c r="G28">
        <v>0.85</v>
      </c>
      <c r="H28" s="1">
        <f>GrowthPerQ[[#This Row],[Avail. 3]]*GrowthPerQ[[#This Row],[P. Rate 3]]</f>
        <v>0.76500000000000001</v>
      </c>
      <c r="I28">
        <v>0.9</v>
      </c>
      <c r="J28">
        <v>0.85</v>
      </c>
      <c r="K28" s="1">
        <f>GrowthPerQ[[#This Row],[Avail. 4]]*GrowthPerQ[[#This Row],[P. Rate 4]]</f>
        <v>0.76500000000000001</v>
      </c>
      <c r="L28">
        <v>0.9</v>
      </c>
      <c r="M28">
        <v>0.85</v>
      </c>
      <c r="N28" s="1">
        <f>GrowthPerQ[[#This Row],[Avail. 1]]*GrowthPerQ[[#This Row],[P. Rate 1]]</f>
        <v>0.76500000000000001</v>
      </c>
    </row>
    <row r="29" spans="1:15" x14ac:dyDescent="0.3">
      <c r="A29" t="s">
        <v>118</v>
      </c>
      <c r="B29" t="s">
        <v>116</v>
      </c>
      <c r="C29">
        <v>0.45</v>
      </c>
      <c r="D29">
        <v>0.66</v>
      </c>
      <c r="E29" s="1">
        <f>GrowthPerQ[[#This Row],[Avail. 2]]*GrowthPerQ[[#This Row],[P. Rate 2]]</f>
        <v>0.29700000000000004</v>
      </c>
      <c r="F29">
        <v>0.45</v>
      </c>
      <c r="G29">
        <v>0.66</v>
      </c>
      <c r="H29" s="1">
        <f>GrowthPerQ[[#This Row],[Avail. 3]]*GrowthPerQ[[#This Row],[P. Rate 3]]</f>
        <v>0.29700000000000004</v>
      </c>
      <c r="I29">
        <v>0.45</v>
      </c>
      <c r="J29">
        <v>0.66</v>
      </c>
      <c r="K29" s="1">
        <f>GrowthPerQ[[#This Row],[Avail. 4]]*GrowthPerQ[[#This Row],[P. Rate 4]]</f>
        <v>0.29700000000000004</v>
      </c>
      <c r="L29">
        <v>0.45</v>
      </c>
      <c r="M29">
        <v>0.66</v>
      </c>
      <c r="N29" s="1">
        <f>GrowthPerQ[[#This Row],[Avail. 1]]*GrowthPerQ[[#This Row],[P. Rate 1]]</f>
        <v>0.29700000000000004</v>
      </c>
    </row>
    <row r="30" spans="1:15" x14ac:dyDescent="0.3">
      <c r="A30" t="s">
        <v>118</v>
      </c>
      <c r="B30" t="s">
        <v>114</v>
      </c>
      <c r="C30">
        <v>1</v>
      </c>
      <c r="D30">
        <v>0.8</v>
      </c>
      <c r="E30" s="1">
        <f>GrowthPerQ[[#This Row],[Avail. 2]]*GrowthPerQ[[#This Row],[P. Rate 2]]</f>
        <v>0.8</v>
      </c>
      <c r="F30">
        <v>1</v>
      </c>
      <c r="G30">
        <v>0.8</v>
      </c>
      <c r="H30" s="1">
        <f>GrowthPerQ[[#This Row],[Avail. 3]]*GrowthPerQ[[#This Row],[P. Rate 3]]</f>
        <v>0.8</v>
      </c>
      <c r="I30">
        <v>1</v>
      </c>
      <c r="J30">
        <v>0.8</v>
      </c>
      <c r="K30" s="1">
        <f>GrowthPerQ[[#This Row],[Avail. 4]]*GrowthPerQ[[#This Row],[P. Rate 4]]</f>
        <v>0.8</v>
      </c>
      <c r="L30">
        <v>1</v>
      </c>
      <c r="M30">
        <v>0.8</v>
      </c>
      <c r="N30" s="1">
        <f>GrowthPerQ[[#This Row],[Avail. 1]]*GrowthPerQ[[#This Row],[P. Rate 1]]</f>
        <v>0.8</v>
      </c>
    </row>
    <row r="31" spans="1:15" x14ac:dyDescent="0.3">
      <c r="A31" t="s">
        <v>118</v>
      </c>
      <c r="B31" t="s">
        <v>111</v>
      </c>
      <c r="C31">
        <v>1</v>
      </c>
      <c r="D31">
        <v>0.8</v>
      </c>
      <c r="E31" s="1">
        <f>GrowthPerQ[[#This Row],[Avail. 2]]*GrowthPerQ[[#This Row],[P. Rate 2]]</f>
        <v>0.8</v>
      </c>
      <c r="F31">
        <v>1</v>
      </c>
      <c r="G31">
        <v>0.8</v>
      </c>
      <c r="H31" s="1">
        <f>GrowthPerQ[[#This Row],[Avail. 3]]*GrowthPerQ[[#This Row],[P. Rate 3]]</f>
        <v>0.8</v>
      </c>
      <c r="I31">
        <v>1</v>
      </c>
      <c r="J31">
        <v>0.8</v>
      </c>
      <c r="K31" s="1">
        <f>GrowthPerQ[[#This Row],[Avail. 4]]*GrowthPerQ[[#This Row],[P. Rate 4]]</f>
        <v>0.8</v>
      </c>
      <c r="L31">
        <v>1</v>
      </c>
      <c r="M31">
        <v>0.8</v>
      </c>
      <c r="N31" s="1">
        <f>GrowthPerQ[[#This Row],[Avail. 1]]*GrowthPerQ[[#This Row],[P. Rate 1]]</f>
        <v>0.8</v>
      </c>
    </row>
    <row r="32" spans="1:15" x14ac:dyDescent="0.3">
      <c r="A32" t="s">
        <v>118</v>
      </c>
      <c r="B32" t="s">
        <v>113</v>
      </c>
      <c r="C32">
        <v>1</v>
      </c>
      <c r="D32">
        <v>0.6</v>
      </c>
      <c r="E32" s="1">
        <f>GrowthPerQ[[#This Row],[Avail. 2]]*GrowthPerQ[[#This Row],[P. Rate 2]]</f>
        <v>0.6</v>
      </c>
      <c r="F32">
        <v>1</v>
      </c>
      <c r="G32">
        <v>0.6</v>
      </c>
      <c r="H32" s="1">
        <f>GrowthPerQ[[#This Row],[Avail. 3]]*GrowthPerQ[[#This Row],[P. Rate 3]]</f>
        <v>0.6</v>
      </c>
      <c r="I32">
        <v>1</v>
      </c>
      <c r="J32">
        <v>0.6</v>
      </c>
      <c r="K32" s="1">
        <f>GrowthPerQ[[#This Row],[Avail. 4]]*GrowthPerQ[[#This Row],[P. Rate 4]]</f>
        <v>0.6</v>
      </c>
      <c r="L32">
        <v>1</v>
      </c>
      <c r="M32">
        <v>0.6</v>
      </c>
      <c r="N32" s="1">
        <f>GrowthPerQ[[#This Row],[Avail. 1]]*GrowthPerQ[[#This Row],[P. Rate 1]]</f>
        <v>0.6</v>
      </c>
    </row>
    <row r="33" spans="1:15" x14ac:dyDescent="0.3">
      <c r="A33" t="s">
        <v>118</v>
      </c>
      <c r="B33" t="s">
        <v>669</v>
      </c>
      <c r="C33">
        <v>0</v>
      </c>
      <c r="D33">
        <v>0</v>
      </c>
      <c r="E33" s="1">
        <f>GrowthPerQ[[#This Row],[Avail. 2]]*GrowthPerQ[[#This Row],[P. Rate 2]]</f>
        <v>0</v>
      </c>
      <c r="F33">
        <v>0.6</v>
      </c>
      <c r="G33">
        <v>1</v>
      </c>
      <c r="H33" s="1">
        <f>GrowthPerQ[[#This Row],[Avail. 3]]*GrowthPerQ[[#This Row],[P. Rate 3]]</f>
        <v>0.6</v>
      </c>
      <c r="I33">
        <v>0.5</v>
      </c>
      <c r="J33">
        <v>1</v>
      </c>
      <c r="K33" s="1">
        <f>GrowthPerQ[[#This Row],[Avail. 4]]*GrowthPerQ[[#This Row],[P. Rate 4]]</f>
        <v>0.5</v>
      </c>
      <c r="L33">
        <v>0.7</v>
      </c>
      <c r="M33">
        <v>1</v>
      </c>
      <c r="N33" s="1">
        <f>GrowthPerQ[[#This Row],[Avail. 1]]*GrowthPerQ[[#This Row],[P. Rate 1]]</f>
        <v>0.7</v>
      </c>
      <c r="O33" t="s">
        <v>121</v>
      </c>
    </row>
    <row r="34" spans="1:15" x14ac:dyDescent="0.3">
      <c r="A34" t="s">
        <v>40</v>
      </c>
      <c r="B34" t="s">
        <v>50</v>
      </c>
      <c r="C34">
        <v>1</v>
      </c>
      <c r="D34">
        <v>0.75</v>
      </c>
      <c r="E34" s="1">
        <f>GrowthPerQ[[#This Row],[Avail. 2]]*GrowthPerQ[[#This Row],[P. Rate 2]]</f>
        <v>0.75</v>
      </c>
      <c r="F34">
        <v>1</v>
      </c>
      <c r="G34">
        <v>0.75</v>
      </c>
      <c r="H34" s="1">
        <f>GrowthPerQ[[#This Row],[Avail. 3]]*GrowthPerQ[[#This Row],[P. Rate 3]]</f>
        <v>0.75</v>
      </c>
      <c r="I34">
        <v>1</v>
      </c>
      <c r="J34">
        <v>0.75</v>
      </c>
      <c r="K34" s="1">
        <f>GrowthPerQ[[#This Row],[Avail. 4]]*GrowthPerQ[[#This Row],[P. Rate 4]]</f>
        <v>0.75</v>
      </c>
      <c r="L34">
        <v>1</v>
      </c>
      <c r="M34">
        <v>0.75</v>
      </c>
      <c r="N34" s="1">
        <f>GrowthPerQ[[#This Row],[Avail. 1]]*GrowthPerQ[[#This Row],[P. Rate 1]]</f>
        <v>0.75</v>
      </c>
    </row>
    <row r="35" spans="1:15" x14ac:dyDescent="0.3">
      <c r="A35" t="s">
        <v>40</v>
      </c>
      <c r="B35" t="s">
        <v>52</v>
      </c>
      <c r="C35">
        <v>0</v>
      </c>
      <c r="D35">
        <v>0</v>
      </c>
      <c r="E35" s="1">
        <f>GrowthPerQ[[#This Row],[Avail. 2]]*GrowthPerQ[[#This Row],[P. Rate 2]]</f>
        <v>0</v>
      </c>
      <c r="F35">
        <v>0</v>
      </c>
      <c r="G35">
        <v>0</v>
      </c>
      <c r="H35" s="1">
        <f>GrowthPerQ[[#This Row],[Avail. 3]]*GrowthPerQ[[#This Row],[P. Rate 3]]</f>
        <v>0</v>
      </c>
      <c r="I35">
        <v>0</v>
      </c>
      <c r="J35">
        <v>0</v>
      </c>
      <c r="K35" s="1">
        <f>GrowthPerQ[[#This Row],[Avail. 4]]*GrowthPerQ[[#This Row],[P. Rate 4]]</f>
        <v>0</v>
      </c>
      <c r="L35">
        <v>0.5</v>
      </c>
      <c r="M35">
        <v>0.85</v>
      </c>
      <c r="N35" s="1">
        <f>GrowthPerQ[[#This Row],[Avail. 1]]*GrowthPerQ[[#This Row],[P. Rate 1]]</f>
        <v>0.42499999999999999</v>
      </c>
    </row>
    <row r="36" spans="1:15" x14ac:dyDescent="0.3">
      <c r="A36" t="s">
        <v>40</v>
      </c>
      <c r="B36" t="s">
        <v>45</v>
      </c>
      <c r="C36">
        <v>1</v>
      </c>
      <c r="D36">
        <v>0.9</v>
      </c>
      <c r="E36" s="1">
        <f>GrowthPerQ[[#This Row],[Avail. 2]]*GrowthPerQ[[#This Row],[P. Rate 2]]</f>
        <v>0.9</v>
      </c>
      <c r="F36">
        <v>1</v>
      </c>
      <c r="G36">
        <v>0.9</v>
      </c>
      <c r="H36" s="1">
        <f>GrowthPerQ[[#This Row],[Avail. 3]]*GrowthPerQ[[#This Row],[P. Rate 3]]</f>
        <v>0.9</v>
      </c>
      <c r="I36">
        <v>1</v>
      </c>
      <c r="J36">
        <v>0.9</v>
      </c>
      <c r="K36" s="1">
        <f>GrowthPerQ[[#This Row],[Avail. 4]]*GrowthPerQ[[#This Row],[P. Rate 4]]</f>
        <v>0.9</v>
      </c>
      <c r="L36">
        <v>1</v>
      </c>
      <c r="M36">
        <v>0.9</v>
      </c>
      <c r="N36" s="1">
        <f>GrowthPerQ[[#This Row],[Avail. 1]]*GrowthPerQ[[#This Row],[P. Rate 1]]</f>
        <v>0.9</v>
      </c>
    </row>
    <row r="37" spans="1:15" x14ac:dyDescent="0.3">
      <c r="A37" t="s">
        <v>40</v>
      </c>
      <c r="B37" t="s">
        <v>46</v>
      </c>
      <c r="C37">
        <v>1</v>
      </c>
      <c r="D37">
        <v>0.85</v>
      </c>
      <c r="E37" s="1">
        <f>GrowthPerQ[[#This Row],[Avail. 2]]*GrowthPerQ[[#This Row],[P. Rate 2]]</f>
        <v>0.85</v>
      </c>
      <c r="F37">
        <v>1</v>
      </c>
      <c r="G37">
        <v>0.85</v>
      </c>
      <c r="H37" s="1">
        <f>GrowthPerQ[[#This Row],[Avail. 3]]*GrowthPerQ[[#This Row],[P. Rate 3]]</f>
        <v>0.85</v>
      </c>
      <c r="I37">
        <v>1</v>
      </c>
      <c r="J37">
        <v>0.85</v>
      </c>
      <c r="K37" s="1">
        <f>GrowthPerQ[[#This Row],[Avail. 4]]*GrowthPerQ[[#This Row],[P. Rate 4]]</f>
        <v>0.85</v>
      </c>
      <c r="L37">
        <v>1</v>
      </c>
      <c r="M37">
        <v>0.85</v>
      </c>
      <c r="N37" s="1">
        <f>GrowthPerQ[[#This Row],[Avail. 1]]*GrowthPerQ[[#This Row],[P. Rate 1]]</f>
        <v>0.85</v>
      </c>
    </row>
    <row r="38" spans="1:15" x14ac:dyDescent="0.3">
      <c r="A38" t="s">
        <v>40</v>
      </c>
      <c r="B38" t="s">
        <v>48</v>
      </c>
      <c r="C38">
        <v>1</v>
      </c>
      <c r="D38">
        <v>0.85</v>
      </c>
      <c r="E38" s="1">
        <f>GrowthPerQ[[#This Row],[Avail. 2]]*GrowthPerQ[[#This Row],[P. Rate 2]]</f>
        <v>0.85</v>
      </c>
      <c r="F38">
        <v>1</v>
      </c>
      <c r="G38">
        <v>0.85</v>
      </c>
      <c r="H38" s="1">
        <f>GrowthPerQ[[#This Row],[Avail. 3]]*GrowthPerQ[[#This Row],[P. Rate 3]]</f>
        <v>0.85</v>
      </c>
      <c r="I38">
        <v>1</v>
      </c>
      <c r="J38">
        <v>0.85</v>
      </c>
      <c r="K38" s="1">
        <f>GrowthPerQ[[#This Row],[Avail. 4]]*GrowthPerQ[[#This Row],[P. Rate 4]]</f>
        <v>0.85</v>
      </c>
      <c r="L38">
        <v>1</v>
      </c>
      <c r="M38">
        <v>0.85</v>
      </c>
      <c r="N38" s="1">
        <f>GrowthPerQ[[#This Row],[Avail. 1]]*GrowthPerQ[[#This Row],[P. Rate 1]]</f>
        <v>0.85</v>
      </c>
    </row>
    <row r="39" spans="1:15" x14ac:dyDescent="0.3">
      <c r="A39" t="s">
        <v>40</v>
      </c>
      <c r="B39" t="s">
        <v>47</v>
      </c>
      <c r="C39">
        <v>1</v>
      </c>
      <c r="D39">
        <v>0.9</v>
      </c>
      <c r="E39" s="1">
        <f>GrowthPerQ[[#This Row],[Avail. 2]]*GrowthPerQ[[#This Row],[P. Rate 2]]</f>
        <v>0.9</v>
      </c>
      <c r="F39">
        <v>1</v>
      </c>
      <c r="G39">
        <v>0.9</v>
      </c>
      <c r="H39" s="1">
        <f>GrowthPerQ[[#This Row],[Avail. 3]]*GrowthPerQ[[#This Row],[P. Rate 3]]</f>
        <v>0.9</v>
      </c>
      <c r="I39">
        <v>1</v>
      </c>
      <c r="J39">
        <v>0.9</v>
      </c>
      <c r="K39" s="1">
        <f>GrowthPerQ[[#This Row],[Avail. 4]]*GrowthPerQ[[#This Row],[P. Rate 4]]</f>
        <v>0.9</v>
      </c>
      <c r="L39">
        <v>1</v>
      </c>
      <c r="M39">
        <v>0.9</v>
      </c>
      <c r="N39" s="1">
        <f>GrowthPerQ[[#This Row],[Avail. 1]]*GrowthPerQ[[#This Row],[P. Rate 1]]</f>
        <v>0.9</v>
      </c>
    </row>
    <row r="40" spans="1:15" x14ac:dyDescent="0.3">
      <c r="A40" t="s">
        <v>40</v>
      </c>
      <c r="B40" t="s">
        <v>40</v>
      </c>
      <c r="C40">
        <v>1</v>
      </c>
      <c r="D40">
        <v>0.2</v>
      </c>
      <c r="E40" s="1">
        <f>GrowthPerQ[[#This Row],[Avail. 2]]*GrowthPerQ[[#This Row],[P. Rate 2]]</f>
        <v>0.2</v>
      </c>
      <c r="F40">
        <v>1</v>
      </c>
      <c r="G40">
        <v>0.2</v>
      </c>
      <c r="H40" s="1">
        <f>GrowthPerQ[[#This Row],[Avail. 3]]*GrowthPerQ[[#This Row],[P. Rate 3]]</f>
        <v>0.2</v>
      </c>
      <c r="I40">
        <v>1</v>
      </c>
      <c r="J40">
        <v>0.2</v>
      </c>
      <c r="K40" s="1">
        <f>GrowthPerQ[[#This Row],[Avail. 4]]*GrowthPerQ[[#This Row],[P. Rate 4]]</f>
        <v>0.2</v>
      </c>
      <c r="L40">
        <v>1</v>
      </c>
      <c r="M40">
        <v>0.2</v>
      </c>
      <c r="N40" s="1">
        <f>GrowthPerQ[[#This Row],[Avail. 1]]*GrowthPerQ[[#This Row],[P. Rate 1]]</f>
        <v>0.2</v>
      </c>
    </row>
    <row r="41" spans="1:15" x14ac:dyDescent="0.3">
      <c r="A41" t="s">
        <v>40</v>
      </c>
      <c r="B41" t="s">
        <v>43</v>
      </c>
      <c r="C41">
        <v>1</v>
      </c>
      <c r="D41">
        <v>0.75</v>
      </c>
      <c r="E41" s="1">
        <f>GrowthPerQ[[#This Row],[Avail. 2]]*GrowthPerQ[[#This Row],[P. Rate 2]]</f>
        <v>0.75</v>
      </c>
      <c r="F41">
        <v>1</v>
      </c>
      <c r="G41">
        <v>0.75</v>
      </c>
      <c r="H41" s="1">
        <f>GrowthPerQ[[#This Row],[Avail. 3]]*GrowthPerQ[[#This Row],[P. Rate 3]]</f>
        <v>0.75</v>
      </c>
      <c r="I41">
        <v>1</v>
      </c>
      <c r="J41">
        <v>0.75</v>
      </c>
      <c r="K41" s="1">
        <f>GrowthPerQ[[#This Row],[Avail. 4]]*GrowthPerQ[[#This Row],[P. Rate 4]]</f>
        <v>0.75</v>
      </c>
      <c r="L41">
        <v>1</v>
      </c>
      <c r="M41">
        <v>0.75</v>
      </c>
      <c r="N41" s="1">
        <f>GrowthPerQ[[#This Row],[Avail. 1]]*GrowthPerQ[[#This Row],[P. Rate 1]]</f>
        <v>0.75</v>
      </c>
    </row>
    <row r="42" spans="1:15" x14ac:dyDescent="0.3">
      <c r="A42" t="s">
        <v>40</v>
      </c>
      <c r="B42" t="s">
        <v>667</v>
      </c>
      <c r="C42">
        <v>0.5</v>
      </c>
      <c r="D42">
        <v>0.85</v>
      </c>
      <c r="E42" s="1">
        <f>GrowthPerQ[[#This Row],[Avail. 2]]*GrowthPerQ[[#This Row],[P. Rate 2]]</f>
        <v>0.42499999999999999</v>
      </c>
      <c r="F42">
        <v>1</v>
      </c>
      <c r="G42">
        <v>0.85</v>
      </c>
      <c r="H42" s="1">
        <f>GrowthPerQ[[#This Row],[Avail. 3]]*GrowthPerQ[[#This Row],[P. Rate 3]]</f>
        <v>0.85</v>
      </c>
      <c r="I42">
        <v>1</v>
      </c>
      <c r="J42">
        <v>0.85</v>
      </c>
      <c r="K42" s="1">
        <f>GrowthPerQ[[#This Row],[Avail. 4]]*GrowthPerQ[[#This Row],[P. Rate 4]]</f>
        <v>0.85</v>
      </c>
      <c r="L42">
        <v>1</v>
      </c>
      <c r="M42">
        <v>0.85</v>
      </c>
      <c r="N42" s="1">
        <f>GrowthPerQ[[#This Row],[Avail. 1]]*GrowthPerQ[[#This Row],[P. Rate 1]]</f>
        <v>0.85</v>
      </c>
    </row>
    <row r="43" spans="1:15" x14ac:dyDescent="0.3">
      <c r="A43" t="s">
        <v>40</v>
      </c>
      <c r="B43" t="s">
        <v>666</v>
      </c>
      <c r="C43">
        <v>0</v>
      </c>
      <c r="D43">
        <v>0</v>
      </c>
      <c r="E43" s="1">
        <f>GrowthPerQ[[#This Row],[Avail. 2]]*GrowthPerQ[[#This Row],[P. Rate 2]]</f>
        <v>0</v>
      </c>
      <c r="F43">
        <v>0</v>
      </c>
      <c r="G43">
        <v>0</v>
      </c>
      <c r="H43" s="1">
        <f>GrowthPerQ[[#This Row],[Avail. 3]]*GrowthPerQ[[#This Row],[P. Rate 3]]</f>
        <v>0</v>
      </c>
      <c r="I43">
        <v>0.5</v>
      </c>
      <c r="J43">
        <v>0.85</v>
      </c>
      <c r="K43" s="1">
        <f>GrowthPerQ[[#This Row],[Avail. 4]]*GrowthPerQ[[#This Row],[P. Rate 4]]</f>
        <v>0.42499999999999999</v>
      </c>
      <c r="L43">
        <v>1</v>
      </c>
      <c r="M43">
        <v>0.85</v>
      </c>
      <c r="N43" s="1">
        <f>GrowthPerQ[[#This Row],[Avail. 1]]*GrowthPerQ[[#This Row],[P. Rate 1]]</f>
        <v>0.85</v>
      </c>
    </row>
    <row r="44" spans="1:15" x14ac:dyDescent="0.3">
      <c r="A44" t="s">
        <v>40</v>
      </c>
      <c r="B44" t="s">
        <v>42</v>
      </c>
      <c r="C44">
        <v>1</v>
      </c>
      <c r="D44">
        <v>0.85</v>
      </c>
      <c r="E44" s="1">
        <f>GrowthPerQ[[#This Row],[Avail. 2]]*GrowthPerQ[[#This Row],[P. Rate 2]]</f>
        <v>0.85</v>
      </c>
      <c r="F44">
        <v>1</v>
      </c>
      <c r="G44">
        <v>0.85</v>
      </c>
      <c r="H44" s="1">
        <f>GrowthPerQ[[#This Row],[Avail. 3]]*GrowthPerQ[[#This Row],[P. Rate 3]]</f>
        <v>0.85</v>
      </c>
      <c r="I44">
        <v>1</v>
      </c>
      <c r="J44">
        <v>0.85</v>
      </c>
      <c r="K44" s="1">
        <f>GrowthPerQ[[#This Row],[Avail. 4]]*GrowthPerQ[[#This Row],[P. Rate 4]]</f>
        <v>0.85</v>
      </c>
      <c r="L44">
        <v>1</v>
      </c>
      <c r="M44">
        <v>0.85</v>
      </c>
      <c r="N44" s="1">
        <f>GrowthPerQ[[#This Row],[Avail. 1]]*GrowthPerQ[[#This Row],[P. Rate 1]]</f>
        <v>0.85</v>
      </c>
    </row>
    <row r="45" spans="1:15" x14ac:dyDescent="0.3">
      <c r="A45" t="s">
        <v>40</v>
      </c>
      <c r="B45" t="s">
        <v>49</v>
      </c>
      <c r="C45">
        <v>1</v>
      </c>
      <c r="D45">
        <v>0.85</v>
      </c>
      <c r="E45" s="1">
        <f>GrowthPerQ[[#This Row],[Avail. 2]]*GrowthPerQ[[#This Row],[P. Rate 2]]</f>
        <v>0.85</v>
      </c>
      <c r="F45">
        <v>1</v>
      </c>
      <c r="G45">
        <v>0.85</v>
      </c>
      <c r="H45" s="1">
        <f>GrowthPerQ[[#This Row],[Avail. 3]]*GrowthPerQ[[#This Row],[P. Rate 3]]</f>
        <v>0.85</v>
      </c>
      <c r="I45">
        <v>1</v>
      </c>
      <c r="J45">
        <v>0.85</v>
      </c>
      <c r="K45" s="1">
        <f>GrowthPerQ[[#This Row],[Avail. 4]]*GrowthPerQ[[#This Row],[P. Rate 4]]</f>
        <v>0.85</v>
      </c>
      <c r="L45">
        <v>1</v>
      </c>
      <c r="M45">
        <v>0.85</v>
      </c>
      <c r="N45" s="1">
        <f>GrowthPerQ[[#This Row],[Avail. 1]]*GrowthPerQ[[#This Row],[P. Rate 1]]</f>
        <v>0.85</v>
      </c>
    </row>
    <row r="46" spans="1:15" x14ac:dyDescent="0.3">
      <c r="A46" t="s">
        <v>40</v>
      </c>
      <c r="B46" t="s">
        <v>51</v>
      </c>
      <c r="C46">
        <v>1</v>
      </c>
      <c r="D46">
        <v>0.9</v>
      </c>
      <c r="E46" s="1">
        <f>GrowthPerQ[[#This Row],[Avail. 2]]*GrowthPerQ[[#This Row],[P. Rate 2]]</f>
        <v>0.9</v>
      </c>
      <c r="F46">
        <v>1</v>
      </c>
      <c r="G46">
        <v>0.9</v>
      </c>
      <c r="H46" s="1">
        <f>GrowthPerQ[[#This Row],[Avail. 3]]*GrowthPerQ[[#This Row],[P. Rate 3]]</f>
        <v>0.9</v>
      </c>
      <c r="I46">
        <v>1</v>
      </c>
      <c r="J46">
        <v>0.9</v>
      </c>
      <c r="K46" s="1">
        <f>GrowthPerQ[[#This Row],[Avail. 4]]*GrowthPerQ[[#This Row],[P. Rate 4]]</f>
        <v>0.9</v>
      </c>
      <c r="L46">
        <v>1</v>
      </c>
      <c r="M46">
        <v>0.9</v>
      </c>
      <c r="N46" s="1">
        <f>GrowthPerQ[[#This Row],[Avail. 1]]*GrowthPerQ[[#This Row],[P. Rate 1]]</f>
        <v>0.9</v>
      </c>
    </row>
    <row r="47" spans="1:15" x14ac:dyDescent="0.3">
      <c r="A47" t="s">
        <v>40</v>
      </c>
      <c r="B47" t="s">
        <v>41</v>
      </c>
      <c r="C47">
        <v>1</v>
      </c>
      <c r="D47">
        <v>0.85</v>
      </c>
      <c r="E47" s="1">
        <f>GrowthPerQ[[#This Row],[Avail. 2]]*GrowthPerQ[[#This Row],[P. Rate 2]]</f>
        <v>0.85</v>
      </c>
      <c r="F47">
        <v>1</v>
      </c>
      <c r="G47">
        <v>0.85</v>
      </c>
      <c r="H47" s="1">
        <f>GrowthPerQ[[#This Row],[Avail. 3]]*GrowthPerQ[[#This Row],[P. Rate 3]]</f>
        <v>0.85</v>
      </c>
      <c r="I47">
        <v>1</v>
      </c>
      <c r="J47">
        <v>0.85</v>
      </c>
      <c r="K47" s="1">
        <f>GrowthPerQ[[#This Row],[Avail. 4]]*GrowthPerQ[[#This Row],[P. Rate 4]]</f>
        <v>0.85</v>
      </c>
      <c r="L47">
        <v>1</v>
      </c>
      <c r="M47">
        <v>0.85</v>
      </c>
      <c r="N47" s="1">
        <f>GrowthPerQ[[#This Row],[Avail. 1]]*GrowthPerQ[[#This Row],[P. Rate 1]]</f>
        <v>0.85</v>
      </c>
    </row>
    <row r="48" spans="1:15" x14ac:dyDescent="0.3">
      <c r="A48" t="s">
        <v>40</v>
      </c>
      <c r="B48" t="s">
        <v>44</v>
      </c>
      <c r="C48">
        <v>1</v>
      </c>
      <c r="D48">
        <v>0.75</v>
      </c>
      <c r="E48" s="1">
        <f>GrowthPerQ[[#This Row],[Avail. 2]]*GrowthPerQ[[#This Row],[P. Rate 2]]</f>
        <v>0.75</v>
      </c>
      <c r="F48">
        <v>1</v>
      </c>
      <c r="G48">
        <v>0.75</v>
      </c>
      <c r="H48" s="1">
        <f>GrowthPerQ[[#This Row],[Avail. 3]]*GrowthPerQ[[#This Row],[P. Rate 3]]</f>
        <v>0.75</v>
      </c>
      <c r="I48">
        <v>1</v>
      </c>
      <c r="J48">
        <v>0.75</v>
      </c>
      <c r="K48" s="1">
        <f>GrowthPerQ[[#This Row],[Avail. 4]]*GrowthPerQ[[#This Row],[P. Rate 4]]</f>
        <v>0.75</v>
      </c>
      <c r="L48">
        <v>1</v>
      </c>
      <c r="M48">
        <v>0.75</v>
      </c>
      <c r="N48" s="1">
        <f>GrowthPerQ[[#This Row],[Avail. 1]]*GrowthPerQ[[#This Row],[P. Rate 1]]</f>
        <v>0.75</v>
      </c>
    </row>
    <row r="49" spans="1:14" x14ac:dyDescent="0.3">
      <c r="A49" t="s">
        <v>40</v>
      </c>
      <c r="B49" t="s">
        <v>670</v>
      </c>
      <c r="C49">
        <v>0.5</v>
      </c>
      <c r="D49">
        <v>0.85</v>
      </c>
      <c r="E49" s="1">
        <f>GrowthPerQ[[#This Row],[Avail. 2]]*GrowthPerQ[[#This Row],[P. Rate 2]]</f>
        <v>0.42499999999999999</v>
      </c>
      <c r="F49">
        <v>1</v>
      </c>
      <c r="G49">
        <v>0.85</v>
      </c>
      <c r="H49" s="1">
        <f>GrowthPerQ[[#This Row],[Avail. 3]]*GrowthPerQ[[#This Row],[P. Rate 3]]</f>
        <v>0.85</v>
      </c>
      <c r="I49">
        <v>1</v>
      </c>
      <c r="J49">
        <v>0.85</v>
      </c>
      <c r="K49" s="1">
        <f>GrowthPerQ[[#This Row],[Avail. 4]]*GrowthPerQ[[#This Row],[P. Rate 4]]</f>
        <v>0.85</v>
      </c>
      <c r="L49">
        <v>1</v>
      </c>
      <c r="M49">
        <v>0.85</v>
      </c>
      <c r="N49" s="1">
        <f>GrowthPerQ[[#This Row],[Avail. 1]]*GrowthPerQ[[#This Row],[P. Rate 1]]</f>
        <v>0.85</v>
      </c>
    </row>
    <row r="50" spans="1:14" x14ac:dyDescent="0.3">
      <c r="A50" t="s">
        <v>177</v>
      </c>
      <c r="B50" t="s">
        <v>218</v>
      </c>
      <c r="C50">
        <v>1</v>
      </c>
      <c r="D50">
        <v>0.9</v>
      </c>
      <c r="E50" s="1">
        <f>GrowthPerQ[[#This Row],[Avail. 2]]*GrowthPerQ[[#This Row],[P. Rate 2]]</f>
        <v>0.9</v>
      </c>
      <c r="F50">
        <v>1</v>
      </c>
      <c r="G50">
        <v>0.9</v>
      </c>
      <c r="H50" s="1">
        <f>GrowthPerQ[[#This Row],[Avail. 3]]*GrowthPerQ[[#This Row],[P. Rate 3]]</f>
        <v>0.9</v>
      </c>
      <c r="I50">
        <v>1</v>
      </c>
      <c r="J50">
        <v>0.9</v>
      </c>
      <c r="K50" s="1">
        <f>GrowthPerQ[[#This Row],[Avail. 4]]*GrowthPerQ[[#This Row],[P. Rate 4]]</f>
        <v>0.9</v>
      </c>
      <c r="L50">
        <v>1</v>
      </c>
      <c r="M50">
        <v>0.9</v>
      </c>
      <c r="N50" s="1">
        <f>GrowthPerQ[[#This Row],[Avail. 1]]*GrowthPerQ[[#This Row],[P. Rate 1]]</f>
        <v>0.9</v>
      </c>
    </row>
    <row r="51" spans="1:14" x14ac:dyDescent="0.3">
      <c r="A51" t="s">
        <v>177</v>
      </c>
      <c r="B51" t="s">
        <v>71</v>
      </c>
      <c r="C51">
        <v>1</v>
      </c>
      <c r="D51">
        <v>0.85</v>
      </c>
      <c r="E51" s="1">
        <f>GrowthPerQ[[#This Row],[Avail. 2]]*GrowthPerQ[[#This Row],[P. Rate 2]]</f>
        <v>0.85</v>
      </c>
      <c r="F51">
        <v>1</v>
      </c>
      <c r="G51">
        <v>0.9</v>
      </c>
      <c r="H51" s="1">
        <f>GrowthPerQ[[#This Row],[Avail. 3]]*GrowthPerQ[[#This Row],[P. Rate 3]]</f>
        <v>0.9</v>
      </c>
      <c r="I51">
        <v>1</v>
      </c>
      <c r="J51">
        <v>0.9</v>
      </c>
      <c r="K51" s="1">
        <f>GrowthPerQ[[#This Row],[Avail. 4]]*GrowthPerQ[[#This Row],[P. Rate 4]]</f>
        <v>0.9</v>
      </c>
      <c r="L51">
        <v>1</v>
      </c>
      <c r="M51">
        <v>0.9</v>
      </c>
      <c r="N51" s="1">
        <f>GrowthPerQ[[#This Row],[Avail. 1]]*GrowthPerQ[[#This Row],[P. Rate 1]]</f>
        <v>0.9</v>
      </c>
    </row>
    <row r="52" spans="1:14" x14ac:dyDescent="0.3">
      <c r="A52" t="s">
        <v>177</v>
      </c>
      <c r="B52" t="s">
        <v>177</v>
      </c>
      <c r="C52">
        <v>1</v>
      </c>
      <c r="D52">
        <v>0.6</v>
      </c>
      <c r="E52" s="1">
        <f>GrowthPerQ[[#This Row],[Avail. 2]]*GrowthPerQ[[#This Row],[P. Rate 2]]</f>
        <v>0.6</v>
      </c>
      <c r="F52">
        <v>1</v>
      </c>
      <c r="G52">
        <v>0.6</v>
      </c>
      <c r="H52" s="1">
        <f>GrowthPerQ[[#This Row],[Avail. 3]]*GrowthPerQ[[#This Row],[P. Rate 3]]</f>
        <v>0.6</v>
      </c>
      <c r="I52">
        <v>1</v>
      </c>
      <c r="J52">
        <v>0.6</v>
      </c>
      <c r="K52" s="1">
        <f>GrowthPerQ[[#This Row],[Avail. 4]]*GrowthPerQ[[#This Row],[P. Rate 4]]</f>
        <v>0.6</v>
      </c>
      <c r="L52">
        <v>1</v>
      </c>
      <c r="M52">
        <v>0.6</v>
      </c>
      <c r="N52" s="1">
        <f>GrowthPerQ[[#This Row],[Avail. 1]]*GrowthPerQ[[#This Row],[P. Rate 1]]</f>
        <v>0.6</v>
      </c>
    </row>
    <row r="53" spans="1:14" x14ac:dyDescent="0.3">
      <c r="A53" t="s">
        <v>177</v>
      </c>
      <c r="B53" t="s">
        <v>220</v>
      </c>
      <c r="C53">
        <v>0</v>
      </c>
      <c r="D53">
        <v>0</v>
      </c>
      <c r="E53" s="1">
        <f>GrowthPerQ[[#This Row],[Avail. 2]]*GrowthPerQ[[#This Row],[P. Rate 2]]</f>
        <v>0</v>
      </c>
      <c r="F53">
        <v>0</v>
      </c>
      <c r="G53">
        <v>0</v>
      </c>
      <c r="H53" s="1">
        <f>GrowthPerQ[[#This Row],[Avail. 3]]*GrowthPerQ[[#This Row],[P. Rate 3]]</f>
        <v>0</v>
      </c>
      <c r="I53">
        <v>0</v>
      </c>
      <c r="J53">
        <v>0</v>
      </c>
      <c r="K53" s="1">
        <f>GrowthPerQ[[#This Row],[Avail. 4]]*GrowthPerQ[[#This Row],[P. Rate 4]]</f>
        <v>0</v>
      </c>
      <c r="L53">
        <v>1</v>
      </c>
      <c r="M53">
        <v>0.9</v>
      </c>
      <c r="N53" s="1">
        <f>GrowthPerQ[[#This Row],[Avail. 1]]*GrowthPerQ[[#This Row],[P. Rate 1]]</f>
        <v>0.9</v>
      </c>
    </row>
    <row r="54" spans="1:14" x14ac:dyDescent="0.3">
      <c r="A54" t="s">
        <v>177</v>
      </c>
      <c r="B54" t="s">
        <v>178</v>
      </c>
      <c r="C54">
        <v>1</v>
      </c>
      <c r="D54">
        <v>0.9</v>
      </c>
      <c r="E54" s="1">
        <f>GrowthPerQ[[#This Row],[Avail. 2]]*GrowthPerQ[[#This Row],[P. Rate 2]]</f>
        <v>0.9</v>
      </c>
      <c r="F54">
        <v>0</v>
      </c>
      <c r="G54">
        <v>0</v>
      </c>
      <c r="H54" s="1">
        <f>GrowthPerQ[[#This Row],[Avail. 3]]*GrowthPerQ[[#This Row],[P. Rate 3]]</f>
        <v>0</v>
      </c>
      <c r="I54">
        <v>0</v>
      </c>
      <c r="J54">
        <v>0</v>
      </c>
      <c r="K54" s="1">
        <f>GrowthPerQ[[#This Row],[Avail. 4]]*GrowthPerQ[[#This Row],[P. Rate 4]]</f>
        <v>0</v>
      </c>
      <c r="L54">
        <v>0</v>
      </c>
      <c r="M54">
        <v>0</v>
      </c>
      <c r="N54" s="1">
        <f>GrowthPerQ[[#This Row],[Avail. 1]]*GrowthPerQ[[#This Row],[P. Rate 1]]</f>
        <v>0</v>
      </c>
    </row>
    <row r="55" spans="1:14" x14ac:dyDescent="0.3">
      <c r="A55" t="s">
        <v>177</v>
      </c>
      <c r="B55" t="s">
        <v>182</v>
      </c>
      <c r="C55">
        <v>1</v>
      </c>
      <c r="D55">
        <v>0.9</v>
      </c>
      <c r="E55" s="1">
        <f>GrowthPerQ[[#This Row],[Avail. 2]]*GrowthPerQ[[#This Row],[P. Rate 2]]</f>
        <v>0.9</v>
      </c>
      <c r="F55">
        <v>1</v>
      </c>
      <c r="G55">
        <v>0.9</v>
      </c>
      <c r="H55" s="1">
        <f>GrowthPerQ[[#This Row],[Avail. 3]]*GrowthPerQ[[#This Row],[P. Rate 3]]</f>
        <v>0.9</v>
      </c>
      <c r="I55">
        <v>1</v>
      </c>
      <c r="J55">
        <v>0.9</v>
      </c>
      <c r="K55" s="1">
        <f>GrowthPerQ[[#This Row],[Avail. 4]]*GrowthPerQ[[#This Row],[P. Rate 4]]</f>
        <v>0.9</v>
      </c>
      <c r="L55">
        <v>1</v>
      </c>
      <c r="M55">
        <v>0.9</v>
      </c>
      <c r="N55" s="1">
        <f>GrowthPerQ[[#This Row],[Avail. 1]]*GrowthPerQ[[#This Row],[P. Rate 1]]</f>
        <v>0.9</v>
      </c>
    </row>
    <row r="56" spans="1:14" x14ac:dyDescent="0.3">
      <c r="A56" t="s">
        <v>177</v>
      </c>
      <c r="B56" t="s">
        <v>183</v>
      </c>
      <c r="C56">
        <v>1</v>
      </c>
      <c r="D56">
        <v>0.9</v>
      </c>
      <c r="E56" s="1">
        <f>GrowthPerQ[[#This Row],[Avail. 2]]*GrowthPerQ[[#This Row],[P. Rate 2]]</f>
        <v>0.9</v>
      </c>
      <c r="F56">
        <v>1</v>
      </c>
      <c r="G56">
        <v>0.9</v>
      </c>
      <c r="H56" s="1">
        <f>GrowthPerQ[[#This Row],[Avail. 3]]*GrowthPerQ[[#This Row],[P. Rate 3]]</f>
        <v>0.9</v>
      </c>
      <c r="I56">
        <v>1</v>
      </c>
      <c r="J56">
        <v>0.9</v>
      </c>
      <c r="K56" s="1">
        <f>GrowthPerQ[[#This Row],[Avail. 4]]*GrowthPerQ[[#This Row],[P. Rate 4]]</f>
        <v>0.9</v>
      </c>
      <c r="L56">
        <v>1</v>
      </c>
      <c r="M56">
        <v>0.9</v>
      </c>
      <c r="N56" s="1">
        <f>GrowthPerQ[[#This Row],[Avail. 1]]*GrowthPerQ[[#This Row],[P. Rate 1]]</f>
        <v>0.9</v>
      </c>
    </row>
    <row r="57" spans="1:14" x14ac:dyDescent="0.3">
      <c r="A57" t="s">
        <v>177</v>
      </c>
      <c r="B57" t="s">
        <v>179</v>
      </c>
      <c r="C57">
        <v>1</v>
      </c>
      <c r="D57">
        <v>0.85</v>
      </c>
      <c r="E57" s="1">
        <f>GrowthPerQ[[#This Row],[Avail. 2]]*GrowthPerQ[[#This Row],[P. Rate 2]]</f>
        <v>0.85</v>
      </c>
      <c r="F57">
        <v>1</v>
      </c>
      <c r="G57">
        <v>0.85</v>
      </c>
      <c r="H57" s="1">
        <f>GrowthPerQ[[#This Row],[Avail. 3]]*GrowthPerQ[[#This Row],[P. Rate 3]]</f>
        <v>0.85</v>
      </c>
      <c r="I57">
        <v>1</v>
      </c>
      <c r="J57">
        <v>0.85</v>
      </c>
      <c r="K57" s="1">
        <f>GrowthPerQ[[#This Row],[Avail. 4]]*GrowthPerQ[[#This Row],[P. Rate 4]]</f>
        <v>0.85</v>
      </c>
      <c r="L57">
        <v>1</v>
      </c>
      <c r="M57">
        <v>0.85</v>
      </c>
      <c r="N57" s="1">
        <f>GrowthPerQ[[#This Row],[Avail. 1]]*GrowthPerQ[[#This Row],[P. Rate 1]]</f>
        <v>0.85</v>
      </c>
    </row>
    <row r="58" spans="1:14" x14ac:dyDescent="0.3">
      <c r="A58" t="s">
        <v>177</v>
      </c>
      <c r="B58" t="s">
        <v>219</v>
      </c>
      <c r="C58">
        <v>0</v>
      </c>
      <c r="D58">
        <v>0</v>
      </c>
      <c r="E58" s="1">
        <f>GrowthPerQ[[#This Row],[Avail. 2]]*GrowthPerQ[[#This Row],[P. Rate 2]]</f>
        <v>0</v>
      </c>
      <c r="F58">
        <v>1</v>
      </c>
      <c r="G58">
        <v>0.9</v>
      </c>
      <c r="H58" s="1">
        <f>GrowthPerQ[[#This Row],[Avail. 3]]*GrowthPerQ[[#This Row],[P. Rate 3]]</f>
        <v>0.9</v>
      </c>
      <c r="I58">
        <v>1</v>
      </c>
      <c r="J58">
        <v>0.9</v>
      </c>
      <c r="K58" s="1">
        <f>GrowthPerQ[[#This Row],[Avail. 4]]*GrowthPerQ[[#This Row],[P. Rate 4]]</f>
        <v>0.9</v>
      </c>
      <c r="L58">
        <v>1</v>
      </c>
      <c r="M58">
        <v>0.9</v>
      </c>
      <c r="N58" s="1">
        <f>GrowthPerQ[[#This Row],[Avail. 1]]*GrowthPerQ[[#This Row],[P. Rate 1]]</f>
        <v>0.9</v>
      </c>
    </row>
    <row r="59" spans="1:14" x14ac:dyDescent="0.3">
      <c r="A59" t="s">
        <v>177</v>
      </c>
      <c r="B59" t="s">
        <v>180</v>
      </c>
      <c r="C59">
        <v>1</v>
      </c>
      <c r="D59">
        <v>0.9</v>
      </c>
      <c r="E59" s="1">
        <f>GrowthPerQ[[#This Row],[Avail. 2]]*GrowthPerQ[[#This Row],[P. Rate 2]]</f>
        <v>0.9</v>
      </c>
      <c r="F59">
        <v>1</v>
      </c>
      <c r="G59">
        <v>0.9</v>
      </c>
      <c r="H59" s="1">
        <f>GrowthPerQ[[#This Row],[Avail. 3]]*GrowthPerQ[[#This Row],[P. Rate 3]]</f>
        <v>0.9</v>
      </c>
      <c r="I59">
        <v>1</v>
      </c>
      <c r="J59">
        <v>0.9</v>
      </c>
      <c r="K59" s="1">
        <f>GrowthPerQ[[#This Row],[Avail. 4]]*GrowthPerQ[[#This Row],[P. Rate 4]]</f>
        <v>0.9</v>
      </c>
      <c r="L59">
        <v>1</v>
      </c>
      <c r="M59">
        <v>0.9</v>
      </c>
      <c r="N59" s="1">
        <f>GrowthPerQ[[#This Row],[Avail. 1]]*GrowthPerQ[[#This Row],[P. Rate 1]]</f>
        <v>0.9</v>
      </c>
    </row>
    <row r="60" spans="1:14" x14ac:dyDescent="0.3">
      <c r="A60" t="s">
        <v>177</v>
      </c>
      <c r="B60" t="s">
        <v>181</v>
      </c>
      <c r="C60">
        <v>1</v>
      </c>
      <c r="D60">
        <v>0.9</v>
      </c>
      <c r="E60" s="1">
        <f>GrowthPerQ[[#This Row],[Avail. 2]]*GrowthPerQ[[#This Row],[P. Rate 2]]</f>
        <v>0.9</v>
      </c>
      <c r="F60">
        <v>1</v>
      </c>
      <c r="G60">
        <v>0.9</v>
      </c>
      <c r="H60" s="1">
        <f>GrowthPerQ[[#This Row],[Avail. 3]]*GrowthPerQ[[#This Row],[P. Rate 3]]</f>
        <v>0.9</v>
      </c>
      <c r="I60">
        <v>1</v>
      </c>
      <c r="J60">
        <v>0.9</v>
      </c>
      <c r="K60" s="1">
        <f>GrowthPerQ[[#This Row],[Avail. 4]]*GrowthPerQ[[#This Row],[P. Rate 4]]</f>
        <v>0.9</v>
      </c>
      <c r="L60">
        <v>1</v>
      </c>
      <c r="M60">
        <v>0.9</v>
      </c>
      <c r="N60" s="1">
        <f>GrowthPerQ[[#This Row],[Avail. 1]]*GrowthPerQ[[#This Row],[P. Rate 1]]</f>
        <v>0.9</v>
      </c>
    </row>
    <row r="61" spans="1:14" x14ac:dyDescent="0.3">
      <c r="A61" t="s">
        <v>53</v>
      </c>
      <c r="B61" t="s">
        <v>54</v>
      </c>
      <c r="C61">
        <v>1</v>
      </c>
      <c r="D61">
        <v>0.42499999999999999</v>
      </c>
      <c r="E61" s="1">
        <f>GrowthPerQ[[#This Row],[Avail. 2]]*GrowthPerQ[[#This Row],[P. Rate 2]]</f>
        <v>0.42499999999999999</v>
      </c>
      <c r="F61">
        <v>1</v>
      </c>
      <c r="G61">
        <v>0.42499999999999999</v>
      </c>
      <c r="H61" s="1">
        <f>GrowthPerQ[[#This Row],[Avail. 3]]*GrowthPerQ[[#This Row],[P. Rate 3]]</f>
        <v>0.42499999999999999</v>
      </c>
      <c r="I61">
        <v>1</v>
      </c>
      <c r="J61">
        <v>0.42499999999999999</v>
      </c>
      <c r="K61" s="1">
        <f>GrowthPerQ[[#This Row],[Avail. 4]]*GrowthPerQ[[#This Row],[P. Rate 4]]</f>
        <v>0.42499999999999999</v>
      </c>
      <c r="L61">
        <v>1</v>
      </c>
      <c r="M61">
        <v>0.42499999999999999</v>
      </c>
      <c r="N61" s="1">
        <f>GrowthPerQ[[#This Row],[Avail. 1]]*GrowthPerQ[[#This Row],[P. Rate 1]]</f>
        <v>0.42499999999999999</v>
      </c>
    </row>
    <row r="62" spans="1:14" x14ac:dyDescent="0.3">
      <c r="A62" t="s">
        <v>53</v>
      </c>
      <c r="B62" t="s">
        <v>60</v>
      </c>
      <c r="C62">
        <v>0</v>
      </c>
      <c r="D62">
        <v>0</v>
      </c>
      <c r="E62" s="1">
        <f>GrowthPerQ[[#This Row],[Avail. 2]]*GrowthPerQ[[#This Row],[P. Rate 2]]</f>
        <v>0</v>
      </c>
      <c r="F62">
        <v>0</v>
      </c>
      <c r="G62">
        <v>0</v>
      </c>
      <c r="H62" s="1">
        <f>GrowthPerQ[[#This Row],[Avail. 3]]*GrowthPerQ[[#This Row],[P. Rate 3]]</f>
        <v>0</v>
      </c>
      <c r="I62">
        <v>1</v>
      </c>
      <c r="J62">
        <v>0.85</v>
      </c>
      <c r="K62" s="1">
        <f>GrowthPerQ[[#This Row],[Avail. 4]]*GrowthPerQ[[#This Row],[P. Rate 4]]</f>
        <v>0.85</v>
      </c>
      <c r="L62">
        <v>1</v>
      </c>
      <c r="M62">
        <v>0.85</v>
      </c>
      <c r="N62" s="1">
        <f>GrowthPerQ[[#This Row],[Avail. 1]]*GrowthPerQ[[#This Row],[P. Rate 1]]</f>
        <v>0.85</v>
      </c>
    </row>
    <row r="63" spans="1:14" x14ac:dyDescent="0.3">
      <c r="A63" t="s">
        <v>53</v>
      </c>
      <c r="B63" t="s">
        <v>59</v>
      </c>
      <c r="C63">
        <v>1</v>
      </c>
      <c r="D63">
        <v>0.85</v>
      </c>
      <c r="E63" s="1">
        <f>GrowthPerQ[[#This Row],[Avail. 2]]*GrowthPerQ[[#This Row],[P. Rate 2]]</f>
        <v>0.85</v>
      </c>
      <c r="F63">
        <v>1</v>
      </c>
      <c r="G63">
        <v>0.85</v>
      </c>
      <c r="H63" s="1">
        <f>GrowthPerQ[[#This Row],[Avail. 3]]*GrowthPerQ[[#This Row],[P. Rate 3]]</f>
        <v>0.85</v>
      </c>
      <c r="I63">
        <v>1</v>
      </c>
      <c r="J63">
        <v>0.85</v>
      </c>
      <c r="K63" s="1">
        <f>GrowthPerQ[[#This Row],[Avail. 4]]*GrowthPerQ[[#This Row],[P. Rate 4]]</f>
        <v>0.85</v>
      </c>
      <c r="L63">
        <v>1</v>
      </c>
      <c r="M63">
        <v>0.85</v>
      </c>
      <c r="N63" s="1">
        <f>GrowthPerQ[[#This Row],[Avail. 1]]*GrowthPerQ[[#This Row],[P. Rate 1]]</f>
        <v>0.85</v>
      </c>
    </row>
    <row r="64" spans="1:14" x14ac:dyDescent="0.3">
      <c r="A64" t="s">
        <v>53</v>
      </c>
      <c r="B64" t="s">
        <v>57</v>
      </c>
      <c r="C64">
        <v>1</v>
      </c>
      <c r="D64">
        <v>0.85</v>
      </c>
      <c r="E64" s="1">
        <f>GrowthPerQ[[#This Row],[Avail. 2]]*GrowthPerQ[[#This Row],[P. Rate 2]]</f>
        <v>0.85</v>
      </c>
      <c r="F64">
        <v>1</v>
      </c>
      <c r="G64">
        <v>0.85</v>
      </c>
      <c r="H64" s="1">
        <f>GrowthPerQ[[#This Row],[Avail. 3]]*GrowthPerQ[[#This Row],[P. Rate 3]]</f>
        <v>0.85</v>
      </c>
      <c r="I64">
        <v>1</v>
      </c>
      <c r="J64">
        <v>0.85</v>
      </c>
      <c r="K64" s="1">
        <f>GrowthPerQ[[#This Row],[Avail. 4]]*GrowthPerQ[[#This Row],[P. Rate 4]]</f>
        <v>0.85</v>
      </c>
      <c r="L64">
        <v>1</v>
      </c>
      <c r="M64">
        <v>0.85</v>
      </c>
      <c r="N64" s="1">
        <f>GrowthPerQ[[#This Row],[Avail. 1]]*GrowthPerQ[[#This Row],[P. Rate 1]]</f>
        <v>0.85</v>
      </c>
    </row>
    <row r="65" spans="1:15" x14ac:dyDescent="0.3">
      <c r="A65" t="s">
        <v>53</v>
      </c>
      <c r="B65" t="s">
        <v>53</v>
      </c>
      <c r="C65">
        <v>1</v>
      </c>
      <c r="D65">
        <v>0</v>
      </c>
      <c r="E65" s="1">
        <f>GrowthPerQ[[#This Row],[Avail. 2]]*GrowthPerQ[[#This Row],[P. Rate 2]]</f>
        <v>0</v>
      </c>
      <c r="F65">
        <v>1</v>
      </c>
      <c r="G65">
        <v>0</v>
      </c>
      <c r="H65" s="1">
        <f>GrowthPerQ[[#This Row],[Avail. 3]]*GrowthPerQ[[#This Row],[P. Rate 3]]</f>
        <v>0</v>
      </c>
      <c r="I65">
        <v>1</v>
      </c>
      <c r="J65">
        <v>0</v>
      </c>
      <c r="K65" s="1">
        <f>GrowthPerQ[[#This Row],[Avail. 4]]*GrowthPerQ[[#This Row],[P. Rate 4]]</f>
        <v>0</v>
      </c>
      <c r="L65">
        <v>1</v>
      </c>
      <c r="M65">
        <v>0</v>
      </c>
      <c r="N65" s="1">
        <f>GrowthPerQ[[#This Row],[Avail. 1]]*GrowthPerQ[[#This Row],[P. Rate 1]]</f>
        <v>0</v>
      </c>
    </row>
    <row r="66" spans="1:15" x14ac:dyDescent="0.3">
      <c r="A66" t="s">
        <v>53</v>
      </c>
      <c r="B66" t="s">
        <v>56</v>
      </c>
      <c r="C66">
        <v>1</v>
      </c>
      <c r="D66">
        <v>0.85</v>
      </c>
      <c r="E66" s="1">
        <f>GrowthPerQ[[#This Row],[Avail. 2]]*GrowthPerQ[[#This Row],[P. Rate 2]]</f>
        <v>0.85</v>
      </c>
      <c r="F66">
        <v>0</v>
      </c>
      <c r="G66">
        <v>0</v>
      </c>
      <c r="H66" s="1">
        <f>GrowthPerQ[[#This Row],[Avail. 3]]*GrowthPerQ[[#This Row],[P. Rate 3]]</f>
        <v>0</v>
      </c>
      <c r="I66">
        <v>0</v>
      </c>
      <c r="J66">
        <v>0</v>
      </c>
      <c r="K66" s="1">
        <f>GrowthPerQ[[#This Row],[Avail. 4]]*GrowthPerQ[[#This Row],[P. Rate 4]]</f>
        <v>0</v>
      </c>
      <c r="L66">
        <v>0</v>
      </c>
      <c r="M66">
        <v>0</v>
      </c>
      <c r="N66" s="1">
        <f>GrowthPerQ[[#This Row],[Avail. 1]]*GrowthPerQ[[#This Row],[P. Rate 1]]</f>
        <v>0</v>
      </c>
      <c r="O66" t="s">
        <v>678</v>
      </c>
    </row>
    <row r="67" spans="1:15" x14ac:dyDescent="0.3">
      <c r="A67" t="s">
        <v>53</v>
      </c>
      <c r="B67" t="s">
        <v>55</v>
      </c>
      <c r="C67">
        <v>1</v>
      </c>
      <c r="D67">
        <v>0.85</v>
      </c>
      <c r="E67" s="1">
        <f>GrowthPerQ[[#This Row],[Avail. 2]]*GrowthPerQ[[#This Row],[P. Rate 2]]</f>
        <v>0.85</v>
      </c>
      <c r="F67">
        <v>1</v>
      </c>
      <c r="G67">
        <v>0.85</v>
      </c>
      <c r="H67" s="1">
        <f>GrowthPerQ[[#This Row],[Avail. 3]]*GrowthPerQ[[#This Row],[P. Rate 3]]</f>
        <v>0.85</v>
      </c>
      <c r="I67">
        <v>1</v>
      </c>
      <c r="J67">
        <v>0.85</v>
      </c>
      <c r="K67" s="1">
        <f>GrowthPerQ[[#This Row],[Avail. 4]]*GrowthPerQ[[#This Row],[P. Rate 4]]</f>
        <v>0.85</v>
      </c>
      <c r="L67">
        <v>1</v>
      </c>
      <c r="M67">
        <v>0.85</v>
      </c>
      <c r="N67" s="1">
        <f>GrowthPerQ[[#This Row],[Avail. 1]]*GrowthPerQ[[#This Row],[P. Rate 1]]</f>
        <v>0.85</v>
      </c>
    </row>
    <row r="68" spans="1:15" x14ac:dyDescent="0.3">
      <c r="A68" t="s">
        <v>53</v>
      </c>
      <c r="B68" t="s">
        <v>58</v>
      </c>
      <c r="C68">
        <v>1</v>
      </c>
      <c r="D68">
        <v>0.85</v>
      </c>
      <c r="E68" s="1">
        <f>GrowthPerQ[[#This Row],[Avail. 2]]*GrowthPerQ[[#This Row],[P. Rate 2]]</f>
        <v>0.85</v>
      </c>
      <c r="F68">
        <v>1</v>
      </c>
      <c r="G68">
        <v>0.85</v>
      </c>
      <c r="H68" s="1">
        <f>GrowthPerQ[[#This Row],[Avail. 3]]*GrowthPerQ[[#This Row],[P. Rate 3]]</f>
        <v>0.85</v>
      </c>
      <c r="I68">
        <v>1</v>
      </c>
      <c r="J68">
        <v>0.85</v>
      </c>
      <c r="K68" s="1">
        <f>GrowthPerQ[[#This Row],[Avail. 4]]*GrowthPerQ[[#This Row],[P. Rate 4]]</f>
        <v>0.85</v>
      </c>
      <c r="L68">
        <v>1</v>
      </c>
      <c r="M68">
        <v>0.85</v>
      </c>
      <c r="N68" s="1">
        <f>GrowthPerQ[[#This Row],[Avail. 1]]*GrowthPerQ[[#This Row],[P. Rate 1]]</f>
        <v>0.85</v>
      </c>
    </row>
    <row r="69" spans="1:15" x14ac:dyDescent="0.3">
      <c r="A69" t="s">
        <v>9</v>
      </c>
      <c r="B69" t="s">
        <v>12</v>
      </c>
      <c r="C69">
        <v>1</v>
      </c>
      <c r="D69">
        <v>0.75</v>
      </c>
      <c r="E69">
        <f>GrowthPerQ[[#This Row],[Avail. 2]]*GrowthPerQ[[#This Row],[P. Rate 2]]</f>
        <v>0.75</v>
      </c>
      <c r="F69">
        <v>1</v>
      </c>
      <c r="G69">
        <v>0.75</v>
      </c>
      <c r="H69">
        <f>GrowthPerQ[[#This Row],[Avail. 3]]*GrowthPerQ[[#This Row],[P. Rate 3]]</f>
        <v>0.75</v>
      </c>
      <c r="I69">
        <v>1</v>
      </c>
      <c r="J69">
        <v>0.75</v>
      </c>
      <c r="K69">
        <f>GrowthPerQ[[#This Row],[Avail. 4]]*GrowthPerQ[[#This Row],[P. Rate 4]]</f>
        <v>0.75</v>
      </c>
      <c r="L69">
        <v>1</v>
      </c>
      <c r="M69">
        <v>0.75</v>
      </c>
      <c r="N69">
        <f>GrowthPerQ[[#This Row],[Avail. 1]]*GrowthPerQ[[#This Row],[P. Rate 1]]</f>
        <v>0.75</v>
      </c>
    </row>
    <row r="70" spans="1:15" x14ac:dyDescent="0.3">
      <c r="A70" t="s">
        <v>9</v>
      </c>
      <c r="B70" t="s">
        <v>11</v>
      </c>
      <c r="C70">
        <v>1</v>
      </c>
      <c r="D70">
        <v>0.8</v>
      </c>
      <c r="E70">
        <f>GrowthPerQ[[#This Row],[Avail. 2]]*GrowthPerQ[[#This Row],[P. Rate 2]]</f>
        <v>0.8</v>
      </c>
      <c r="F70">
        <v>1</v>
      </c>
      <c r="G70">
        <v>0.8</v>
      </c>
      <c r="H70">
        <f>GrowthPerQ[[#This Row],[Avail. 3]]*GrowthPerQ[[#This Row],[P. Rate 3]]</f>
        <v>0.8</v>
      </c>
      <c r="I70">
        <v>1</v>
      </c>
      <c r="J70">
        <v>0.8</v>
      </c>
      <c r="K70">
        <f>GrowthPerQ[[#This Row],[Avail. 4]]*GrowthPerQ[[#This Row],[P. Rate 4]]</f>
        <v>0.8</v>
      </c>
      <c r="L70">
        <v>1</v>
      </c>
      <c r="M70">
        <v>0.8</v>
      </c>
      <c r="N70">
        <f>GrowthPerQ[[#This Row],[Avail. 1]]*GrowthPerQ[[#This Row],[P. Rate 1]]</f>
        <v>0.8</v>
      </c>
    </row>
    <row r="71" spans="1:15" x14ac:dyDescent="0.3">
      <c r="A71" t="s">
        <v>9</v>
      </c>
      <c r="B71" t="s">
        <v>35</v>
      </c>
      <c r="C71">
        <v>0</v>
      </c>
      <c r="D71">
        <v>0</v>
      </c>
      <c r="E71" s="1">
        <f>GrowthPerQ[[#This Row],[Avail. 2]]*GrowthPerQ[[#This Row],[P. Rate 2]]</f>
        <v>0</v>
      </c>
      <c r="F71">
        <v>0</v>
      </c>
      <c r="G71">
        <v>0</v>
      </c>
      <c r="H71" s="1">
        <f>GrowthPerQ[[#This Row],[Avail. 3]]*GrowthPerQ[[#This Row],[P. Rate 3]]</f>
        <v>0</v>
      </c>
      <c r="I71">
        <v>1</v>
      </c>
      <c r="J71">
        <v>0.5</v>
      </c>
      <c r="K71" s="1">
        <f>GrowthPerQ[[#This Row],[Avail. 4]]*GrowthPerQ[[#This Row],[P. Rate 4]]</f>
        <v>0.5</v>
      </c>
      <c r="L71">
        <v>1</v>
      </c>
      <c r="M71">
        <v>0.85</v>
      </c>
      <c r="N71" s="1">
        <f>GrowthPerQ[[#This Row],[Avail. 1]]*GrowthPerQ[[#This Row],[P. Rate 1]]</f>
        <v>0.85</v>
      </c>
      <c r="O71" t="s">
        <v>38</v>
      </c>
    </row>
    <row r="72" spans="1:15" x14ac:dyDescent="0.3">
      <c r="A72" t="s">
        <v>9</v>
      </c>
      <c r="B72" t="s">
        <v>13</v>
      </c>
      <c r="C72">
        <v>1</v>
      </c>
      <c r="D72">
        <v>0.85</v>
      </c>
      <c r="E72">
        <f>GrowthPerQ[[#This Row],[Avail. 2]]*GrowthPerQ[[#This Row],[P. Rate 2]]</f>
        <v>0.85</v>
      </c>
      <c r="F72">
        <v>1</v>
      </c>
      <c r="G72">
        <v>0.85</v>
      </c>
      <c r="H72">
        <f>GrowthPerQ[[#This Row],[Avail. 3]]*GrowthPerQ[[#This Row],[P. Rate 3]]</f>
        <v>0.85</v>
      </c>
      <c r="I72">
        <v>1</v>
      </c>
      <c r="J72">
        <v>0.85</v>
      </c>
      <c r="K72">
        <f>GrowthPerQ[[#This Row],[Avail. 4]]*GrowthPerQ[[#This Row],[P. Rate 4]]</f>
        <v>0.85</v>
      </c>
      <c r="L72">
        <v>1</v>
      </c>
      <c r="M72">
        <v>0.85</v>
      </c>
      <c r="N72">
        <f>GrowthPerQ[[#This Row],[Avail. 1]]*GrowthPerQ[[#This Row],[P. Rate 1]]</f>
        <v>0.85</v>
      </c>
    </row>
    <row r="73" spans="1:15" x14ac:dyDescent="0.3">
      <c r="A73" t="s">
        <v>9</v>
      </c>
      <c r="B73" t="s">
        <v>10</v>
      </c>
      <c r="C73">
        <v>1</v>
      </c>
      <c r="D73">
        <v>0.75</v>
      </c>
      <c r="E73">
        <f>GrowthPerQ[[#This Row],[Avail. 2]]*GrowthPerQ[[#This Row],[P. Rate 2]]</f>
        <v>0.75</v>
      </c>
      <c r="F73">
        <v>1</v>
      </c>
      <c r="G73">
        <v>0.75</v>
      </c>
      <c r="H73">
        <f>GrowthPerQ[[#This Row],[Avail. 3]]*GrowthPerQ[[#This Row],[P. Rate 3]]</f>
        <v>0.75</v>
      </c>
      <c r="I73">
        <v>1</v>
      </c>
      <c r="J73">
        <v>0.75</v>
      </c>
      <c r="K73">
        <f>GrowthPerQ[[#This Row],[Avail. 4]]*GrowthPerQ[[#This Row],[P. Rate 4]]</f>
        <v>0.75</v>
      </c>
      <c r="L73">
        <v>1</v>
      </c>
      <c r="M73">
        <v>0.75</v>
      </c>
      <c r="N73">
        <f>GrowthPerQ[[#This Row],[Avail. 1]]*GrowthPerQ[[#This Row],[P. Rate 1]]</f>
        <v>0.75</v>
      </c>
    </row>
    <row r="74" spans="1:15" x14ac:dyDescent="0.3">
      <c r="A74" t="s">
        <v>9</v>
      </c>
      <c r="B74" t="s">
        <v>34</v>
      </c>
      <c r="C74">
        <v>0</v>
      </c>
      <c r="D74">
        <v>0</v>
      </c>
      <c r="E74" s="1">
        <f>GrowthPerQ[[#This Row],[Avail. 2]]*GrowthPerQ[[#This Row],[P. Rate 2]]</f>
        <v>0</v>
      </c>
      <c r="F74">
        <v>0</v>
      </c>
      <c r="G74">
        <v>0</v>
      </c>
      <c r="H74" s="1">
        <f>GrowthPerQ[[#This Row],[Avail. 3]]*GrowthPerQ[[#This Row],[P. Rate 3]]</f>
        <v>0</v>
      </c>
      <c r="I74">
        <v>0</v>
      </c>
      <c r="J74">
        <v>0</v>
      </c>
      <c r="K74" s="1">
        <f>GrowthPerQ[[#This Row],[Avail. 4]]*GrowthPerQ[[#This Row],[P. Rate 4]]</f>
        <v>0</v>
      </c>
      <c r="L74">
        <v>1</v>
      </c>
      <c r="M74">
        <v>0.85</v>
      </c>
      <c r="N74" s="1">
        <f>GrowthPerQ[[#This Row],[Avail. 1]]*GrowthPerQ[[#This Row],[P. Rate 1]]</f>
        <v>0.85</v>
      </c>
      <c r="O74" t="s">
        <v>37</v>
      </c>
    </row>
    <row r="75" spans="1:15" x14ac:dyDescent="0.3">
      <c r="A75" t="s">
        <v>9</v>
      </c>
      <c r="B75" t="s">
        <v>9</v>
      </c>
      <c r="C75">
        <v>1</v>
      </c>
      <c r="D75">
        <v>0.4</v>
      </c>
      <c r="E75">
        <f>GrowthPerQ[[#This Row],[Avail. 2]]*GrowthPerQ[[#This Row],[P. Rate 2]]</f>
        <v>0.4</v>
      </c>
      <c r="F75">
        <v>1</v>
      </c>
      <c r="G75">
        <v>0.4</v>
      </c>
      <c r="H75">
        <f>GrowthPerQ[[#This Row],[Avail. 3]]*GrowthPerQ[[#This Row],[P. Rate 3]]</f>
        <v>0.4</v>
      </c>
      <c r="I75">
        <v>1</v>
      </c>
      <c r="J75">
        <v>0.4</v>
      </c>
      <c r="K75">
        <f>GrowthPerQ[[#This Row],[Avail. 4]]*GrowthPerQ[[#This Row],[P. Rate 4]]</f>
        <v>0.4</v>
      </c>
      <c r="L75">
        <v>1</v>
      </c>
      <c r="M75">
        <v>0.4</v>
      </c>
      <c r="N75">
        <f>GrowthPerQ[[#This Row],[Avail. 1]]*GrowthPerQ[[#This Row],[P. Rate 1]]</f>
        <v>0.4</v>
      </c>
    </row>
    <row r="76" spans="1:15" x14ac:dyDescent="0.3">
      <c r="A76" t="s">
        <v>9</v>
      </c>
      <c r="B76" t="s">
        <v>26</v>
      </c>
      <c r="C76">
        <v>1</v>
      </c>
      <c r="D76">
        <v>0.85</v>
      </c>
      <c r="E76">
        <f>GrowthPerQ[[#This Row],[Avail. 2]]*GrowthPerQ[[#This Row],[P. Rate 2]]</f>
        <v>0.85</v>
      </c>
      <c r="F76">
        <v>1</v>
      </c>
      <c r="G76">
        <v>0.85</v>
      </c>
      <c r="H76">
        <f>GrowthPerQ[[#This Row],[Avail. 3]]*GrowthPerQ[[#This Row],[P. Rate 3]]</f>
        <v>0.85</v>
      </c>
      <c r="I76">
        <v>1</v>
      </c>
      <c r="J76">
        <v>0.85</v>
      </c>
      <c r="K76">
        <f>GrowthPerQ[[#This Row],[Avail. 4]]*GrowthPerQ[[#This Row],[P. Rate 4]]</f>
        <v>0.85</v>
      </c>
      <c r="L76">
        <v>1</v>
      </c>
      <c r="M76">
        <v>0.85</v>
      </c>
      <c r="N76">
        <f>GrowthPerQ[[#This Row],[Avail. 1]]*GrowthPerQ[[#This Row],[P. Rate 1]]</f>
        <v>0.85</v>
      </c>
    </row>
    <row r="77" spans="1:15" x14ac:dyDescent="0.3">
      <c r="A77" t="s">
        <v>9</v>
      </c>
      <c r="B77" t="s">
        <v>14</v>
      </c>
      <c r="C77">
        <v>1</v>
      </c>
      <c r="D77">
        <v>0.85</v>
      </c>
      <c r="E77">
        <f>GrowthPerQ[[#This Row],[Avail. 2]]*GrowthPerQ[[#This Row],[P. Rate 2]]</f>
        <v>0.85</v>
      </c>
      <c r="F77">
        <v>1</v>
      </c>
      <c r="G77">
        <v>0.85</v>
      </c>
      <c r="H77">
        <f>GrowthPerQ[[#This Row],[Avail. 3]]*GrowthPerQ[[#This Row],[P. Rate 3]]</f>
        <v>0.85</v>
      </c>
      <c r="I77">
        <v>1</v>
      </c>
      <c r="J77">
        <v>0.85</v>
      </c>
      <c r="K77">
        <f>GrowthPerQ[[#This Row],[Avail. 4]]*GrowthPerQ[[#This Row],[P. Rate 4]]</f>
        <v>0.85</v>
      </c>
      <c r="L77">
        <v>1</v>
      </c>
      <c r="M77">
        <v>0.85</v>
      </c>
      <c r="N77">
        <f>GrowthPerQ[[#This Row],[Avail. 1]]*GrowthPerQ[[#This Row],[P. Rate 1]]</f>
        <v>0.85</v>
      </c>
    </row>
    <row r="78" spans="1:15" x14ac:dyDescent="0.3">
      <c r="A78" t="s">
        <v>9</v>
      </c>
      <c r="B78" t="s">
        <v>31</v>
      </c>
      <c r="C78">
        <v>1</v>
      </c>
      <c r="D78">
        <v>0.85</v>
      </c>
      <c r="E78" s="1">
        <f>GrowthPerQ[[#This Row],[Avail. 2]]*GrowthPerQ[[#This Row],[P. Rate 2]]</f>
        <v>0.85</v>
      </c>
      <c r="F78">
        <v>0</v>
      </c>
      <c r="G78">
        <v>0</v>
      </c>
      <c r="H78">
        <f>GrowthPerQ[[#This Row],[Avail. 3]]*GrowthPerQ[[#This Row],[P. Rate 3]]</f>
        <v>0</v>
      </c>
      <c r="I78">
        <v>0</v>
      </c>
      <c r="J78">
        <v>0</v>
      </c>
      <c r="K78">
        <f>GrowthPerQ[[#This Row],[Avail. 4]]*GrowthPerQ[[#This Row],[P. Rate 4]]</f>
        <v>0</v>
      </c>
      <c r="L78">
        <v>0</v>
      </c>
      <c r="M78">
        <v>0</v>
      </c>
      <c r="N78">
        <f>GrowthPerQ[[#This Row],[Avail. 1]]*GrowthPerQ[[#This Row],[P. Rate 1]]</f>
        <v>0</v>
      </c>
      <c r="O78" t="s">
        <v>217</v>
      </c>
    </row>
    <row r="79" spans="1:15" x14ac:dyDescent="0.3">
      <c r="A79" t="s">
        <v>9</v>
      </c>
      <c r="B79" t="s">
        <v>17</v>
      </c>
      <c r="C79">
        <v>0.25</v>
      </c>
      <c r="D79">
        <v>0.85</v>
      </c>
      <c r="E79">
        <f>GrowthPerQ[[#This Row],[Avail. 2]]*GrowthPerQ[[#This Row],[P. Rate 2]]</f>
        <v>0.21249999999999999</v>
      </c>
      <c r="F79">
        <v>0.25</v>
      </c>
      <c r="G79">
        <v>0.85</v>
      </c>
      <c r="H79">
        <f>GrowthPerQ[[#This Row],[Avail. 3]]*GrowthPerQ[[#This Row],[P. Rate 3]]</f>
        <v>0.21249999999999999</v>
      </c>
      <c r="I79">
        <v>0.25</v>
      </c>
      <c r="J79">
        <v>0.85</v>
      </c>
      <c r="K79">
        <f>GrowthPerQ[[#This Row],[Avail. 4]]*GrowthPerQ[[#This Row],[P. Rate 4]]</f>
        <v>0.21249999999999999</v>
      </c>
      <c r="L79">
        <v>0.25</v>
      </c>
      <c r="M79">
        <v>0.85</v>
      </c>
      <c r="N79">
        <f>GrowthPerQ[[#This Row],[Avail. 1]]*GrowthPerQ[[#This Row],[P. Rate 1]]</f>
        <v>0.21249999999999999</v>
      </c>
    </row>
    <row r="80" spans="1:15" x14ac:dyDescent="0.3">
      <c r="A80" t="s">
        <v>9</v>
      </c>
      <c r="B80" t="s">
        <v>16</v>
      </c>
      <c r="C80">
        <v>0.7</v>
      </c>
      <c r="D80">
        <v>0.8</v>
      </c>
      <c r="E80" s="1">
        <f>GrowthPerQ[[#This Row],[Avail. 2]]*GrowthPerQ[[#This Row],[P. Rate 2]]</f>
        <v>0.55999999999999994</v>
      </c>
      <c r="F80">
        <v>0.7</v>
      </c>
      <c r="G80">
        <v>0.8</v>
      </c>
      <c r="H80">
        <f>GrowthPerQ[[#This Row],[Avail. 3]]*GrowthPerQ[[#This Row],[P. Rate 3]]</f>
        <v>0.55999999999999994</v>
      </c>
      <c r="I80">
        <v>0.2</v>
      </c>
      <c r="J80">
        <v>0.8</v>
      </c>
      <c r="K80">
        <f>GrowthPerQ[[#This Row],[Avail. 4]]*GrowthPerQ[[#This Row],[P. Rate 4]]</f>
        <v>0.16000000000000003</v>
      </c>
      <c r="L80">
        <v>0.2</v>
      </c>
      <c r="M80">
        <v>0.8</v>
      </c>
      <c r="N80">
        <f>GrowthPerQ[[#This Row],[Avail. 1]]*GrowthPerQ[[#This Row],[P. Rate 1]]</f>
        <v>0.16000000000000003</v>
      </c>
      <c r="O80" t="s">
        <v>39</v>
      </c>
    </row>
    <row r="81" spans="1:14" x14ac:dyDescent="0.3">
      <c r="A81" t="s">
        <v>9</v>
      </c>
      <c r="B81" t="s">
        <v>32</v>
      </c>
      <c r="C81">
        <v>0.4</v>
      </c>
      <c r="D81">
        <v>0.85</v>
      </c>
      <c r="E81" s="1">
        <f>GrowthPerQ[[#This Row],[Avail. 2]]*GrowthPerQ[[#This Row],[P. Rate 2]]</f>
        <v>0.34</v>
      </c>
      <c r="F81">
        <v>0.4</v>
      </c>
      <c r="G81">
        <v>0.85</v>
      </c>
      <c r="H81">
        <f>GrowthPerQ[[#This Row],[Avail. 3]]*GrowthPerQ[[#This Row],[P. Rate 3]]</f>
        <v>0.34</v>
      </c>
      <c r="I81">
        <v>0.4</v>
      </c>
      <c r="J81">
        <v>0.85</v>
      </c>
      <c r="K81">
        <f>GrowthPerQ[[#This Row],[Avail. 4]]*GrowthPerQ[[#This Row],[P. Rate 4]]</f>
        <v>0.34</v>
      </c>
      <c r="L81">
        <v>0.4</v>
      </c>
      <c r="M81">
        <v>0.85</v>
      </c>
      <c r="N81">
        <f>GrowthPerQ[[#This Row],[Avail. 1]]*GrowthPerQ[[#This Row],[P. Rate 1]]</f>
        <v>0.34</v>
      </c>
    </row>
    <row r="82" spans="1:14" x14ac:dyDescent="0.3">
      <c r="A82" t="s">
        <v>5</v>
      </c>
      <c r="B82" t="s">
        <v>97</v>
      </c>
      <c r="C82">
        <v>1</v>
      </c>
      <c r="D82">
        <v>0.9</v>
      </c>
      <c r="E82" s="1">
        <f>GrowthPerQ[[#This Row],[Avail. 2]]*GrowthPerQ[[#This Row],[P. Rate 2]]</f>
        <v>0.9</v>
      </c>
      <c r="F82">
        <v>1</v>
      </c>
      <c r="G82">
        <v>0.9</v>
      </c>
      <c r="H82" s="1">
        <f>GrowthPerQ[[#This Row],[Avail. 3]]*GrowthPerQ[[#This Row],[P. Rate 3]]</f>
        <v>0.9</v>
      </c>
      <c r="I82">
        <v>1</v>
      </c>
      <c r="J82">
        <v>0.9</v>
      </c>
      <c r="K82" s="1">
        <f>GrowthPerQ[[#This Row],[Avail. 4]]*GrowthPerQ[[#This Row],[P. Rate 4]]</f>
        <v>0.9</v>
      </c>
      <c r="L82">
        <v>1</v>
      </c>
      <c r="M82">
        <v>0.9</v>
      </c>
      <c r="N82" s="1">
        <f>GrowthPerQ[[#This Row],[Avail. 1]]*GrowthPerQ[[#This Row],[P. Rate 1]]</f>
        <v>0.9</v>
      </c>
    </row>
    <row r="83" spans="1:14" x14ac:dyDescent="0.3">
      <c r="A83" t="s">
        <v>5</v>
      </c>
      <c r="B83" t="s">
        <v>105</v>
      </c>
      <c r="C83">
        <v>0.66</v>
      </c>
      <c r="D83">
        <v>0.85</v>
      </c>
      <c r="E83" s="1">
        <f>GrowthPerQ[[#This Row],[Avail. 2]]*GrowthPerQ[[#This Row],[P. Rate 2]]</f>
        <v>0.56100000000000005</v>
      </c>
      <c r="F83">
        <v>1</v>
      </c>
      <c r="G83">
        <v>0.85</v>
      </c>
      <c r="H83" s="1">
        <f>GrowthPerQ[[#This Row],[Avail. 3]]*GrowthPerQ[[#This Row],[P. Rate 3]]</f>
        <v>0.85</v>
      </c>
      <c r="I83">
        <v>1</v>
      </c>
      <c r="J83">
        <v>0.85</v>
      </c>
      <c r="K83" s="1">
        <f>GrowthPerQ[[#This Row],[Avail. 4]]*GrowthPerQ[[#This Row],[P. Rate 4]]</f>
        <v>0.85</v>
      </c>
      <c r="L83">
        <v>1</v>
      </c>
      <c r="M83">
        <v>0.85</v>
      </c>
      <c r="N83" s="1">
        <f>GrowthPerQ[[#This Row],[Avail. 1]]*GrowthPerQ[[#This Row],[P. Rate 1]]</f>
        <v>0.85</v>
      </c>
    </row>
    <row r="84" spans="1:14" x14ac:dyDescent="0.3">
      <c r="A84" t="s">
        <v>5</v>
      </c>
      <c r="B84" t="s">
        <v>110</v>
      </c>
      <c r="C84">
        <v>0</v>
      </c>
      <c r="D84">
        <v>0</v>
      </c>
      <c r="E84" s="1">
        <f>GrowthPerQ[[#This Row],[Avail. 2]]*GrowthPerQ[[#This Row],[P. Rate 2]]</f>
        <v>0</v>
      </c>
      <c r="F84">
        <v>0</v>
      </c>
      <c r="G84">
        <v>0</v>
      </c>
      <c r="H84" s="1">
        <f>GrowthPerQ[[#This Row],[Avail. 3]]*GrowthPerQ[[#This Row],[P. Rate 3]]</f>
        <v>0</v>
      </c>
      <c r="I84">
        <v>1</v>
      </c>
      <c r="J84">
        <v>0.85</v>
      </c>
      <c r="K84" s="1">
        <f>GrowthPerQ[[#This Row],[Avail. 4]]*GrowthPerQ[[#This Row],[P. Rate 4]]</f>
        <v>0.85</v>
      </c>
      <c r="L84">
        <v>1</v>
      </c>
      <c r="M84">
        <v>0.85</v>
      </c>
      <c r="N84" s="1">
        <f>GrowthPerQ[[#This Row],[Avail. 1]]*GrowthPerQ[[#This Row],[P. Rate 1]]</f>
        <v>0.85</v>
      </c>
    </row>
    <row r="85" spans="1:14" x14ac:dyDescent="0.3">
      <c r="A85" t="s">
        <v>5</v>
      </c>
      <c r="B85" t="s">
        <v>101</v>
      </c>
      <c r="C85">
        <v>1</v>
      </c>
      <c r="D85">
        <v>0.85</v>
      </c>
      <c r="E85" s="1">
        <f>GrowthPerQ[[#This Row],[Avail. 2]]*GrowthPerQ[[#This Row],[P. Rate 2]]</f>
        <v>0.85</v>
      </c>
      <c r="F85">
        <v>1</v>
      </c>
      <c r="G85">
        <v>0.85</v>
      </c>
      <c r="H85" s="1">
        <f>GrowthPerQ[[#This Row],[Avail. 3]]*GrowthPerQ[[#This Row],[P. Rate 3]]</f>
        <v>0.85</v>
      </c>
      <c r="I85">
        <v>1</v>
      </c>
      <c r="J85">
        <v>0.85</v>
      </c>
      <c r="K85" s="1">
        <f>GrowthPerQ[[#This Row],[Avail. 4]]*GrowthPerQ[[#This Row],[P. Rate 4]]</f>
        <v>0.85</v>
      </c>
      <c r="L85">
        <v>1</v>
      </c>
      <c r="M85">
        <v>0.85</v>
      </c>
      <c r="N85" s="1">
        <f>GrowthPerQ[[#This Row],[Avail. 1]]*GrowthPerQ[[#This Row],[P. Rate 1]]</f>
        <v>0.85</v>
      </c>
    </row>
    <row r="86" spans="1:14" x14ac:dyDescent="0.3">
      <c r="A86" t="s">
        <v>5</v>
      </c>
      <c r="B86" t="s">
        <v>106</v>
      </c>
      <c r="C86">
        <v>1</v>
      </c>
      <c r="D86">
        <v>0.9</v>
      </c>
      <c r="E86" s="1">
        <f>GrowthPerQ[[#This Row],[Avail. 2]]*GrowthPerQ[[#This Row],[P. Rate 2]]</f>
        <v>0.9</v>
      </c>
      <c r="F86">
        <v>1</v>
      </c>
      <c r="G86">
        <v>0.9</v>
      </c>
      <c r="H86" s="1">
        <f>GrowthPerQ[[#This Row],[Avail. 3]]*GrowthPerQ[[#This Row],[P. Rate 3]]</f>
        <v>0.9</v>
      </c>
      <c r="I86">
        <v>1</v>
      </c>
      <c r="J86">
        <v>0.9</v>
      </c>
      <c r="K86" s="1">
        <f>GrowthPerQ[[#This Row],[Avail. 4]]*GrowthPerQ[[#This Row],[P. Rate 4]]</f>
        <v>0.9</v>
      </c>
      <c r="L86">
        <v>1</v>
      </c>
      <c r="M86">
        <v>0.9</v>
      </c>
      <c r="N86" s="1">
        <f>GrowthPerQ[[#This Row],[Avail. 1]]*GrowthPerQ[[#This Row],[P. Rate 1]]</f>
        <v>0.9</v>
      </c>
    </row>
    <row r="87" spans="1:14" x14ac:dyDescent="0.3">
      <c r="A87" t="s">
        <v>5</v>
      </c>
      <c r="B87" t="s">
        <v>100</v>
      </c>
      <c r="C87">
        <v>1</v>
      </c>
      <c r="D87">
        <v>0.85</v>
      </c>
      <c r="E87" s="1">
        <f>GrowthPerQ[[#This Row],[Avail. 2]]*GrowthPerQ[[#This Row],[P. Rate 2]]</f>
        <v>0.85</v>
      </c>
      <c r="F87">
        <v>1</v>
      </c>
      <c r="G87">
        <v>0.85</v>
      </c>
      <c r="H87" s="1">
        <f>GrowthPerQ[[#This Row],[Avail. 3]]*GrowthPerQ[[#This Row],[P. Rate 3]]</f>
        <v>0.85</v>
      </c>
      <c r="I87">
        <v>1</v>
      </c>
      <c r="J87">
        <v>0.85</v>
      </c>
      <c r="K87" s="1">
        <f>GrowthPerQ[[#This Row],[Avail. 4]]*GrowthPerQ[[#This Row],[P. Rate 4]]</f>
        <v>0.85</v>
      </c>
      <c r="L87">
        <v>1</v>
      </c>
      <c r="M87">
        <v>0.85</v>
      </c>
      <c r="N87" s="1">
        <f>GrowthPerQ[[#This Row],[Avail. 1]]*GrowthPerQ[[#This Row],[P. Rate 1]]</f>
        <v>0.85</v>
      </c>
    </row>
    <row r="88" spans="1:14" x14ac:dyDescent="0.3">
      <c r="A88" t="s">
        <v>5</v>
      </c>
      <c r="B88" t="s">
        <v>104</v>
      </c>
      <c r="C88">
        <v>1</v>
      </c>
      <c r="D88">
        <v>0.85</v>
      </c>
      <c r="E88" s="1">
        <f>GrowthPerQ[[#This Row],[Avail. 2]]*GrowthPerQ[[#This Row],[P. Rate 2]]</f>
        <v>0.85</v>
      </c>
      <c r="F88">
        <v>1</v>
      </c>
      <c r="G88">
        <v>0.85</v>
      </c>
      <c r="H88" s="1">
        <f>GrowthPerQ[[#This Row],[Avail. 3]]*GrowthPerQ[[#This Row],[P. Rate 3]]</f>
        <v>0.85</v>
      </c>
      <c r="I88">
        <v>1</v>
      </c>
      <c r="J88">
        <v>0.85</v>
      </c>
      <c r="K88" s="1">
        <f>GrowthPerQ[[#This Row],[Avail. 4]]*GrowthPerQ[[#This Row],[P. Rate 4]]</f>
        <v>0.85</v>
      </c>
      <c r="L88">
        <v>1</v>
      </c>
      <c r="M88">
        <v>0.85</v>
      </c>
      <c r="N88" s="1">
        <f>GrowthPerQ[[#This Row],[Avail. 1]]*GrowthPerQ[[#This Row],[P. Rate 1]]</f>
        <v>0.85</v>
      </c>
    </row>
    <row r="89" spans="1:14" x14ac:dyDescent="0.3">
      <c r="A89" t="s">
        <v>5</v>
      </c>
      <c r="B89" t="s">
        <v>99</v>
      </c>
      <c r="C89">
        <v>1</v>
      </c>
      <c r="D89">
        <v>0.85</v>
      </c>
      <c r="E89" s="1">
        <f>GrowthPerQ[[#This Row],[Avail. 2]]*GrowthPerQ[[#This Row],[P. Rate 2]]</f>
        <v>0.85</v>
      </c>
      <c r="F89">
        <v>1</v>
      </c>
      <c r="G89">
        <v>0.85</v>
      </c>
      <c r="H89" s="1">
        <f>GrowthPerQ[[#This Row],[Avail. 3]]*GrowthPerQ[[#This Row],[P. Rate 3]]</f>
        <v>0.85</v>
      </c>
      <c r="I89">
        <v>1</v>
      </c>
      <c r="J89">
        <v>0.85</v>
      </c>
      <c r="K89" s="1">
        <f>GrowthPerQ[[#This Row],[Avail. 4]]*GrowthPerQ[[#This Row],[P. Rate 4]]</f>
        <v>0.85</v>
      </c>
      <c r="L89">
        <v>1</v>
      </c>
      <c r="M89">
        <v>0.85</v>
      </c>
      <c r="N89" s="1">
        <f>GrowthPerQ[[#This Row],[Avail. 1]]*GrowthPerQ[[#This Row],[P. Rate 1]]</f>
        <v>0.85</v>
      </c>
    </row>
    <row r="90" spans="1:14" x14ac:dyDescent="0.3">
      <c r="A90" t="s">
        <v>5</v>
      </c>
      <c r="B90" t="s">
        <v>103</v>
      </c>
      <c r="C90">
        <v>1</v>
      </c>
      <c r="D90">
        <v>0.8</v>
      </c>
      <c r="E90" s="1">
        <f>GrowthPerQ[[#This Row],[Avail. 2]]*GrowthPerQ[[#This Row],[P. Rate 2]]</f>
        <v>0.8</v>
      </c>
      <c r="F90">
        <v>1</v>
      </c>
      <c r="G90">
        <v>0.8</v>
      </c>
      <c r="H90" s="1">
        <f>GrowthPerQ[[#This Row],[Avail. 3]]*GrowthPerQ[[#This Row],[P. Rate 3]]</f>
        <v>0.8</v>
      </c>
      <c r="I90">
        <v>1</v>
      </c>
      <c r="J90">
        <v>0.8</v>
      </c>
      <c r="K90" s="1">
        <f>GrowthPerQ[[#This Row],[Avail. 4]]*GrowthPerQ[[#This Row],[P. Rate 4]]</f>
        <v>0.8</v>
      </c>
      <c r="L90">
        <v>1</v>
      </c>
      <c r="M90">
        <v>0.8</v>
      </c>
      <c r="N90" s="1">
        <f>GrowthPerQ[[#This Row],[Avail. 1]]*GrowthPerQ[[#This Row],[P. Rate 1]]</f>
        <v>0.8</v>
      </c>
    </row>
    <row r="91" spans="1:14" x14ac:dyDescent="0.3">
      <c r="A91" t="s">
        <v>5</v>
      </c>
      <c r="B91" t="s">
        <v>94</v>
      </c>
      <c r="C91">
        <v>1</v>
      </c>
      <c r="D91">
        <v>0.8</v>
      </c>
      <c r="E91" s="1">
        <f>GrowthPerQ[[#This Row],[Avail. 2]]*GrowthPerQ[[#This Row],[P. Rate 2]]</f>
        <v>0.8</v>
      </c>
      <c r="F91">
        <v>1</v>
      </c>
      <c r="G91">
        <v>0.8</v>
      </c>
      <c r="H91" s="1">
        <f>GrowthPerQ[[#This Row],[Avail. 3]]*GrowthPerQ[[#This Row],[P. Rate 3]]</f>
        <v>0.8</v>
      </c>
      <c r="I91">
        <v>1</v>
      </c>
      <c r="J91">
        <v>0.8</v>
      </c>
      <c r="K91" s="1">
        <f>GrowthPerQ[[#This Row],[Avail. 4]]*GrowthPerQ[[#This Row],[P. Rate 4]]</f>
        <v>0.8</v>
      </c>
      <c r="L91">
        <v>1</v>
      </c>
      <c r="M91">
        <v>0.8</v>
      </c>
      <c r="N91" s="1">
        <f>GrowthPerQ[[#This Row],[Avail. 1]]*GrowthPerQ[[#This Row],[P. Rate 1]]</f>
        <v>0.8</v>
      </c>
    </row>
    <row r="92" spans="1:14" x14ac:dyDescent="0.3">
      <c r="A92" t="s">
        <v>5</v>
      </c>
      <c r="B92" t="s">
        <v>107</v>
      </c>
      <c r="C92">
        <v>1</v>
      </c>
      <c r="D92">
        <v>0.85</v>
      </c>
      <c r="E92" s="1">
        <f>GrowthPerQ[[#This Row],[Avail. 2]]*GrowthPerQ[[#This Row],[P. Rate 2]]</f>
        <v>0.85</v>
      </c>
      <c r="F92">
        <v>0</v>
      </c>
      <c r="G92">
        <v>0.85</v>
      </c>
      <c r="H92" s="1">
        <f>GrowthPerQ[[#This Row],[Avail. 3]]*GrowthPerQ[[#This Row],[P. Rate 3]]</f>
        <v>0</v>
      </c>
      <c r="I92">
        <v>1</v>
      </c>
      <c r="J92">
        <v>0.85</v>
      </c>
      <c r="K92" s="1">
        <f>GrowthPerQ[[#This Row],[Avail. 4]]*GrowthPerQ[[#This Row],[P. Rate 4]]</f>
        <v>0.85</v>
      </c>
      <c r="L92">
        <v>1</v>
      </c>
      <c r="M92">
        <v>0.85</v>
      </c>
      <c r="N92" s="1">
        <f>GrowthPerQ[[#This Row],[Avail. 1]]*GrowthPerQ[[#This Row],[P. Rate 1]]</f>
        <v>0.85</v>
      </c>
    </row>
    <row r="93" spans="1:14" x14ac:dyDescent="0.3">
      <c r="A93" t="s">
        <v>5</v>
      </c>
      <c r="B93" t="s">
        <v>5</v>
      </c>
      <c r="C93">
        <v>1</v>
      </c>
      <c r="D93">
        <v>0.5</v>
      </c>
      <c r="E93" s="1">
        <f>GrowthPerQ[[#This Row],[Avail. 2]]*GrowthPerQ[[#This Row],[P. Rate 2]]</f>
        <v>0.5</v>
      </c>
      <c r="F93">
        <v>1</v>
      </c>
      <c r="G93">
        <v>0.5</v>
      </c>
      <c r="H93" s="1">
        <f>GrowthPerQ[[#This Row],[Avail. 3]]*GrowthPerQ[[#This Row],[P. Rate 3]]</f>
        <v>0.5</v>
      </c>
      <c r="I93">
        <v>1</v>
      </c>
      <c r="J93">
        <v>0.4</v>
      </c>
      <c r="K93" s="1">
        <f>GrowthPerQ[[#This Row],[Avail. 4]]*GrowthPerQ[[#This Row],[P. Rate 4]]</f>
        <v>0.4</v>
      </c>
      <c r="L93">
        <v>1</v>
      </c>
      <c r="M93">
        <v>0.5</v>
      </c>
      <c r="N93" s="1">
        <f>GrowthPerQ[[#This Row],[Avail. 1]]*GrowthPerQ[[#This Row],[P. Rate 1]]</f>
        <v>0.5</v>
      </c>
    </row>
    <row r="94" spans="1:14" x14ac:dyDescent="0.3">
      <c r="A94" t="s">
        <v>5</v>
      </c>
      <c r="B94" t="s">
        <v>98</v>
      </c>
      <c r="C94">
        <v>1</v>
      </c>
      <c r="D94">
        <v>0.75</v>
      </c>
      <c r="E94" s="1">
        <f>GrowthPerQ[[#This Row],[Avail. 2]]*GrowthPerQ[[#This Row],[P. Rate 2]]</f>
        <v>0.75</v>
      </c>
      <c r="F94">
        <v>1</v>
      </c>
      <c r="G94">
        <v>0.75</v>
      </c>
      <c r="H94" s="1">
        <f>GrowthPerQ[[#This Row],[Avail. 3]]*GrowthPerQ[[#This Row],[P. Rate 3]]</f>
        <v>0.75</v>
      </c>
      <c r="I94">
        <v>1</v>
      </c>
      <c r="J94">
        <v>0.75</v>
      </c>
      <c r="K94" s="1">
        <f>GrowthPerQ[[#This Row],[Avail. 4]]*GrowthPerQ[[#This Row],[P. Rate 4]]</f>
        <v>0.75</v>
      </c>
      <c r="L94">
        <v>1</v>
      </c>
      <c r="M94">
        <v>0.75</v>
      </c>
      <c r="N94" s="1">
        <f>GrowthPerQ[[#This Row],[Avail. 1]]*GrowthPerQ[[#This Row],[P. Rate 1]]</f>
        <v>0.75</v>
      </c>
    </row>
    <row r="95" spans="1:14" x14ac:dyDescent="0.3">
      <c r="A95" t="s">
        <v>5</v>
      </c>
      <c r="B95" t="s">
        <v>96</v>
      </c>
      <c r="C95">
        <v>1</v>
      </c>
      <c r="D95">
        <v>0.9</v>
      </c>
      <c r="E95" s="1">
        <f>GrowthPerQ[[#This Row],[Avail. 2]]*GrowthPerQ[[#This Row],[P. Rate 2]]</f>
        <v>0.9</v>
      </c>
      <c r="F95">
        <v>1</v>
      </c>
      <c r="G95">
        <v>0.9</v>
      </c>
      <c r="H95" s="1">
        <f>GrowthPerQ[[#This Row],[Avail. 3]]*GrowthPerQ[[#This Row],[P. Rate 3]]</f>
        <v>0.9</v>
      </c>
      <c r="I95">
        <v>1</v>
      </c>
      <c r="J95">
        <v>0.9</v>
      </c>
      <c r="K95" s="1">
        <f>GrowthPerQ[[#This Row],[Avail. 4]]*GrowthPerQ[[#This Row],[P. Rate 4]]</f>
        <v>0.9</v>
      </c>
      <c r="L95">
        <v>1</v>
      </c>
      <c r="M95">
        <v>0.9</v>
      </c>
      <c r="N95" s="1">
        <f>GrowthPerQ[[#This Row],[Avail. 1]]*GrowthPerQ[[#This Row],[P. Rate 1]]</f>
        <v>0.9</v>
      </c>
    </row>
    <row r="96" spans="1:14" x14ac:dyDescent="0.3">
      <c r="A96" t="s">
        <v>5</v>
      </c>
      <c r="B96" t="s">
        <v>108</v>
      </c>
      <c r="C96">
        <v>0.5</v>
      </c>
      <c r="D96">
        <v>0.85</v>
      </c>
      <c r="E96" s="1">
        <f>GrowthPerQ[[#This Row],[Avail. 2]]*GrowthPerQ[[#This Row],[P. Rate 2]]</f>
        <v>0.42499999999999999</v>
      </c>
      <c r="F96">
        <v>0.2</v>
      </c>
      <c r="G96">
        <v>0.85</v>
      </c>
      <c r="H96" s="1">
        <f>GrowthPerQ[[#This Row],[Avail. 3]]*GrowthPerQ[[#This Row],[P. Rate 3]]</f>
        <v>0.17</v>
      </c>
      <c r="I96">
        <v>0.2</v>
      </c>
      <c r="J96">
        <v>0.85</v>
      </c>
      <c r="K96" s="1">
        <f>GrowthPerQ[[#This Row],[Avail. 4]]*GrowthPerQ[[#This Row],[P. Rate 4]]</f>
        <v>0.17</v>
      </c>
      <c r="L96">
        <v>0.2</v>
      </c>
      <c r="M96">
        <v>0.85</v>
      </c>
      <c r="N96" s="1">
        <f>GrowthPerQ[[#This Row],[Avail. 1]]*GrowthPerQ[[#This Row],[P. Rate 1]]</f>
        <v>0.17</v>
      </c>
    </row>
    <row r="97" spans="1:14" x14ac:dyDescent="0.3">
      <c r="A97" t="s">
        <v>5</v>
      </c>
      <c r="B97" t="s">
        <v>95</v>
      </c>
      <c r="C97">
        <v>1</v>
      </c>
      <c r="D97">
        <v>0.8</v>
      </c>
      <c r="E97" s="1">
        <f>GrowthPerQ[[#This Row],[Avail. 2]]*GrowthPerQ[[#This Row],[P. Rate 2]]</f>
        <v>0.8</v>
      </c>
      <c r="F97">
        <v>1</v>
      </c>
      <c r="G97">
        <v>0.8</v>
      </c>
      <c r="H97" s="1">
        <f>GrowthPerQ[[#This Row],[Avail. 3]]*GrowthPerQ[[#This Row],[P. Rate 3]]</f>
        <v>0.8</v>
      </c>
      <c r="I97">
        <v>1</v>
      </c>
      <c r="J97">
        <v>0.8</v>
      </c>
      <c r="K97" s="1">
        <f>GrowthPerQ[[#This Row],[Avail. 4]]*GrowthPerQ[[#This Row],[P. Rate 4]]</f>
        <v>0.8</v>
      </c>
      <c r="L97">
        <v>1</v>
      </c>
      <c r="M97">
        <v>0.8</v>
      </c>
      <c r="N97" s="1">
        <f>GrowthPerQ[[#This Row],[Avail. 1]]*GrowthPerQ[[#This Row],[P. Rate 1]]</f>
        <v>0.8</v>
      </c>
    </row>
    <row r="98" spans="1:14" x14ac:dyDescent="0.3">
      <c r="A98" t="s">
        <v>5</v>
      </c>
      <c r="B98" t="s">
        <v>109</v>
      </c>
      <c r="C98">
        <v>1</v>
      </c>
      <c r="D98">
        <v>0.85</v>
      </c>
      <c r="E98" s="1">
        <f>GrowthPerQ[[#This Row],[Avail. 2]]*GrowthPerQ[[#This Row],[P. Rate 2]]</f>
        <v>0.85</v>
      </c>
      <c r="F98">
        <v>0</v>
      </c>
      <c r="G98">
        <v>0</v>
      </c>
      <c r="H98" s="1">
        <f>GrowthPerQ[[#This Row],[Avail. 3]]*GrowthPerQ[[#This Row],[P. Rate 3]]</f>
        <v>0</v>
      </c>
      <c r="I98">
        <v>0</v>
      </c>
      <c r="J98">
        <v>0</v>
      </c>
      <c r="K98" s="1">
        <f>GrowthPerQ[[#This Row],[Avail. 4]]*GrowthPerQ[[#This Row],[P. Rate 4]]</f>
        <v>0</v>
      </c>
      <c r="L98">
        <v>0</v>
      </c>
      <c r="M98">
        <v>0</v>
      </c>
      <c r="N98" s="1">
        <f>GrowthPerQ[[#This Row],[Avail. 1]]*GrowthPerQ[[#This Row],[P. Rate 1]]</f>
        <v>0</v>
      </c>
    </row>
    <row r="99" spans="1:14" x14ac:dyDescent="0.3">
      <c r="A99" t="s">
        <v>5</v>
      </c>
      <c r="B99" t="s">
        <v>102</v>
      </c>
      <c r="C99">
        <v>1</v>
      </c>
      <c r="D99">
        <v>0.85</v>
      </c>
      <c r="E99" s="1">
        <f>GrowthPerQ[[#This Row],[Avail. 2]]*GrowthPerQ[[#This Row],[P. Rate 2]]</f>
        <v>0.85</v>
      </c>
      <c r="F99">
        <v>1</v>
      </c>
      <c r="G99">
        <v>0.85</v>
      </c>
      <c r="H99" s="1">
        <f>GrowthPerQ[[#This Row],[Avail. 3]]*GrowthPerQ[[#This Row],[P. Rate 3]]</f>
        <v>0.85</v>
      </c>
      <c r="I99">
        <v>1</v>
      </c>
      <c r="J99">
        <v>0.85</v>
      </c>
      <c r="K99" s="1">
        <f>GrowthPerQ[[#This Row],[Avail. 4]]*GrowthPerQ[[#This Row],[P. Rate 4]]</f>
        <v>0.85</v>
      </c>
      <c r="L99">
        <v>1</v>
      </c>
      <c r="M99">
        <v>0.85</v>
      </c>
      <c r="N99" s="1">
        <f>GrowthPerQ[[#This Row],[Avail. 1]]*GrowthPerQ[[#This Row],[P. Rate 1]]</f>
        <v>0.85</v>
      </c>
    </row>
    <row r="100" spans="1:14" x14ac:dyDescent="0.3">
      <c r="A100" t="s">
        <v>7</v>
      </c>
      <c r="B100" t="s">
        <v>186</v>
      </c>
      <c r="C100">
        <v>1</v>
      </c>
      <c r="D100">
        <v>0.75</v>
      </c>
      <c r="E100" s="1">
        <f>GrowthPerQ[[#This Row],[Avail. 2]]*GrowthPerQ[[#This Row],[P. Rate 2]]</f>
        <v>0.75</v>
      </c>
      <c r="F100">
        <v>1</v>
      </c>
      <c r="G100">
        <v>0.75</v>
      </c>
      <c r="H100" s="1">
        <f>GrowthPerQ[[#This Row],[Avail. 3]]*GrowthPerQ[[#This Row],[P. Rate 3]]</f>
        <v>0.75</v>
      </c>
      <c r="I100">
        <v>1</v>
      </c>
      <c r="J100">
        <v>0.75</v>
      </c>
      <c r="K100" s="1">
        <f>GrowthPerQ[[#This Row],[Avail. 4]]*GrowthPerQ[[#This Row],[P. Rate 4]]</f>
        <v>0.75</v>
      </c>
      <c r="L100">
        <v>1</v>
      </c>
      <c r="M100">
        <v>0.75</v>
      </c>
      <c r="N100" s="1">
        <f>GrowthPerQ[[#This Row],[Avail. 1]]*GrowthPerQ[[#This Row],[P. Rate 1]]</f>
        <v>0.75</v>
      </c>
    </row>
    <row r="101" spans="1:14" x14ac:dyDescent="0.3">
      <c r="A101" t="s">
        <v>7</v>
      </c>
      <c r="B101" t="s">
        <v>187</v>
      </c>
      <c r="C101">
        <v>1</v>
      </c>
      <c r="D101">
        <v>0.85</v>
      </c>
      <c r="E101" s="1">
        <f>GrowthPerQ[[#This Row],[Avail. 2]]*GrowthPerQ[[#This Row],[P. Rate 2]]</f>
        <v>0.85</v>
      </c>
      <c r="F101">
        <v>1</v>
      </c>
      <c r="G101">
        <v>0.85</v>
      </c>
      <c r="H101" s="1">
        <f>GrowthPerQ[[#This Row],[Avail. 3]]*GrowthPerQ[[#This Row],[P. Rate 3]]</f>
        <v>0.85</v>
      </c>
      <c r="I101">
        <v>1</v>
      </c>
      <c r="J101">
        <v>0.85</v>
      </c>
      <c r="K101" s="1">
        <f>GrowthPerQ[[#This Row],[Avail. 4]]*GrowthPerQ[[#This Row],[P. Rate 4]]</f>
        <v>0.85</v>
      </c>
      <c r="L101">
        <v>1</v>
      </c>
      <c r="M101">
        <v>0.85</v>
      </c>
      <c r="N101" s="1">
        <f>GrowthPerQ[[#This Row],[Avail. 1]]*GrowthPerQ[[#This Row],[P. Rate 1]]</f>
        <v>0.85</v>
      </c>
    </row>
    <row r="102" spans="1:14" x14ac:dyDescent="0.3">
      <c r="A102" t="s">
        <v>7</v>
      </c>
      <c r="B102" t="s">
        <v>188</v>
      </c>
      <c r="C102">
        <v>1</v>
      </c>
      <c r="D102">
        <v>0.85</v>
      </c>
      <c r="E102" s="1">
        <f>GrowthPerQ[[#This Row],[Avail. 2]]*GrowthPerQ[[#This Row],[P. Rate 2]]</f>
        <v>0.85</v>
      </c>
      <c r="F102">
        <v>1</v>
      </c>
      <c r="G102">
        <v>0.85</v>
      </c>
      <c r="H102" s="1">
        <f>GrowthPerQ[[#This Row],[Avail. 3]]*GrowthPerQ[[#This Row],[P. Rate 3]]</f>
        <v>0.85</v>
      </c>
      <c r="I102">
        <v>1</v>
      </c>
      <c r="J102">
        <v>0.85</v>
      </c>
      <c r="K102" s="1">
        <f>GrowthPerQ[[#This Row],[Avail. 4]]*GrowthPerQ[[#This Row],[P. Rate 4]]</f>
        <v>0.85</v>
      </c>
      <c r="L102">
        <v>1</v>
      </c>
      <c r="M102">
        <v>0.85</v>
      </c>
      <c r="N102" s="1">
        <f>GrowthPerQ[[#This Row],[Avail. 1]]*GrowthPerQ[[#This Row],[P. Rate 1]]</f>
        <v>0.85</v>
      </c>
    </row>
    <row r="103" spans="1:14" x14ac:dyDescent="0.3">
      <c r="A103" t="s">
        <v>7</v>
      </c>
      <c r="B103" t="s">
        <v>200</v>
      </c>
      <c r="C103">
        <v>0</v>
      </c>
      <c r="D103">
        <v>0</v>
      </c>
      <c r="E103" s="1">
        <f>GrowthPerQ[[#This Row],[Avail. 2]]*GrowthPerQ[[#This Row],[P. Rate 2]]</f>
        <v>0</v>
      </c>
      <c r="F103">
        <v>0</v>
      </c>
      <c r="G103">
        <v>0</v>
      </c>
      <c r="H103" s="1">
        <f>GrowthPerQ[[#This Row],[Avail. 3]]*GrowthPerQ[[#This Row],[P. Rate 3]]</f>
        <v>0</v>
      </c>
      <c r="I103">
        <v>1</v>
      </c>
      <c r="J103">
        <v>0.85</v>
      </c>
      <c r="K103" s="1">
        <f>GrowthPerQ[[#This Row],[Avail. 4]]*GrowthPerQ[[#This Row],[P. Rate 4]]</f>
        <v>0.85</v>
      </c>
      <c r="L103">
        <v>1</v>
      </c>
      <c r="M103">
        <v>0.85</v>
      </c>
      <c r="N103" s="1">
        <f>GrowthPerQ[[#This Row],[Avail. 1]]*GrowthPerQ[[#This Row],[P. Rate 1]]</f>
        <v>0.85</v>
      </c>
    </row>
    <row r="104" spans="1:14" x14ac:dyDescent="0.3">
      <c r="A104" t="s">
        <v>7</v>
      </c>
      <c r="B104" t="s">
        <v>198</v>
      </c>
      <c r="C104">
        <v>0.3</v>
      </c>
      <c r="D104">
        <v>1</v>
      </c>
      <c r="E104" s="1">
        <f>GrowthPerQ[[#This Row],[Avail. 2]]*GrowthPerQ[[#This Row],[P. Rate 2]]</f>
        <v>0.3</v>
      </c>
      <c r="F104">
        <v>0.3</v>
      </c>
      <c r="G104">
        <v>1</v>
      </c>
      <c r="H104" s="1">
        <f>GrowthPerQ[[#This Row],[Avail. 3]]*GrowthPerQ[[#This Row],[P. Rate 3]]</f>
        <v>0.3</v>
      </c>
      <c r="I104">
        <v>0.3</v>
      </c>
      <c r="J104">
        <v>1</v>
      </c>
      <c r="K104" s="1">
        <f>GrowthPerQ[[#This Row],[Avail. 4]]*GrowthPerQ[[#This Row],[P. Rate 4]]</f>
        <v>0.3</v>
      </c>
      <c r="L104">
        <v>0.3</v>
      </c>
      <c r="M104">
        <v>1</v>
      </c>
      <c r="N104" s="1">
        <f>GrowthPerQ[[#This Row],[Avail. 1]]*GrowthPerQ[[#This Row],[P. Rate 1]]</f>
        <v>0.3</v>
      </c>
    </row>
    <row r="105" spans="1:14" x14ac:dyDescent="0.3">
      <c r="A105" t="s">
        <v>7</v>
      </c>
      <c r="B105" t="s">
        <v>7</v>
      </c>
      <c r="C105">
        <v>1</v>
      </c>
      <c r="D105">
        <v>0.5</v>
      </c>
      <c r="E105" s="1">
        <f>GrowthPerQ[[#This Row],[Avail. 2]]*GrowthPerQ[[#This Row],[P. Rate 2]]</f>
        <v>0.5</v>
      </c>
      <c r="F105">
        <v>1</v>
      </c>
      <c r="G105">
        <v>0.5</v>
      </c>
      <c r="H105" s="1">
        <f>GrowthPerQ[[#This Row],[Avail. 3]]*GrowthPerQ[[#This Row],[P. Rate 3]]</f>
        <v>0.5</v>
      </c>
      <c r="I105">
        <v>1</v>
      </c>
      <c r="J105">
        <v>0.5</v>
      </c>
      <c r="K105" s="1">
        <f>GrowthPerQ[[#This Row],[Avail. 4]]*GrowthPerQ[[#This Row],[P. Rate 4]]</f>
        <v>0.5</v>
      </c>
      <c r="L105">
        <v>1</v>
      </c>
      <c r="M105">
        <v>0.5</v>
      </c>
      <c r="N105" s="1">
        <f>GrowthPerQ[[#This Row],[Avail. 1]]*GrowthPerQ[[#This Row],[P. Rate 1]]</f>
        <v>0.5</v>
      </c>
    </row>
    <row r="106" spans="1:14" x14ac:dyDescent="0.3">
      <c r="A106" t="s">
        <v>7</v>
      </c>
      <c r="B106" t="s">
        <v>189</v>
      </c>
      <c r="C106">
        <v>0.2</v>
      </c>
      <c r="D106">
        <v>0.95</v>
      </c>
      <c r="E106" s="1">
        <f>GrowthPerQ[[#This Row],[Avail. 2]]*GrowthPerQ[[#This Row],[P. Rate 2]]</f>
        <v>0.19</v>
      </c>
      <c r="F106">
        <v>0.2</v>
      </c>
      <c r="G106">
        <v>0.95</v>
      </c>
      <c r="H106" s="1">
        <f>GrowthPerQ[[#This Row],[Avail. 3]]*GrowthPerQ[[#This Row],[P. Rate 3]]</f>
        <v>0.19</v>
      </c>
      <c r="I106">
        <v>0.2</v>
      </c>
      <c r="J106">
        <v>0.95</v>
      </c>
      <c r="K106" s="1">
        <f>GrowthPerQ[[#This Row],[Avail. 4]]*GrowthPerQ[[#This Row],[P. Rate 4]]</f>
        <v>0.19</v>
      </c>
      <c r="L106">
        <v>0.2</v>
      </c>
      <c r="M106">
        <v>0.95</v>
      </c>
      <c r="N106" s="1">
        <f>GrowthPerQ[[#This Row],[Avail. 1]]*GrowthPerQ[[#This Row],[P. Rate 1]]</f>
        <v>0.19</v>
      </c>
    </row>
    <row r="107" spans="1:14" x14ac:dyDescent="0.3">
      <c r="A107" t="s">
        <v>7</v>
      </c>
      <c r="B107" t="s">
        <v>196</v>
      </c>
      <c r="C107">
        <v>1</v>
      </c>
      <c r="D107">
        <v>0.9</v>
      </c>
      <c r="E107" s="1">
        <f>GrowthPerQ[[#This Row],[Avail. 2]]*GrowthPerQ[[#This Row],[P. Rate 2]]</f>
        <v>0.9</v>
      </c>
      <c r="F107">
        <v>1</v>
      </c>
      <c r="G107">
        <v>0.9</v>
      </c>
      <c r="H107" s="1">
        <f>GrowthPerQ[[#This Row],[Avail. 3]]*GrowthPerQ[[#This Row],[P. Rate 3]]</f>
        <v>0.9</v>
      </c>
      <c r="I107">
        <v>1</v>
      </c>
      <c r="J107">
        <v>0.9</v>
      </c>
      <c r="K107" s="1">
        <f>GrowthPerQ[[#This Row],[Avail. 4]]*GrowthPerQ[[#This Row],[P. Rate 4]]</f>
        <v>0.9</v>
      </c>
      <c r="L107">
        <v>1</v>
      </c>
      <c r="M107">
        <v>0.9</v>
      </c>
      <c r="N107" s="1">
        <f>GrowthPerQ[[#This Row],[Avail. 1]]*GrowthPerQ[[#This Row],[P. Rate 1]]</f>
        <v>0.9</v>
      </c>
    </row>
    <row r="108" spans="1:14" x14ac:dyDescent="0.3">
      <c r="A108" t="s">
        <v>7</v>
      </c>
      <c r="B108" t="s">
        <v>190</v>
      </c>
      <c r="C108">
        <v>1</v>
      </c>
      <c r="D108">
        <v>0.85</v>
      </c>
      <c r="E108" s="1">
        <f>GrowthPerQ[[#This Row],[Avail. 2]]*GrowthPerQ[[#This Row],[P. Rate 2]]</f>
        <v>0.85</v>
      </c>
      <c r="F108">
        <v>1</v>
      </c>
      <c r="G108">
        <v>0.85</v>
      </c>
      <c r="H108" s="1">
        <f>GrowthPerQ[[#This Row],[Avail. 3]]*GrowthPerQ[[#This Row],[P. Rate 3]]</f>
        <v>0.85</v>
      </c>
      <c r="I108">
        <v>1</v>
      </c>
      <c r="J108">
        <v>0.85</v>
      </c>
      <c r="K108" s="1">
        <f>GrowthPerQ[[#This Row],[Avail. 4]]*GrowthPerQ[[#This Row],[P. Rate 4]]</f>
        <v>0.85</v>
      </c>
      <c r="L108">
        <v>1</v>
      </c>
      <c r="M108">
        <v>0.85</v>
      </c>
      <c r="N108" s="1">
        <f>GrowthPerQ[[#This Row],[Avail. 1]]*GrowthPerQ[[#This Row],[P. Rate 1]]</f>
        <v>0.85</v>
      </c>
    </row>
    <row r="109" spans="1:14" x14ac:dyDescent="0.3">
      <c r="A109" t="s">
        <v>7</v>
      </c>
      <c r="B109" t="s">
        <v>191</v>
      </c>
      <c r="C109">
        <v>1</v>
      </c>
      <c r="D109">
        <v>0.85</v>
      </c>
      <c r="E109" s="1">
        <f>GrowthPerQ[[#This Row],[Avail. 2]]*GrowthPerQ[[#This Row],[P. Rate 2]]</f>
        <v>0.85</v>
      </c>
      <c r="F109">
        <v>1</v>
      </c>
      <c r="G109">
        <v>0.85</v>
      </c>
      <c r="H109" s="1">
        <f>GrowthPerQ[[#This Row],[Avail. 3]]*GrowthPerQ[[#This Row],[P. Rate 3]]</f>
        <v>0.85</v>
      </c>
      <c r="I109">
        <v>1</v>
      </c>
      <c r="J109">
        <v>0.85</v>
      </c>
      <c r="K109" s="1">
        <f>GrowthPerQ[[#This Row],[Avail. 4]]*GrowthPerQ[[#This Row],[P. Rate 4]]</f>
        <v>0.85</v>
      </c>
      <c r="L109">
        <v>1</v>
      </c>
      <c r="M109">
        <v>0.85</v>
      </c>
      <c r="N109" s="1">
        <f>GrowthPerQ[[#This Row],[Avail. 1]]*GrowthPerQ[[#This Row],[P. Rate 1]]</f>
        <v>0.85</v>
      </c>
    </row>
    <row r="110" spans="1:14" x14ac:dyDescent="0.3">
      <c r="A110" t="s">
        <v>7</v>
      </c>
      <c r="B110" t="s">
        <v>192</v>
      </c>
      <c r="C110">
        <v>1</v>
      </c>
      <c r="D110">
        <v>0.95</v>
      </c>
      <c r="E110" s="1">
        <f>GrowthPerQ[[#This Row],[Avail. 2]]*GrowthPerQ[[#This Row],[P. Rate 2]]</f>
        <v>0.95</v>
      </c>
      <c r="F110">
        <v>1</v>
      </c>
      <c r="G110">
        <v>0.95</v>
      </c>
      <c r="H110" s="1">
        <f>GrowthPerQ[[#This Row],[Avail. 3]]*GrowthPerQ[[#This Row],[P. Rate 3]]</f>
        <v>0.95</v>
      </c>
      <c r="I110">
        <v>1</v>
      </c>
      <c r="J110">
        <v>0.95</v>
      </c>
      <c r="K110" s="1">
        <f>GrowthPerQ[[#This Row],[Avail. 4]]*GrowthPerQ[[#This Row],[P. Rate 4]]</f>
        <v>0.95</v>
      </c>
      <c r="L110">
        <v>1</v>
      </c>
      <c r="M110">
        <v>0.95</v>
      </c>
      <c r="N110" s="1">
        <f>GrowthPerQ[[#This Row],[Avail. 1]]*GrowthPerQ[[#This Row],[P. Rate 1]]</f>
        <v>0.95</v>
      </c>
    </row>
    <row r="111" spans="1:14" x14ac:dyDescent="0.3">
      <c r="A111" t="s">
        <v>7</v>
      </c>
      <c r="B111" t="s">
        <v>193</v>
      </c>
      <c r="C111">
        <v>1</v>
      </c>
      <c r="D111">
        <v>0.85</v>
      </c>
      <c r="E111" s="1">
        <f>GrowthPerQ[[#This Row],[Avail. 2]]*GrowthPerQ[[#This Row],[P. Rate 2]]</f>
        <v>0.85</v>
      </c>
      <c r="F111">
        <v>1</v>
      </c>
      <c r="G111">
        <v>0.85</v>
      </c>
      <c r="H111" s="1">
        <f>GrowthPerQ[[#This Row],[Avail. 3]]*GrowthPerQ[[#This Row],[P. Rate 3]]</f>
        <v>0.85</v>
      </c>
      <c r="I111">
        <v>1</v>
      </c>
      <c r="J111">
        <v>0.85</v>
      </c>
      <c r="K111" s="1">
        <f>GrowthPerQ[[#This Row],[Avail. 4]]*GrowthPerQ[[#This Row],[P. Rate 4]]</f>
        <v>0.85</v>
      </c>
      <c r="L111">
        <v>1</v>
      </c>
      <c r="M111">
        <v>0.85</v>
      </c>
      <c r="N111" s="1">
        <f>GrowthPerQ[[#This Row],[Avail. 1]]*GrowthPerQ[[#This Row],[P. Rate 1]]</f>
        <v>0.85</v>
      </c>
    </row>
    <row r="112" spans="1:14" x14ac:dyDescent="0.3">
      <c r="A112" t="s">
        <v>7</v>
      </c>
      <c r="B112" t="s">
        <v>199</v>
      </c>
      <c r="C112">
        <v>0</v>
      </c>
      <c r="D112">
        <v>0</v>
      </c>
      <c r="E112" s="1">
        <f>GrowthPerQ[[#This Row],[Avail. 2]]*GrowthPerQ[[#This Row],[P. Rate 2]]</f>
        <v>0</v>
      </c>
      <c r="F112">
        <v>1</v>
      </c>
      <c r="G112">
        <v>0.85</v>
      </c>
      <c r="H112" s="1">
        <f>GrowthPerQ[[#This Row],[Avail. 3]]*GrowthPerQ[[#This Row],[P. Rate 3]]</f>
        <v>0.85</v>
      </c>
      <c r="I112">
        <v>1</v>
      </c>
      <c r="J112">
        <v>0.85</v>
      </c>
      <c r="K112" s="1">
        <f>GrowthPerQ[[#This Row],[Avail. 4]]*GrowthPerQ[[#This Row],[P. Rate 4]]</f>
        <v>0.85</v>
      </c>
      <c r="L112">
        <v>1</v>
      </c>
      <c r="M112">
        <v>0.85</v>
      </c>
      <c r="N112" s="1">
        <f>GrowthPerQ[[#This Row],[Avail. 1]]*GrowthPerQ[[#This Row],[P. Rate 1]]</f>
        <v>0.85</v>
      </c>
    </row>
    <row r="113" spans="1:14" x14ac:dyDescent="0.3">
      <c r="A113" t="s">
        <v>7</v>
      </c>
      <c r="B113" t="s">
        <v>194</v>
      </c>
      <c r="C113">
        <v>1</v>
      </c>
      <c r="D113">
        <v>0.85</v>
      </c>
      <c r="E113" s="1">
        <f>GrowthPerQ[[#This Row],[Avail. 2]]*GrowthPerQ[[#This Row],[P. Rate 2]]</f>
        <v>0.85</v>
      </c>
      <c r="F113">
        <v>1</v>
      </c>
      <c r="G113">
        <v>0.85</v>
      </c>
      <c r="H113" s="1">
        <f>GrowthPerQ[[#This Row],[Avail. 3]]*GrowthPerQ[[#This Row],[P. Rate 3]]</f>
        <v>0.85</v>
      </c>
      <c r="I113">
        <v>1</v>
      </c>
      <c r="J113">
        <v>0.85</v>
      </c>
      <c r="K113" s="1">
        <f>GrowthPerQ[[#This Row],[Avail. 4]]*GrowthPerQ[[#This Row],[P. Rate 4]]</f>
        <v>0.85</v>
      </c>
      <c r="L113">
        <v>1</v>
      </c>
      <c r="M113">
        <v>0.85</v>
      </c>
      <c r="N113" s="1">
        <f>GrowthPerQ[[#This Row],[Avail. 1]]*GrowthPerQ[[#This Row],[P. Rate 1]]</f>
        <v>0.85</v>
      </c>
    </row>
    <row r="114" spans="1:14" x14ac:dyDescent="0.3">
      <c r="A114" t="s">
        <v>7</v>
      </c>
      <c r="B114" t="s">
        <v>197</v>
      </c>
      <c r="C114">
        <v>0.7</v>
      </c>
      <c r="D114">
        <v>1</v>
      </c>
      <c r="E114" s="1">
        <f>GrowthPerQ[[#This Row],[Avail. 2]]*GrowthPerQ[[#This Row],[P. Rate 2]]</f>
        <v>0.7</v>
      </c>
      <c r="F114">
        <v>0.7</v>
      </c>
      <c r="G114">
        <v>1</v>
      </c>
      <c r="H114" s="1">
        <f>GrowthPerQ[[#This Row],[Avail. 3]]*GrowthPerQ[[#This Row],[P. Rate 3]]</f>
        <v>0.7</v>
      </c>
      <c r="I114">
        <v>0.7</v>
      </c>
      <c r="J114">
        <v>1</v>
      </c>
      <c r="K114" s="1">
        <f>GrowthPerQ[[#This Row],[Avail. 4]]*GrowthPerQ[[#This Row],[P. Rate 4]]</f>
        <v>0.7</v>
      </c>
      <c r="L114">
        <v>0.7</v>
      </c>
      <c r="M114">
        <v>1</v>
      </c>
      <c r="N114" s="1">
        <f>GrowthPerQ[[#This Row],[Avail. 1]]*GrowthPerQ[[#This Row],[P. Rate 1]]</f>
        <v>0.7</v>
      </c>
    </row>
    <row r="115" spans="1:14" x14ac:dyDescent="0.3">
      <c r="A115" t="s">
        <v>7</v>
      </c>
      <c r="B115" t="s">
        <v>195</v>
      </c>
      <c r="C115">
        <v>1</v>
      </c>
      <c r="D115">
        <v>0.85</v>
      </c>
      <c r="E115" s="1">
        <f>GrowthPerQ[[#This Row],[Avail. 2]]*GrowthPerQ[[#This Row],[P. Rate 2]]</f>
        <v>0.85</v>
      </c>
      <c r="F115">
        <v>1</v>
      </c>
      <c r="G115">
        <v>0.85</v>
      </c>
      <c r="H115" s="1">
        <f>GrowthPerQ[[#This Row],[Avail. 3]]*GrowthPerQ[[#This Row],[P. Rate 3]]</f>
        <v>0.85</v>
      </c>
      <c r="I115">
        <v>1</v>
      </c>
      <c r="J115">
        <v>0.85</v>
      </c>
      <c r="K115" s="1">
        <f>GrowthPerQ[[#This Row],[Avail. 4]]*GrowthPerQ[[#This Row],[P. Rate 4]]</f>
        <v>0.85</v>
      </c>
      <c r="L115">
        <v>1</v>
      </c>
      <c r="M115">
        <v>0.85</v>
      </c>
      <c r="N115" s="1">
        <f>GrowthPerQ[[#This Row],[Avail. 1]]*GrowthPerQ[[#This Row],[P. Rate 1]]</f>
        <v>0.85</v>
      </c>
    </row>
    <row r="116" spans="1:14" x14ac:dyDescent="0.3">
      <c r="A116" t="s">
        <v>162</v>
      </c>
      <c r="B116" t="s">
        <v>169</v>
      </c>
      <c r="C116">
        <v>0.5</v>
      </c>
      <c r="D116">
        <v>0.85</v>
      </c>
      <c r="E116" s="1">
        <f>GrowthPerQ[[#This Row],[Avail. 2]]*GrowthPerQ[[#This Row],[P. Rate 2]]</f>
        <v>0.42499999999999999</v>
      </c>
      <c r="F116">
        <v>0.5</v>
      </c>
      <c r="G116">
        <v>0.85</v>
      </c>
      <c r="H116" s="1">
        <f>GrowthPerQ[[#This Row],[Avail. 3]]*GrowthPerQ[[#This Row],[P. Rate 3]]</f>
        <v>0.42499999999999999</v>
      </c>
      <c r="I116">
        <v>1</v>
      </c>
      <c r="J116">
        <v>0.85</v>
      </c>
      <c r="K116" s="1">
        <f>GrowthPerQ[[#This Row],[Avail. 4]]*GrowthPerQ[[#This Row],[P. Rate 4]]</f>
        <v>0.85</v>
      </c>
      <c r="L116">
        <v>1</v>
      </c>
      <c r="M116">
        <v>0.85</v>
      </c>
      <c r="N116" s="1">
        <f>GrowthPerQ[[#This Row],[Avail. 1]]*GrowthPerQ[[#This Row],[P. Rate 1]]</f>
        <v>0.85</v>
      </c>
    </row>
    <row r="117" spans="1:14" x14ac:dyDescent="0.3">
      <c r="A117" t="s">
        <v>162</v>
      </c>
      <c r="B117" t="s">
        <v>221</v>
      </c>
      <c r="C117">
        <v>0</v>
      </c>
      <c r="D117">
        <v>0</v>
      </c>
      <c r="E117" s="1">
        <f>GrowthPerQ[[#This Row],[Avail. 2]]*GrowthPerQ[[#This Row],[P. Rate 2]]</f>
        <v>0</v>
      </c>
      <c r="F117">
        <v>1</v>
      </c>
      <c r="G117">
        <v>0.5</v>
      </c>
      <c r="H117" s="1">
        <f>GrowthPerQ[[#This Row],[Avail. 3]]*GrowthPerQ[[#This Row],[P. Rate 3]]</f>
        <v>0.5</v>
      </c>
      <c r="I117">
        <v>1</v>
      </c>
      <c r="J117">
        <v>0.5</v>
      </c>
      <c r="K117" s="1">
        <f>GrowthPerQ[[#This Row],[Avail. 4]]*GrowthPerQ[[#This Row],[P. Rate 4]]</f>
        <v>0.5</v>
      </c>
      <c r="L117">
        <v>1</v>
      </c>
      <c r="M117">
        <v>0.85</v>
      </c>
      <c r="N117" s="1">
        <f>GrowthPerQ[[#This Row],[Avail. 1]]*GrowthPerQ[[#This Row],[P. Rate 1]]</f>
        <v>0.85</v>
      </c>
    </row>
    <row r="118" spans="1:14" x14ac:dyDescent="0.3">
      <c r="A118" t="s">
        <v>162</v>
      </c>
      <c r="B118" t="s">
        <v>164</v>
      </c>
      <c r="C118">
        <v>1</v>
      </c>
      <c r="D118">
        <v>0.85</v>
      </c>
      <c r="E118" s="1">
        <f>GrowthPerQ[[#This Row],[Avail. 2]]*GrowthPerQ[[#This Row],[P. Rate 2]]</f>
        <v>0.85</v>
      </c>
      <c r="F118">
        <v>1</v>
      </c>
      <c r="G118">
        <v>0.85</v>
      </c>
      <c r="H118" s="1">
        <f>GrowthPerQ[[#This Row],[Avail. 3]]*GrowthPerQ[[#This Row],[P. Rate 3]]</f>
        <v>0.85</v>
      </c>
      <c r="I118">
        <v>1</v>
      </c>
      <c r="J118">
        <v>0.85</v>
      </c>
      <c r="K118" s="1">
        <f>GrowthPerQ[[#This Row],[Avail. 4]]*GrowthPerQ[[#This Row],[P. Rate 4]]</f>
        <v>0.85</v>
      </c>
      <c r="L118">
        <v>1</v>
      </c>
      <c r="M118">
        <v>0.85</v>
      </c>
      <c r="N118" s="1">
        <f>GrowthPerQ[[#This Row],[Avail. 1]]*GrowthPerQ[[#This Row],[P. Rate 1]]</f>
        <v>0.85</v>
      </c>
    </row>
    <row r="119" spans="1:14" x14ac:dyDescent="0.3">
      <c r="A119" t="s">
        <v>162</v>
      </c>
      <c r="B119" t="s">
        <v>167</v>
      </c>
      <c r="C119">
        <v>1</v>
      </c>
      <c r="D119">
        <v>0.75</v>
      </c>
      <c r="E119" s="1">
        <f>GrowthPerQ[[#This Row],[Avail. 2]]*GrowthPerQ[[#This Row],[P. Rate 2]]</f>
        <v>0.75</v>
      </c>
      <c r="F119">
        <v>1</v>
      </c>
      <c r="G119">
        <v>0.75</v>
      </c>
      <c r="H119" s="1">
        <f>GrowthPerQ[[#This Row],[Avail. 3]]*GrowthPerQ[[#This Row],[P. Rate 3]]</f>
        <v>0.75</v>
      </c>
      <c r="I119">
        <v>1</v>
      </c>
      <c r="J119">
        <v>0.75</v>
      </c>
      <c r="K119" s="1">
        <f>GrowthPerQ[[#This Row],[Avail. 4]]*GrowthPerQ[[#This Row],[P. Rate 4]]</f>
        <v>0.75</v>
      </c>
      <c r="L119">
        <v>1</v>
      </c>
      <c r="M119">
        <v>0.75</v>
      </c>
      <c r="N119" s="1">
        <f>GrowthPerQ[[#This Row],[Avail. 1]]*GrowthPerQ[[#This Row],[P. Rate 1]]</f>
        <v>0.75</v>
      </c>
    </row>
    <row r="120" spans="1:14" x14ac:dyDescent="0.3">
      <c r="A120" t="s">
        <v>162</v>
      </c>
      <c r="B120" t="s">
        <v>223</v>
      </c>
      <c r="C120">
        <v>0</v>
      </c>
      <c r="D120">
        <v>0</v>
      </c>
      <c r="E120" s="1">
        <f>GrowthPerQ[[#This Row],[Avail. 2]]*GrowthPerQ[[#This Row],[P. Rate 2]]</f>
        <v>0</v>
      </c>
      <c r="F120">
        <v>0</v>
      </c>
      <c r="G120">
        <v>0</v>
      </c>
      <c r="H120" s="1">
        <f>GrowthPerQ[[#This Row],[Avail. 3]]*GrowthPerQ[[#This Row],[P. Rate 3]]</f>
        <v>0</v>
      </c>
      <c r="I120">
        <v>1</v>
      </c>
      <c r="J120">
        <v>0.5</v>
      </c>
      <c r="K120" s="1">
        <f>GrowthPerQ[[#This Row],[Avail. 4]]*GrowthPerQ[[#This Row],[P. Rate 4]]</f>
        <v>0.5</v>
      </c>
      <c r="L120">
        <v>1</v>
      </c>
      <c r="M120">
        <v>0.85</v>
      </c>
      <c r="N120" s="1">
        <f>GrowthPerQ[[#This Row],[Avail. 1]]*GrowthPerQ[[#This Row],[P. Rate 1]]</f>
        <v>0.85</v>
      </c>
    </row>
    <row r="121" spans="1:14" x14ac:dyDescent="0.3">
      <c r="A121" t="s">
        <v>162</v>
      </c>
      <c r="B121" t="s">
        <v>224</v>
      </c>
      <c r="C121">
        <v>0</v>
      </c>
      <c r="D121">
        <v>0</v>
      </c>
      <c r="E121" s="1">
        <f>GrowthPerQ[[#This Row],[Avail. 2]]*GrowthPerQ[[#This Row],[P. Rate 2]]</f>
        <v>0</v>
      </c>
      <c r="F121">
        <v>0</v>
      </c>
      <c r="G121">
        <v>0</v>
      </c>
      <c r="H121" s="1">
        <f>GrowthPerQ[[#This Row],[Avail. 3]]*GrowthPerQ[[#This Row],[P. Rate 3]]</f>
        <v>0</v>
      </c>
      <c r="I121">
        <v>0.5</v>
      </c>
      <c r="J121">
        <v>0.5</v>
      </c>
      <c r="K121" s="1">
        <f>GrowthPerQ[[#This Row],[Avail. 4]]*GrowthPerQ[[#This Row],[P. Rate 4]]</f>
        <v>0.25</v>
      </c>
      <c r="L121">
        <v>0.5</v>
      </c>
      <c r="M121">
        <v>0.85</v>
      </c>
      <c r="N121" s="1">
        <f>GrowthPerQ[[#This Row],[Avail. 1]]*GrowthPerQ[[#This Row],[P. Rate 1]]</f>
        <v>0.42499999999999999</v>
      </c>
    </row>
    <row r="122" spans="1:14" x14ac:dyDescent="0.3">
      <c r="A122" t="s">
        <v>162</v>
      </c>
      <c r="B122" t="s">
        <v>165</v>
      </c>
      <c r="C122">
        <v>1</v>
      </c>
      <c r="D122">
        <v>0.85</v>
      </c>
      <c r="E122" s="1">
        <f>GrowthPerQ[[#This Row],[Avail. 2]]*GrowthPerQ[[#This Row],[P. Rate 2]]</f>
        <v>0.85</v>
      </c>
      <c r="F122">
        <v>1</v>
      </c>
      <c r="G122">
        <v>0.85</v>
      </c>
      <c r="H122" s="1">
        <f>GrowthPerQ[[#This Row],[Avail. 3]]*GrowthPerQ[[#This Row],[P. Rate 3]]</f>
        <v>0.85</v>
      </c>
      <c r="I122">
        <v>1</v>
      </c>
      <c r="J122">
        <v>0.85</v>
      </c>
      <c r="K122" s="1">
        <f>GrowthPerQ[[#This Row],[Avail. 4]]*GrowthPerQ[[#This Row],[P. Rate 4]]</f>
        <v>0.85</v>
      </c>
      <c r="L122">
        <v>1</v>
      </c>
      <c r="M122">
        <v>0.85</v>
      </c>
      <c r="N122" s="1">
        <f>GrowthPerQ[[#This Row],[Avail. 1]]*GrowthPerQ[[#This Row],[P. Rate 1]]</f>
        <v>0.85</v>
      </c>
    </row>
    <row r="123" spans="1:14" x14ac:dyDescent="0.3">
      <c r="A123" t="s">
        <v>162</v>
      </c>
      <c r="B123" t="s">
        <v>166</v>
      </c>
      <c r="C123">
        <v>0.5</v>
      </c>
      <c r="D123">
        <v>0.85</v>
      </c>
      <c r="E123" s="1">
        <f>GrowthPerQ[[#This Row],[Avail. 2]]*GrowthPerQ[[#This Row],[P. Rate 2]]</f>
        <v>0.42499999999999999</v>
      </c>
      <c r="F123">
        <v>0.5</v>
      </c>
      <c r="G123">
        <v>0.85</v>
      </c>
      <c r="H123" s="1">
        <f>GrowthPerQ[[#This Row],[Avail. 3]]*GrowthPerQ[[#This Row],[P. Rate 3]]</f>
        <v>0.42499999999999999</v>
      </c>
      <c r="I123">
        <v>0.5</v>
      </c>
      <c r="J123">
        <v>0.85</v>
      </c>
      <c r="K123" s="1">
        <f>GrowthPerQ[[#This Row],[Avail. 4]]*GrowthPerQ[[#This Row],[P. Rate 4]]</f>
        <v>0.42499999999999999</v>
      </c>
      <c r="L123">
        <v>0.5</v>
      </c>
      <c r="M123">
        <v>0.85</v>
      </c>
      <c r="N123" s="1">
        <f>GrowthPerQ[[#This Row],[Avail. 1]]*GrowthPerQ[[#This Row],[P. Rate 1]]</f>
        <v>0.42499999999999999</v>
      </c>
    </row>
    <row r="124" spans="1:14" x14ac:dyDescent="0.3">
      <c r="A124" t="s">
        <v>162</v>
      </c>
      <c r="B124" t="s">
        <v>170</v>
      </c>
      <c r="C124">
        <v>0</v>
      </c>
      <c r="D124">
        <v>0</v>
      </c>
      <c r="E124" s="1">
        <f>GrowthPerQ[[#This Row],[Avail. 2]]*GrowthPerQ[[#This Row],[P. Rate 2]]</f>
        <v>0</v>
      </c>
      <c r="F124">
        <v>0.25</v>
      </c>
      <c r="G124">
        <v>0.85</v>
      </c>
      <c r="H124" s="1">
        <f>GrowthPerQ[[#This Row],[Avail. 3]]*GrowthPerQ[[#This Row],[P. Rate 3]]</f>
        <v>0.21249999999999999</v>
      </c>
      <c r="I124">
        <v>0.25</v>
      </c>
      <c r="J124">
        <v>0.85</v>
      </c>
      <c r="K124" s="1">
        <f>GrowthPerQ[[#This Row],[Avail. 4]]*GrowthPerQ[[#This Row],[P. Rate 4]]</f>
        <v>0.21249999999999999</v>
      </c>
      <c r="L124">
        <v>0.25</v>
      </c>
      <c r="M124">
        <v>0.85</v>
      </c>
      <c r="N124" s="1">
        <f>GrowthPerQ[[#This Row],[Avail. 1]]*GrowthPerQ[[#This Row],[P. Rate 1]]</f>
        <v>0.21249999999999999</v>
      </c>
    </row>
    <row r="125" spans="1:14" x14ac:dyDescent="0.3">
      <c r="A125" t="s">
        <v>162</v>
      </c>
      <c r="B125" t="s">
        <v>163</v>
      </c>
      <c r="C125">
        <v>1</v>
      </c>
      <c r="D125">
        <v>0.75</v>
      </c>
      <c r="E125" s="1">
        <f>GrowthPerQ[[#This Row],[Avail. 2]]*GrowthPerQ[[#This Row],[P. Rate 2]]</f>
        <v>0.75</v>
      </c>
      <c r="F125">
        <v>1</v>
      </c>
      <c r="G125">
        <v>0.75</v>
      </c>
      <c r="H125" s="1">
        <f>GrowthPerQ[[#This Row],[Avail. 3]]*GrowthPerQ[[#This Row],[P. Rate 3]]</f>
        <v>0.75</v>
      </c>
      <c r="I125">
        <v>1</v>
      </c>
      <c r="J125">
        <v>0.75</v>
      </c>
      <c r="K125" s="1">
        <f>GrowthPerQ[[#This Row],[Avail. 4]]*GrowthPerQ[[#This Row],[P. Rate 4]]</f>
        <v>0.75</v>
      </c>
      <c r="L125">
        <v>1</v>
      </c>
      <c r="M125">
        <v>0.75</v>
      </c>
      <c r="N125" s="1">
        <f>GrowthPerQ[[#This Row],[Avail. 1]]*GrowthPerQ[[#This Row],[P. Rate 1]]</f>
        <v>0.75</v>
      </c>
    </row>
    <row r="126" spans="1:14" x14ac:dyDescent="0.3">
      <c r="A126" t="s">
        <v>162</v>
      </c>
      <c r="B126" t="s">
        <v>162</v>
      </c>
      <c r="C126">
        <v>1</v>
      </c>
      <c r="D126">
        <v>0.6</v>
      </c>
      <c r="E126" s="1">
        <f>GrowthPerQ[[#This Row],[Avail. 2]]*GrowthPerQ[[#This Row],[P. Rate 2]]</f>
        <v>0.6</v>
      </c>
      <c r="F126">
        <v>1</v>
      </c>
      <c r="G126">
        <v>0.6</v>
      </c>
      <c r="H126" s="1">
        <f>GrowthPerQ[[#This Row],[Avail. 3]]*GrowthPerQ[[#This Row],[P. Rate 3]]</f>
        <v>0.6</v>
      </c>
      <c r="I126">
        <v>1</v>
      </c>
      <c r="J126">
        <v>0.6</v>
      </c>
      <c r="K126" s="1">
        <f>GrowthPerQ[[#This Row],[Avail. 4]]*GrowthPerQ[[#This Row],[P. Rate 4]]</f>
        <v>0.6</v>
      </c>
      <c r="L126">
        <v>1</v>
      </c>
      <c r="M126">
        <v>0.6</v>
      </c>
      <c r="N126" s="1">
        <f>GrowthPerQ[[#This Row],[Avail. 1]]*GrowthPerQ[[#This Row],[P. Rate 1]]</f>
        <v>0.6</v>
      </c>
    </row>
    <row r="127" spans="1:14" x14ac:dyDescent="0.3">
      <c r="A127" t="s">
        <v>162</v>
      </c>
      <c r="B127" t="s">
        <v>222</v>
      </c>
      <c r="C127">
        <v>0</v>
      </c>
      <c r="D127">
        <v>0</v>
      </c>
      <c r="E127" s="1">
        <f>GrowthPerQ[[#This Row],[Avail. 2]]*GrowthPerQ[[#This Row],[P. Rate 2]]</f>
        <v>0</v>
      </c>
      <c r="F127">
        <v>0</v>
      </c>
      <c r="G127">
        <v>0</v>
      </c>
      <c r="H127" s="1">
        <f>GrowthPerQ[[#This Row],[Avail. 3]]*GrowthPerQ[[#This Row],[P. Rate 3]]</f>
        <v>0</v>
      </c>
      <c r="I127">
        <v>1</v>
      </c>
      <c r="J127">
        <v>0.85</v>
      </c>
      <c r="K127" s="1">
        <f>GrowthPerQ[[#This Row],[Avail. 4]]*GrowthPerQ[[#This Row],[P. Rate 4]]</f>
        <v>0.85</v>
      </c>
      <c r="L127">
        <v>1</v>
      </c>
      <c r="M127">
        <v>0.85</v>
      </c>
      <c r="N127" s="1">
        <f>GrowthPerQ[[#This Row],[Avail. 1]]*GrowthPerQ[[#This Row],[P. Rate 1]]</f>
        <v>0.85</v>
      </c>
    </row>
    <row r="128" spans="1:14" x14ac:dyDescent="0.3">
      <c r="A128" t="s">
        <v>162</v>
      </c>
      <c r="B128" t="s">
        <v>168</v>
      </c>
      <c r="C128">
        <v>1</v>
      </c>
      <c r="D128">
        <v>0.85</v>
      </c>
      <c r="E128" s="1">
        <f>GrowthPerQ[[#This Row],[Avail. 2]]*GrowthPerQ[[#This Row],[P. Rate 2]]</f>
        <v>0.85</v>
      </c>
      <c r="F128">
        <v>1</v>
      </c>
      <c r="G128">
        <v>0.75</v>
      </c>
      <c r="H128" s="1">
        <f>GrowthPerQ[[#This Row],[Avail. 3]]*GrowthPerQ[[#This Row],[P. Rate 3]]</f>
        <v>0.75</v>
      </c>
      <c r="I128">
        <v>1</v>
      </c>
      <c r="J128">
        <v>0.75</v>
      </c>
      <c r="K128" s="1">
        <f>GrowthPerQ[[#This Row],[Avail. 4]]*GrowthPerQ[[#This Row],[P. Rate 4]]</f>
        <v>0.75</v>
      </c>
      <c r="L128">
        <v>1</v>
      </c>
      <c r="M128">
        <v>0.75</v>
      </c>
      <c r="N128" s="1">
        <f>GrowthPerQ[[#This Row],[Avail. 1]]*GrowthPerQ[[#This Row],[P. Rate 1]]</f>
        <v>0.75</v>
      </c>
    </row>
    <row r="129" spans="1:15" x14ac:dyDescent="0.3">
      <c r="A129" t="s">
        <v>128</v>
      </c>
      <c r="B129" t="s">
        <v>208</v>
      </c>
      <c r="C129">
        <v>1</v>
      </c>
      <c r="D129">
        <v>0.85</v>
      </c>
      <c r="E129" s="1">
        <f>GrowthPerQ[[#This Row],[Avail. 2]]*GrowthPerQ[[#This Row],[P. Rate 2]]</f>
        <v>0.85</v>
      </c>
      <c r="F129">
        <v>1</v>
      </c>
      <c r="G129">
        <v>0.85</v>
      </c>
      <c r="H129" s="1">
        <f>GrowthPerQ[[#This Row],[Avail. 3]]*GrowthPerQ[[#This Row],[P. Rate 3]]</f>
        <v>0.85</v>
      </c>
      <c r="I129">
        <v>1</v>
      </c>
      <c r="J129">
        <v>0.85</v>
      </c>
      <c r="K129" s="1">
        <f>GrowthPerQ[[#This Row],[Avail. 4]]*GrowthPerQ[[#This Row],[P. Rate 4]]</f>
        <v>0.85</v>
      </c>
      <c r="L129">
        <v>1</v>
      </c>
      <c r="M129">
        <v>0.85</v>
      </c>
      <c r="N129" s="1">
        <f>GrowthPerQ[[#This Row],[Avail. 1]]*GrowthPerQ[[#This Row],[P. Rate 1]]</f>
        <v>0.85</v>
      </c>
      <c r="O129" t="s">
        <v>127</v>
      </c>
    </row>
    <row r="130" spans="1:15" x14ac:dyDescent="0.3">
      <c r="A130" t="s">
        <v>128</v>
      </c>
      <c r="B130" t="s">
        <v>207</v>
      </c>
      <c r="C130">
        <v>1</v>
      </c>
      <c r="D130">
        <v>0.85</v>
      </c>
      <c r="E130" s="1">
        <f>GrowthPerQ[[#This Row],[Avail. 2]]*GrowthPerQ[[#This Row],[P. Rate 2]]</f>
        <v>0.85</v>
      </c>
      <c r="F130">
        <v>1</v>
      </c>
      <c r="G130">
        <v>0.85</v>
      </c>
      <c r="H130" s="1">
        <f>GrowthPerQ[[#This Row],[Avail. 3]]*GrowthPerQ[[#This Row],[P. Rate 3]]</f>
        <v>0.85</v>
      </c>
      <c r="I130">
        <v>1</v>
      </c>
      <c r="J130">
        <v>0.85</v>
      </c>
      <c r="K130" s="1">
        <f>GrowthPerQ[[#This Row],[Avail. 4]]*GrowthPerQ[[#This Row],[P. Rate 4]]</f>
        <v>0.85</v>
      </c>
      <c r="L130">
        <v>1</v>
      </c>
      <c r="M130">
        <v>0.85</v>
      </c>
      <c r="N130" s="1">
        <f>GrowthPerQ[[#This Row],[Avail. 1]]*GrowthPerQ[[#This Row],[P. Rate 1]]</f>
        <v>0.85</v>
      </c>
      <c r="O130" t="s">
        <v>127</v>
      </c>
    </row>
    <row r="131" spans="1:15" x14ac:dyDescent="0.3">
      <c r="A131" t="s">
        <v>128</v>
      </c>
      <c r="B131" t="s">
        <v>202</v>
      </c>
      <c r="C131">
        <v>1</v>
      </c>
      <c r="D131">
        <v>0.85</v>
      </c>
      <c r="E131" s="1">
        <f>GrowthPerQ[[#This Row],[Avail. 2]]*GrowthPerQ[[#This Row],[P. Rate 2]]</f>
        <v>0.85</v>
      </c>
      <c r="F131">
        <v>1</v>
      </c>
      <c r="G131">
        <v>0.85</v>
      </c>
      <c r="H131" s="1">
        <f>GrowthPerQ[[#This Row],[Avail. 3]]*GrowthPerQ[[#This Row],[P. Rate 3]]</f>
        <v>0.85</v>
      </c>
      <c r="I131">
        <v>1</v>
      </c>
      <c r="J131">
        <v>0.85</v>
      </c>
      <c r="K131" s="1">
        <f>GrowthPerQ[[#This Row],[Avail. 4]]*GrowthPerQ[[#This Row],[P. Rate 4]]</f>
        <v>0.85</v>
      </c>
      <c r="L131">
        <v>1</v>
      </c>
      <c r="M131">
        <v>0.85</v>
      </c>
      <c r="N131" s="1">
        <f>GrowthPerQ[[#This Row],[Avail. 1]]*GrowthPerQ[[#This Row],[P. Rate 1]]</f>
        <v>0.85</v>
      </c>
      <c r="O131" t="s">
        <v>124</v>
      </c>
    </row>
    <row r="132" spans="1:15" x14ac:dyDescent="0.3">
      <c r="A132" t="s">
        <v>128</v>
      </c>
      <c r="B132" t="s">
        <v>205</v>
      </c>
      <c r="C132">
        <v>1</v>
      </c>
      <c r="D132">
        <v>0.85</v>
      </c>
      <c r="E132" s="1">
        <f>GrowthPerQ[[#This Row],[Avail. 2]]*GrowthPerQ[[#This Row],[P. Rate 2]]</f>
        <v>0.85</v>
      </c>
      <c r="F132">
        <v>1</v>
      </c>
      <c r="G132">
        <v>0.85</v>
      </c>
      <c r="H132" s="1">
        <f>GrowthPerQ[[#This Row],[Avail. 3]]*GrowthPerQ[[#This Row],[P. Rate 3]]</f>
        <v>0.85</v>
      </c>
      <c r="I132">
        <v>1</v>
      </c>
      <c r="J132">
        <v>0.85</v>
      </c>
      <c r="K132" s="1">
        <f>GrowthPerQ[[#This Row],[Avail. 4]]*GrowthPerQ[[#This Row],[P. Rate 4]]</f>
        <v>0.85</v>
      </c>
      <c r="L132">
        <v>1</v>
      </c>
      <c r="M132">
        <v>0.85</v>
      </c>
      <c r="N132" s="1">
        <f>GrowthPerQ[[#This Row],[Avail. 1]]*GrowthPerQ[[#This Row],[P. Rate 1]]</f>
        <v>0.85</v>
      </c>
      <c r="O132" t="s">
        <v>125</v>
      </c>
    </row>
    <row r="133" spans="1:15" x14ac:dyDescent="0.3">
      <c r="A133" t="s">
        <v>128</v>
      </c>
      <c r="B133" t="s">
        <v>204</v>
      </c>
      <c r="C133">
        <v>1</v>
      </c>
      <c r="D133">
        <v>0.85</v>
      </c>
      <c r="E133" s="1">
        <f>GrowthPerQ[[#This Row],[Avail. 2]]*GrowthPerQ[[#This Row],[P. Rate 2]]</f>
        <v>0.85</v>
      </c>
      <c r="F133">
        <v>1</v>
      </c>
      <c r="G133">
        <v>0.85</v>
      </c>
      <c r="H133" s="1">
        <f>GrowthPerQ[[#This Row],[Avail. 3]]*GrowthPerQ[[#This Row],[P. Rate 3]]</f>
        <v>0.85</v>
      </c>
      <c r="I133">
        <v>1</v>
      </c>
      <c r="J133">
        <v>0.85</v>
      </c>
      <c r="K133" s="1">
        <f>GrowthPerQ[[#This Row],[Avail. 4]]*GrowthPerQ[[#This Row],[P. Rate 4]]</f>
        <v>0.85</v>
      </c>
      <c r="L133">
        <v>1</v>
      </c>
      <c r="M133">
        <v>0.85</v>
      </c>
      <c r="N133" s="1">
        <f>GrowthPerQ[[#This Row],[Avail. 1]]*GrowthPerQ[[#This Row],[P. Rate 1]]</f>
        <v>0.85</v>
      </c>
    </row>
    <row r="134" spans="1:15" x14ac:dyDescent="0.3">
      <c r="A134" t="s">
        <v>128</v>
      </c>
      <c r="B134" t="s">
        <v>128</v>
      </c>
      <c r="C134">
        <v>1</v>
      </c>
      <c r="D134">
        <v>0</v>
      </c>
      <c r="E134" s="1">
        <f>GrowthPerQ[[#This Row],[Avail. 2]]*GrowthPerQ[[#This Row],[P. Rate 2]]</f>
        <v>0</v>
      </c>
      <c r="F134">
        <v>1</v>
      </c>
      <c r="G134">
        <v>0</v>
      </c>
      <c r="H134" s="1">
        <f>GrowthPerQ[[#This Row],[Avail. 3]]*GrowthPerQ[[#This Row],[P. Rate 3]]</f>
        <v>0</v>
      </c>
      <c r="I134">
        <v>1</v>
      </c>
      <c r="J134">
        <v>0</v>
      </c>
      <c r="K134" s="1">
        <f>GrowthPerQ[[#This Row],[Avail. 4]]*GrowthPerQ[[#This Row],[P. Rate 4]]</f>
        <v>0</v>
      </c>
      <c r="L134">
        <v>1</v>
      </c>
      <c r="M134">
        <v>0</v>
      </c>
      <c r="N134" s="1">
        <f>GrowthPerQ[[#This Row],[Avail. 1]]*GrowthPerQ[[#This Row],[P. Rate 1]]</f>
        <v>0</v>
      </c>
    </row>
    <row r="135" spans="1:15" x14ac:dyDescent="0.3">
      <c r="A135" t="s">
        <v>128</v>
      </c>
      <c r="B135" t="s">
        <v>206</v>
      </c>
      <c r="C135">
        <v>1</v>
      </c>
      <c r="D135">
        <v>0.99</v>
      </c>
      <c r="E135" s="1">
        <f>GrowthPerQ[[#This Row],[Avail. 2]]*GrowthPerQ[[#This Row],[P. Rate 2]]</f>
        <v>0.99</v>
      </c>
      <c r="F135">
        <v>1</v>
      </c>
      <c r="G135">
        <v>0.99</v>
      </c>
      <c r="H135" s="1">
        <f>GrowthPerQ[[#This Row],[Avail. 3]]*GrowthPerQ[[#This Row],[P. Rate 3]]</f>
        <v>0.99</v>
      </c>
      <c r="I135">
        <v>1</v>
      </c>
      <c r="J135">
        <v>0.99</v>
      </c>
      <c r="K135" s="1">
        <f>GrowthPerQ[[#This Row],[Avail. 4]]*GrowthPerQ[[#This Row],[P. Rate 4]]</f>
        <v>0.99</v>
      </c>
      <c r="L135">
        <v>1</v>
      </c>
      <c r="M135">
        <v>0.99</v>
      </c>
      <c r="N135" s="1">
        <f>GrowthPerQ[[#This Row],[Avail. 1]]*GrowthPerQ[[#This Row],[P. Rate 1]]</f>
        <v>0.99</v>
      </c>
      <c r="O135" t="s">
        <v>126</v>
      </c>
    </row>
    <row r="136" spans="1:15" x14ac:dyDescent="0.3">
      <c r="A136" t="s">
        <v>128</v>
      </c>
      <c r="B136" t="s">
        <v>201</v>
      </c>
      <c r="C136">
        <v>0.6</v>
      </c>
      <c r="D136">
        <v>0.9</v>
      </c>
      <c r="E136" s="1">
        <f>GrowthPerQ[[#This Row],[Avail. 2]]*GrowthPerQ[[#This Row],[P. Rate 2]]</f>
        <v>0.54</v>
      </c>
      <c r="F136">
        <v>0.6</v>
      </c>
      <c r="G136">
        <v>0.9</v>
      </c>
      <c r="H136" s="1">
        <f>GrowthPerQ[[#This Row],[Avail. 3]]*GrowthPerQ[[#This Row],[P. Rate 3]]</f>
        <v>0.54</v>
      </c>
      <c r="I136">
        <v>0.6</v>
      </c>
      <c r="J136">
        <v>0.9</v>
      </c>
      <c r="K136" s="1">
        <f>GrowthPerQ[[#This Row],[Avail. 4]]*GrowthPerQ[[#This Row],[P. Rate 4]]</f>
        <v>0.54</v>
      </c>
      <c r="L136">
        <v>0.6</v>
      </c>
      <c r="M136">
        <v>0.9</v>
      </c>
      <c r="N136" s="1">
        <f>GrowthPerQ[[#This Row],[Avail. 1]]*GrowthPerQ[[#This Row],[P. Rate 1]]</f>
        <v>0.54</v>
      </c>
    </row>
    <row r="137" spans="1:15" x14ac:dyDescent="0.3">
      <c r="A137" t="s">
        <v>128</v>
      </c>
      <c r="B137" t="s">
        <v>203</v>
      </c>
      <c r="C137">
        <v>0.5</v>
      </c>
      <c r="D137">
        <v>0.85</v>
      </c>
      <c r="E137" s="1">
        <f>GrowthPerQ[[#This Row],[Avail. 2]]*GrowthPerQ[[#This Row],[P. Rate 2]]</f>
        <v>0.42499999999999999</v>
      </c>
      <c r="F137">
        <v>0.5</v>
      </c>
      <c r="G137">
        <v>0.85</v>
      </c>
      <c r="H137" s="1">
        <f>GrowthPerQ[[#This Row],[Avail. 3]]*GrowthPerQ[[#This Row],[P. Rate 3]]</f>
        <v>0.42499999999999999</v>
      </c>
      <c r="I137">
        <v>0.5</v>
      </c>
      <c r="J137">
        <v>0.85</v>
      </c>
      <c r="K137" s="1">
        <f>GrowthPerQ[[#This Row],[Avail. 4]]*GrowthPerQ[[#This Row],[P. Rate 4]]</f>
        <v>0.42499999999999999</v>
      </c>
      <c r="L137">
        <v>0.5</v>
      </c>
      <c r="M137">
        <v>0.85</v>
      </c>
      <c r="N137" s="1">
        <f>GrowthPerQ[[#This Row],[Avail. 1]]*GrowthPerQ[[#This Row],[P. Rate 1]]</f>
        <v>0.42499999999999999</v>
      </c>
    </row>
    <row r="138" spans="1:15" x14ac:dyDescent="0.3">
      <c r="A138" t="s">
        <v>129</v>
      </c>
      <c r="B138" t="s">
        <v>131</v>
      </c>
      <c r="C138">
        <v>1</v>
      </c>
      <c r="D138">
        <v>0.85</v>
      </c>
      <c r="E138" s="1">
        <f>GrowthPerQ[[#This Row],[Avail. 2]]*GrowthPerQ[[#This Row],[P. Rate 2]]</f>
        <v>0.85</v>
      </c>
      <c r="F138">
        <v>1</v>
      </c>
      <c r="G138">
        <v>0.85</v>
      </c>
      <c r="H138" s="1">
        <f>GrowthPerQ[[#This Row],[Avail. 3]]*GrowthPerQ[[#This Row],[P. Rate 3]]</f>
        <v>0.85</v>
      </c>
      <c r="I138">
        <v>1</v>
      </c>
      <c r="J138">
        <v>0.85</v>
      </c>
      <c r="K138" s="1">
        <f>GrowthPerQ[[#This Row],[Avail. 4]]*GrowthPerQ[[#This Row],[P. Rate 4]]</f>
        <v>0.85</v>
      </c>
      <c r="L138">
        <v>1</v>
      </c>
      <c r="M138">
        <v>0.85</v>
      </c>
      <c r="N138" s="1">
        <f>GrowthPerQ[[#This Row],[Avail. 1]]*GrowthPerQ[[#This Row],[P. Rate 1]]</f>
        <v>0.85</v>
      </c>
    </row>
    <row r="139" spans="1:15" x14ac:dyDescent="0.3">
      <c r="A139" t="s">
        <v>129</v>
      </c>
      <c r="B139" t="s">
        <v>132</v>
      </c>
      <c r="C139">
        <v>1</v>
      </c>
      <c r="D139">
        <v>0.85</v>
      </c>
      <c r="E139" s="1">
        <f>GrowthPerQ[[#This Row],[Avail. 2]]*GrowthPerQ[[#This Row],[P. Rate 2]]</f>
        <v>0.85</v>
      </c>
      <c r="F139">
        <v>1</v>
      </c>
      <c r="G139">
        <v>0.85</v>
      </c>
      <c r="H139" s="1">
        <f>GrowthPerQ[[#This Row],[Avail. 3]]*GrowthPerQ[[#This Row],[P. Rate 3]]</f>
        <v>0.85</v>
      </c>
      <c r="I139">
        <v>1</v>
      </c>
      <c r="J139">
        <v>0.85</v>
      </c>
      <c r="K139" s="1">
        <f>GrowthPerQ[[#This Row],[Avail. 4]]*GrowthPerQ[[#This Row],[P. Rate 4]]</f>
        <v>0.85</v>
      </c>
      <c r="L139">
        <v>1</v>
      </c>
      <c r="M139">
        <v>0.85</v>
      </c>
      <c r="N139" s="1">
        <f>GrowthPerQ[[#This Row],[Avail. 1]]*GrowthPerQ[[#This Row],[P. Rate 1]]</f>
        <v>0.85</v>
      </c>
    </row>
    <row r="140" spans="1:15" x14ac:dyDescent="0.3">
      <c r="A140" t="s">
        <v>129</v>
      </c>
      <c r="B140" t="s">
        <v>133</v>
      </c>
      <c r="C140">
        <v>0.33</v>
      </c>
      <c r="D140">
        <v>0.7</v>
      </c>
      <c r="E140" s="1">
        <f>GrowthPerQ[[#This Row],[Avail. 2]]*GrowthPerQ[[#This Row],[P. Rate 2]]</f>
        <v>0.23099999999999998</v>
      </c>
      <c r="F140">
        <v>0.66</v>
      </c>
      <c r="G140">
        <v>0.85</v>
      </c>
      <c r="H140" s="1">
        <f>GrowthPerQ[[#This Row],[Avail. 3]]*GrowthPerQ[[#This Row],[P. Rate 3]]</f>
        <v>0.56100000000000005</v>
      </c>
      <c r="I140">
        <v>0.4</v>
      </c>
      <c r="J140">
        <v>0.9</v>
      </c>
      <c r="K140" s="1">
        <f>GrowthPerQ[[#This Row],[Avail. 4]]*GrowthPerQ[[#This Row],[P. Rate 4]]</f>
        <v>0.36000000000000004</v>
      </c>
      <c r="L140">
        <v>0.4</v>
      </c>
      <c r="M140">
        <v>1</v>
      </c>
      <c r="N140" s="1">
        <f>GrowthPerQ[[#This Row],[Avail. 1]]*GrowthPerQ[[#This Row],[P. Rate 1]]</f>
        <v>0.4</v>
      </c>
      <c r="O140" t="s">
        <v>134</v>
      </c>
    </row>
    <row r="141" spans="1:15" x14ac:dyDescent="0.3">
      <c r="A141" t="s">
        <v>129</v>
      </c>
      <c r="B141" t="s">
        <v>130</v>
      </c>
      <c r="C141">
        <v>1</v>
      </c>
      <c r="D141">
        <v>0.85</v>
      </c>
      <c r="E141" s="1">
        <f>GrowthPerQ[[#This Row],[Avail. 2]]*GrowthPerQ[[#This Row],[P. Rate 2]]</f>
        <v>0.85</v>
      </c>
      <c r="F141">
        <v>1</v>
      </c>
      <c r="G141">
        <v>0.85</v>
      </c>
      <c r="H141" s="1">
        <f>GrowthPerQ[[#This Row],[Avail. 3]]*GrowthPerQ[[#This Row],[P. Rate 3]]</f>
        <v>0.85</v>
      </c>
      <c r="I141">
        <v>1</v>
      </c>
      <c r="J141">
        <v>0.85</v>
      </c>
      <c r="K141" s="1">
        <f>GrowthPerQ[[#This Row],[Avail. 4]]*GrowthPerQ[[#This Row],[P. Rate 4]]</f>
        <v>0.85</v>
      </c>
      <c r="L141">
        <v>1</v>
      </c>
      <c r="M141">
        <v>0.85</v>
      </c>
      <c r="N141" s="1">
        <f>GrowthPerQ[[#This Row],[Avail. 1]]*GrowthPerQ[[#This Row],[P. Rate 1]]</f>
        <v>0.85</v>
      </c>
    </row>
    <row r="142" spans="1:15" x14ac:dyDescent="0.3">
      <c r="A142" t="s">
        <v>129</v>
      </c>
      <c r="B142" t="s">
        <v>129</v>
      </c>
      <c r="C142">
        <v>1</v>
      </c>
      <c r="D142">
        <v>0.75</v>
      </c>
      <c r="E142" s="1">
        <f>GrowthPerQ[[#This Row],[Avail. 2]]*GrowthPerQ[[#This Row],[P. Rate 2]]</f>
        <v>0.75</v>
      </c>
      <c r="F142">
        <v>1</v>
      </c>
      <c r="G142">
        <v>0.75</v>
      </c>
      <c r="H142" s="1">
        <f>GrowthPerQ[[#This Row],[Avail. 3]]*GrowthPerQ[[#This Row],[P. Rate 3]]</f>
        <v>0.75</v>
      </c>
      <c r="I142">
        <v>1</v>
      </c>
      <c r="J142">
        <v>0.75</v>
      </c>
      <c r="K142" s="1">
        <f>GrowthPerQ[[#This Row],[Avail. 4]]*GrowthPerQ[[#This Row],[P. Rate 4]]</f>
        <v>0.75</v>
      </c>
      <c r="L142">
        <v>1</v>
      </c>
      <c r="M142">
        <v>0.75</v>
      </c>
      <c r="N142" s="1">
        <f>GrowthPerQ[[#This Row],[Avail. 1]]*GrowthPerQ[[#This Row],[P. Rate 1]]</f>
        <v>0.75</v>
      </c>
    </row>
    <row r="143" spans="1:15" x14ac:dyDescent="0.3">
      <c r="A143" t="s">
        <v>129</v>
      </c>
      <c r="B143" t="s">
        <v>215</v>
      </c>
      <c r="C143">
        <v>0</v>
      </c>
      <c r="D143">
        <v>0</v>
      </c>
      <c r="E143" s="1">
        <f>GrowthPerQ[[#This Row],[Avail. 2]]*GrowthPerQ[[#This Row],[P. Rate 2]]</f>
        <v>0</v>
      </c>
      <c r="F143">
        <v>1</v>
      </c>
      <c r="G143">
        <v>0.5</v>
      </c>
      <c r="H143" s="1">
        <f>GrowthPerQ[[#This Row],[Avail. 3]]*GrowthPerQ[[#This Row],[P. Rate 3]]</f>
        <v>0.5</v>
      </c>
      <c r="I143">
        <v>1</v>
      </c>
      <c r="J143">
        <v>0.65</v>
      </c>
      <c r="K143" s="1">
        <f>GrowthPerQ[[#This Row],[Avail. 4]]*GrowthPerQ[[#This Row],[P. Rate 4]]</f>
        <v>0.65</v>
      </c>
      <c r="L143">
        <v>1</v>
      </c>
      <c r="M143">
        <v>0.85</v>
      </c>
      <c r="N143" s="1">
        <f>GrowthPerQ[[#This Row],[Avail. 1]]*GrowthPerQ[[#This Row],[P. Rate 1]]</f>
        <v>0.85</v>
      </c>
      <c r="O143" t="s">
        <v>216</v>
      </c>
    </row>
    <row r="144" spans="1:15" x14ac:dyDescent="0.3">
      <c r="A144" t="s">
        <v>171</v>
      </c>
      <c r="B144" t="s">
        <v>172</v>
      </c>
      <c r="C144">
        <v>1</v>
      </c>
      <c r="D144">
        <v>0.85</v>
      </c>
      <c r="E144" s="1">
        <f>GrowthPerQ[[#This Row],[Avail. 2]]*GrowthPerQ[[#This Row],[P. Rate 2]]</f>
        <v>0.85</v>
      </c>
      <c r="F144">
        <v>1</v>
      </c>
      <c r="G144">
        <v>0.85</v>
      </c>
      <c r="H144" s="1">
        <f>GrowthPerQ[[#This Row],[Avail. 3]]*GrowthPerQ[[#This Row],[P. Rate 3]]</f>
        <v>0.85</v>
      </c>
      <c r="I144">
        <v>1</v>
      </c>
      <c r="J144">
        <v>0.85</v>
      </c>
      <c r="K144" s="1">
        <f>GrowthPerQ[[#This Row],[Avail. 4]]*GrowthPerQ[[#This Row],[P. Rate 4]]</f>
        <v>0.85</v>
      </c>
      <c r="L144">
        <v>1</v>
      </c>
      <c r="M144">
        <v>0.85</v>
      </c>
      <c r="N144" s="1">
        <f>GrowthPerQ[[#This Row],[Avail. 1]]*GrowthPerQ[[#This Row],[P. Rate 1]]</f>
        <v>0.85</v>
      </c>
    </row>
    <row r="145" spans="1:15" x14ac:dyDescent="0.3">
      <c r="A145" t="s">
        <v>171</v>
      </c>
      <c r="B145" t="s">
        <v>171</v>
      </c>
      <c r="C145">
        <v>1</v>
      </c>
      <c r="D145">
        <v>0.5</v>
      </c>
      <c r="E145" s="1">
        <f>GrowthPerQ[[#This Row],[Avail. 2]]*GrowthPerQ[[#This Row],[P. Rate 2]]</f>
        <v>0.5</v>
      </c>
      <c r="F145">
        <v>1</v>
      </c>
      <c r="G145">
        <v>0.5</v>
      </c>
      <c r="H145" s="1">
        <f>GrowthPerQ[[#This Row],[Avail. 3]]*GrowthPerQ[[#This Row],[P. Rate 3]]</f>
        <v>0.5</v>
      </c>
      <c r="I145">
        <v>1</v>
      </c>
      <c r="J145">
        <v>0.5</v>
      </c>
      <c r="K145" s="1">
        <f>GrowthPerQ[[#This Row],[Avail. 4]]*GrowthPerQ[[#This Row],[P. Rate 4]]</f>
        <v>0.5</v>
      </c>
      <c r="L145">
        <v>1</v>
      </c>
      <c r="M145">
        <v>0.5</v>
      </c>
      <c r="N145" s="1">
        <f>GrowthPerQ[[#This Row],[Avail. 1]]*GrowthPerQ[[#This Row],[P. Rate 1]]</f>
        <v>0.5</v>
      </c>
    </row>
    <row r="146" spans="1:15" x14ac:dyDescent="0.3">
      <c r="A146" t="s">
        <v>6</v>
      </c>
      <c r="B146" t="s">
        <v>65</v>
      </c>
      <c r="C146">
        <v>1</v>
      </c>
      <c r="D146">
        <v>0.85</v>
      </c>
      <c r="E146" s="1">
        <f>GrowthPerQ[[#This Row],[Avail. 2]]*GrowthPerQ[[#This Row],[P. Rate 2]]</f>
        <v>0.85</v>
      </c>
      <c r="F146">
        <v>1</v>
      </c>
      <c r="G146">
        <v>0.85</v>
      </c>
      <c r="H146" s="1">
        <f>GrowthPerQ[[#This Row],[Avail. 3]]*GrowthPerQ[[#This Row],[P. Rate 3]]</f>
        <v>0.85</v>
      </c>
      <c r="I146">
        <v>1</v>
      </c>
      <c r="J146">
        <v>0.85</v>
      </c>
      <c r="K146" s="1">
        <f>GrowthPerQ[[#This Row],[Avail. 4]]*GrowthPerQ[[#This Row],[P. Rate 4]]</f>
        <v>0.85</v>
      </c>
      <c r="L146">
        <v>1</v>
      </c>
      <c r="M146">
        <v>0.85</v>
      </c>
      <c r="N146" s="1">
        <f>GrowthPerQ[[#This Row],[Avail. 1]]*GrowthPerQ[[#This Row],[P. Rate 1]]</f>
        <v>0.85</v>
      </c>
    </row>
    <row r="147" spans="1:15" x14ac:dyDescent="0.3">
      <c r="A147" t="s">
        <v>6</v>
      </c>
      <c r="B147" t="s">
        <v>72</v>
      </c>
      <c r="C147">
        <v>1</v>
      </c>
      <c r="D147">
        <v>0.85</v>
      </c>
      <c r="E147" s="1">
        <f>GrowthPerQ[[#This Row],[Avail. 2]]*GrowthPerQ[[#This Row],[P. Rate 2]]</f>
        <v>0.85</v>
      </c>
      <c r="F147">
        <v>1</v>
      </c>
      <c r="G147">
        <v>0.85</v>
      </c>
      <c r="H147" s="1">
        <f>GrowthPerQ[[#This Row],[Avail. 3]]*GrowthPerQ[[#This Row],[P. Rate 3]]</f>
        <v>0.85</v>
      </c>
      <c r="I147">
        <v>0.35</v>
      </c>
      <c r="J147">
        <v>0.85</v>
      </c>
      <c r="K147" s="1">
        <f>GrowthPerQ[[#This Row],[Avail. 4]]*GrowthPerQ[[#This Row],[P. Rate 4]]</f>
        <v>0.29749999999999999</v>
      </c>
      <c r="L147">
        <v>0.35</v>
      </c>
      <c r="M147">
        <v>0.85</v>
      </c>
      <c r="N147" s="1">
        <f>GrowthPerQ[[#This Row],[Avail. 1]]*GrowthPerQ[[#This Row],[P. Rate 1]]</f>
        <v>0.29749999999999999</v>
      </c>
      <c r="O147" t="s">
        <v>73</v>
      </c>
    </row>
    <row r="148" spans="1:15" x14ac:dyDescent="0.3">
      <c r="A148" t="s">
        <v>6</v>
      </c>
      <c r="B148" t="s">
        <v>63</v>
      </c>
      <c r="C148">
        <v>1</v>
      </c>
      <c r="D148">
        <v>0.85</v>
      </c>
      <c r="E148" s="1">
        <f>GrowthPerQ[[#This Row],[Avail. 2]]*GrowthPerQ[[#This Row],[P. Rate 2]]</f>
        <v>0.85</v>
      </c>
      <c r="F148">
        <v>1</v>
      </c>
      <c r="G148">
        <v>0.85</v>
      </c>
      <c r="H148" s="1">
        <f>GrowthPerQ[[#This Row],[Avail. 3]]*GrowthPerQ[[#This Row],[P. Rate 3]]</f>
        <v>0.85</v>
      </c>
      <c r="I148">
        <v>1</v>
      </c>
      <c r="J148">
        <v>0.85</v>
      </c>
      <c r="K148" s="1">
        <f>GrowthPerQ[[#This Row],[Avail. 4]]*GrowthPerQ[[#This Row],[P. Rate 4]]</f>
        <v>0.85</v>
      </c>
      <c r="L148">
        <v>1</v>
      </c>
      <c r="M148">
        <v>0.85</v>
      </c>
      <c r="N148" s="1">
        <f>GrowthPerQ[[#This Row],[Avail. 1]]*GrowthPerQ[[#This Row],[P. Rate 1]]</f>
        <v>0.85</v>
      </c>
    </row>
    <row r="149" spans="1:15" x14ac:dyDescent="0.3">
      <c r="A149" t="s">
        <v>6</v>
      </c>
      <c r="B149" t="s">
        <v>68</v>
      </c>
      <c r="C149">
        <v>1</v>
      </c>
      <c r="D149">
        <v>0.8</v>
      </c>
      <c r="E149" s="1">
        <f>GrowthPerQ[[#This Row],[Avail. 2]]*GrowthPerQ[[#This Row],[P. Rate 2]]</f>
        <v>0.8</v>
      </c>
      <c r="F149">
        <v>1</v>
      </c>
      <c r="G149">
        <v>0.8</v>
      </c>
      <c r="H149" s="1">
        <f>GrowthPerQ[[#This Row],[Avail. 3]]*GrowthPerQ[[#This Row],[P. Rate 3]]</f>
        <v>0.8</v>
      </c>
      <c r="I149">
        <v>1</v>
      </c>
      <c r="J149">
        <v>0.8</v>
      </c>
      <c r="K149" s="1">
        <f>GrowthPerQ[[#This Row],[Avail. 4]]*GrowthPerQ[[#This Row],[P. Rate 4]]</f>
        <v>0.8</v>
      </c>
      <c r="L149">
        <v>1</v>
      </c>
      <c r="M149">
        <v>0.8</v>
      </c>
      <c r="N149" s="1">
        <f>GrowthPerQ[[#This Row],[Avail. 1]]*GrowthPerQ[[#This Row],[P. Rate 1]]</f>
        <v>0.8</v>
      </c>
      <c r="O149" t="s">
        <v>69</v>
      </c>
    </row>
    <row r="150" spans="1:15" x14ac:dyDescent="0.3">
      <c r="A150" t="s">
        <v>6</v>
      </c>
      <c r="B150" t="s">
        <v>76</v>
      </c>
      <c r="C150">
        <v>0</v>
      </c>
      <c r="D150">
        <v>0</v>
      </c>
      <c r="E150" s="1">
        <f>GrowthPerQ[[#This Row],[Avail. 2]]*GrowthPerQ[[#This Row],[P. Rate 2]]</f>
        <v>0</v>
      </c>
      <c r="F150">
        <v>0</v>
      </c>
      <c r="G150">
        <v>0</v>
      </c>
      <c r="H150" s="1">
        <f>GrowthPerQ[[#This Row],[Avail. 3]]*GrowthPerQ[[#This Row],[P. Rate 3]]</f>
        <v>0</v>
      </c>
      <c r="I150">
        <v>1</v>
      </c>
      <c r="J150">
        <v>0.85</v>
      </c>
      <c r="K150" s="1">
        <f>GrowthPerQ[[#This Row],[Avail. 4]]*GrowthPerQ[[#This Row],[P. Rate 4]]</f>
        <v>0.85</v>
      </c>
      <c r="L150">
        <v>1</v>
      </c>
      <c r="M150">
        <v>0.85</v>
      </c>
      <c r="N150" s="1">
        <f>GrowthPerQ[[#This Row],[Avail. 1]]*GrowthPerQ[[#This Row],[P. Rate 1]]</f>
        <v>0.85</v>
      </c>
    </row>
    <row r="151" spans="1:15" x14ac:dyDescent="0.3">
      <c r="A151" t="s">
        <v>6</v>
      </c>
      <c r="B151" t="s">
        <v>66</v>
      </c>
      <c r="C151">
        <v>1</v>
      </c>
      <c r="D151">
        <v>0.8</v>
      </c>
      <c r="E151" s="1">
        <f>GrowthPerQ[[#This Row],[Avail. 2]]*GrowthPerQ[[#This Row],[P. Rate 2]]</f>
        <v>0.8</v>
      </c>
      <c r="F151">
        <v>1</v>
      </c>
      <c r="G151">
        <v>0.8</v>
      </c>
      <c r="H151" s="1">
        <f>GrowthPerQ[[#This Row],[Avail. 3]]*GrowthPerQ[[#This Row],[P. Rate 3]]</f>
        <v>0.8</v>
      </c>
      <c r="I151">
        <v>1</v>
      </c>
      <c r="J151">
        <v>0.8</v>
      </c>
      <c r="K151" s="1">
        <f>GrowthPerQ[[#This Row],[Avail. 4]]*GrowthPerQ[[#This Row],[P. Rate 4]]</f>
        <v>0.8</v>
      </c>
      <c r="L151">
        <v>1</v>
      </c>
      <c r="M151">
        <v>0.8</v>
      </c>
      <c r="N151" s="1">
        <f>GrowthPerQ[[#This Row],[Avail. 1]]*GrowthPerQ[[#This Row],[P. Rate 1]]</f>
        <v>0.8</v>
      </c>
      <c r="O151" t="s">
        <v>67</v>
      </c>
    </row>
    <row r="152" spans="1:15" x14ac:dyDescent="0.3">
      <c r="A152" t="s">
        <v>6</v>
      </c>
      <c r="B152" t="s">
        <v>77</v>
      </c>
      <c r="C152">
        <v>0</v>
      </c>
      <c r="D152">
        <v>0</v>
      </c>
      <c r="E152" s="1">
        <f>GrowthPerQ[[#This Row],[Avail. 2]]*GrowthPerQ[[#This Row],[P. Rate 2]]</f>
        <v>0</v>
      </c>
      <c r="F152">
        <v>0</v>
      </c>
      <c r="G152">
        <v>0</v>
      </c>
      <c r="H152" s="1">
        <f>GrowthPerQ[[#This Row],[Avail. 3]]*GrowthPerQ[[#This Row],[P. Rate 3]]</f>
        <v>0</v>
      </c>
      <c r="J152">
        <v>0.85</v>
      </c>
      <c r="K152" s="1">
        <f>GrowthPerQ[[#This Row],[Avail. 4]]*GrowthPerQ[[#This Row],[P. Rate 4]]</f>
        <v>0</v>
      </c>
      <c r="L152">
        <v>1</v>
      </c>
      <c r="M152">
        <v>0.85</v>
      </c>
      <c r="N152" s="1">
        <f>GrowthPerQ[[#This Row],[Avail. 1]]*GrowthPerQ[[#This Row],[P. Rate 1]]</f>
        <v>0.85</v>
      </c>
    </row>
    <row r="153" spans="1:15" x14ac:dyDescent="0.3">
      <c r="A153" t="s">
        <v>6</v>
      </c>
      <c r="B153" t="s">
        <v>62</v>
      </c>
      <c r="C153">
        <v>1</v>
      </c>
      <c r="D153">
        <v>0.85</v>
      </c>
      <c r="E153" s="1">
        <f>GrowthPerQ[[#This Row],[Avail. 2]]*GrowthPerQ[[#This Row],[P. Rate 2]]</f>
        <v>0.85</v>
      </c>
      <c r="F153">
        <v>1</v>
      </c>
      <c r="G153">
        <v>0.85</v>
      </c>
      <c r="H153" s="1">
        <f>GrowthPerQ[[#This Row],[Avail. 3]]*GrowthPerQ[[#This Row],[P. Rate 3]]</f>
        <v>0.85</v>
      </c>
      <c r="I153">
        <v>1</v>
      </c>
      <c r="J153">
        <v>0.85</v>
      </c>
      <c r="K153" s="1">
        <f>GrowthPerQ[[#This Row],[Avail. 4]]*GrowthPerQ[[#This Row],[P. Rate 4]]</f>
        <v>0.85</v>
      </c>
      <c r="L153">
        <v>1</v>
      </c>
      <c r="M153">
        <v>0.85</v>
      </c>
      <c r="N153" s="1">
        <f>GrowthPerQ[[#This Row],[Avail. 1]]*GrowthPerQ[[#This Row],[P. Rate 1]]</f>
        <v>0.85</v>
      </c>
    </row>
    <row r="154" spans="1:15" x14ac:dyDescent="0.3">
      <c r="A154" t="s">
        <v>6</v>
      </c>
      <c r="B154" t="s">
        <v>70</v>
      </c>
      <c r="C154">
        <v>1</v>
      </c>
      <c r="D154">
        <v>0.85</v>
      </c>
      <c r="E154" s="1">
        <f>GrowthPerQ[[#This Row],[Avail. 2]]*GrowthPerQ[[#This Row],[P. Rate 2]]</f>
        <v>0.85</v>
      </c>
      <c r="F154">
        <v>1</v>
      </c>
      <c r="G154">
        <v>0.85</v>
      </c>
      <c r="H154" s="1">
        <f>GrowthPerQ[[#This Row],[Avail. 3]]*GrowthPerQ[[#This Row],[P. Rate 3]]</f>
        <v>0.85</v>
      </c>
      <c r="I154">
        <v>1</v>
      </c>
      <c r="J154">
        <v>0.85</v>
      </c>
      <c r="K154" s="1">
        <f>GrowthPerQ[[#This Row],[Avail. 4]]*GrowthPerQ[[#This Row],[P. Rate 4]]</f>
        <v>0.85</v>
      </c>
      <c r="L154">
        <v>1</v>
      </c>
      <c r="M154">
        <v>0.85</v>
      </c>
      <c r="N154" s="1">
        <f>GrowthPerQ[[#This Row],[Avail. 1]]*GrowthPerQ[[#This Row],[P. Rate 1]]</f>
        <v>0.85</v>
      </c>
    </row>
    <row r="155" spans="1:15" x14ac:dyDescent="0.3">
      <c r="A155" t="s">
        <v>6</v>
      </c>
      <c r="B155" t="s">
        <v>64</v>
      </c>
      <c r="C155">
        <v>1</v>
      </c>
      <c r="D155">
        <v>0.85</v>
      </c>
      <c r="E155" s="1">
        <f>GrowthPerQ[[#This Row],[Avail. 2]]*GrowthPerQ[[#This Row],[P. Rate 2]]</f>
        <v>0.85</v>
      </c>
      <c r="F155">
        <v>1</v>
      </c>
      <c r="G155">
        <v>0.85</v>
      </c>
      <c r="H155" s="1">
        <f>GrowthPerQ[[#This Row],[Avail. 3]]*GrowthPerQ[[#This Row],[P. Rate 3]]</f>
        <v>0.85</v>
      </c>
      <c r="I155">
        <v>1</v>
      </c>
      <c r="J155">
        <v>0.85</v>
      </c>
      <c r="K155" s="1">
        <f>GrowthPerQ[[#This Row],[Avail. 4]]*GrowthPerQ[[#This Row],[P. Rate 4]]</f>
        <v>0.85</v>
      </c>
      <c r="L155">
        <v>1</v>
      </c>
      <c r="M155">
        <v>0.85</v>
      </c>
      <c r="N155" s="1">
        <f>GrowthPerQ[[#This Row],[Avail. 1]]*GrowthPerQ[[#This Row],[P. Rate 1]]</f>
        <v>0.85</v>
      </c>
    </row>
    <row r="156" spans="1:15" x14ac:dyDescent="0.3">
      <c r="A156" t="s">
        <v>6</v>
      </c>
      <c r="B156" t="s">
        <v>6</v>
      </c>
      <c r="C156">
        <v>1</v>
      </c>
      <c r="D156">
        <v>0.5</v>
      </c>
      <c r="E156" s="1">
        <f>GrowthPerQ[[#This Row],[Avail. 2]]*GrowthPerQ[[#This Row],[P. Rate 2]]</f>
        <v>0.5</v>
      </c>
      <c r="F156">
        <v>1</v>
      </c>
      <c r="G156">
        <v>0.5</v>
      </c>
      <c r="H156" s="1">
        <f>GrowthPerQ[[#This Row],[Avail. 3]]*GrowthPerQ[[#This Row],[P. Rate 3]]</f>
        <v>0.5</v>
      </c>
      <c r="I156">
        <v>1</v>
      </c>
      <c r="J156">
        <v>0.5</v>
      </c>
      <c r="K156" s="1">
        <f>GrowthPerQ[[#This Row],[Avail. 4]]*GrowthPerQ[[#This Row],[P. Rate 4]]</f>
        <v>0.5</v>
      </c>
      <c r="L156">
        <v>1</v>
      </c>
      <c r="M156">
        <v>0.5</v>
      </c>
      <c r="N156" s="1">
        <f>GrowthPerQ[[#This Row],[Avail. 1]]*GrowthPerQ[[#This Row],[P. Rate 1]]</f>
        <v>0.5</v>
      </c>
      <c r="O156" t="s">
        <v>61</v>
      </c>
    </row>
    <row r="157" spans="1:15" x14ac:dyDescent="0.3">
      <c r="A157" t="s">
        <v>6</v>
      </c>
      <c r="B157" t="s">
        <v>74</v>
      </c>
      <c r="C157">
        <v>1</v>
      </c>
      <c r="D157">
        <v>0.9</v>
      </c>
      <c r="E157" s="1">
        <f>GrowthPerQ[[#This Row],[Avail. 2]]*GrowthPerQ[[#This Row],[P. Rate 2]]</f>
        <v>0.9</v>
      </c>
      <c r="F157">
        <v>1</v>
      </c>
      <c r="G157">
        <v>0.85</v>
      </c>
      <c r="H157" s="1">
        <f>GrowthPerQ[[#This Row],[Avail. 3]]*GrowthPerQ[[#This Row],[P. Rate 3]]</f>
        <v>0.85</v>
      </c>
      <c r="I157">
        <v>1</v>
      </c>
      <c r="J157">
        <v>0.85</v>
      </c>
      <c r="K157" s="1">
        <f>GrowthPerQ[[#This Row],[Avail. 4]]*GrowthPerQ[[#This Row],[P. Rate 4]]</f>
        <v>0.85</v>
      </c>
      <c r="L157">
        <v>1</v>
      </c>
      <c r="M157">
        <v>0.85</v>
      </c>
      <c r="N157" s="1">
        <f>GrowthPerQ[[#This Row],[Avail. 1]]*GrowthPerQ[[#This Row],[P. Rate 1]]</f>
        <v>0.85</v>
      </c>
      <c r="O157" t="s">
        <v>75</v>
      </c>
    </row>
    <row r="158" spans="1:15" x14ac:dyDescent="0.3">
      <c r="A158" t="s">
        <v>135</v>
      </c>
      <c r="B158" t="s">
        <v>142</v>
      </c>
      <c r="C158">
        <v>1</v>
      </c>
      <c r="D158">
        <v>0.65</v>
      </c>
      <c r="E158" s="1">
        <f>GrowthPerQ[[#This Row],[Avail. 2]]*GrowthPerQ[[#This Row],[P. Rate 2]]</f>
        <v>0.65</v>
      </c>
      <c r="F158">
        <v>1</v>
      </c>
      <c r="G158">
        <v>0.65</v>
      </c>
      <c r="H158" s="1">
        <f>GrowthPerQ[[#This Row],[Avail. 3]]*GrowthPerQ[[#This Row],[P. Rate 3]]</f>
        <v>0.65</v>
      </c>
      <c r="I158">
        <v>1</v>
      </c>
      <c r="J158">
        <v>0.65</v>
      </c>
      <c r="K158" s="1">
        <f>GrowthPerQ[[#This Row],[Avail. 4]]*GrowthPerQ[[#This Row],[P. Rate 4]]</f>
        <v>0.65</v>
      </c>
      <c r="L158">
        <v>1</v>
      </c>
      <c r="M158">
        <v>0.65</v>
      </c>
      <c r="N158" s="1">
        <f>GrowthPerQ[[#This Row],[Avail. 1]]*GrowthPerQ[[#This Row],[P. Rate 1]]</f>
        <v>0.65</v>
      </c>
    </row>
    <row r="159" spans="1:15" x14ac:dyDescent="0.3">
      <c r="A159" t="s">
        <v>135</v>
      </c>
      <c r="B159" t="s">
        <v>148</v>
      </c>
      <c r="C159">
        <v>1</v>
      </c>
      <c r="D159">
        <v>0.85</v>
      </c>
      <c r="E159" s="1">
        <f>GrowthPerQ[[#This Row],[Avail. 2]]*GrowthPerQ[[#This Row],[P. Rate 2]]</f>
        <v>0.85</v>
      </c>
      <c r="F159">
        <v>1</v>
      </c>
      <c r="G159">
        <v>0.85</v>
      </c>
      <c r="H159" s="1">
        <f>GrowthPerQ[[#This Row],[Avail. 3]]*GrowthPerQ[[#This Row],[P. Rate 3]]</f>
        <v>0.85</v>
      </c>
      <c r="I159">
        <v>1</v>
      </c>
      <c r="J159">
        <v>0.85</v>
      </c>
      <c r="K159" s="1">
        <f>GrowthPerQ[[#This Row],[Avail. 4]]*GrowthPerQ[[#This Row],[P. Rate 4]]</f>
        <v>0.85</v>
      </c>
      <c r="L159">
        <v>1</v>
      </c>
      <c r="M159">
        <v>0.85</v>
      </c>
      <c r="N159" s="1">
        <f>GrowthPerQ[[#This Row],[Avail. 1]]*GrowthPerQ[[#This Row],[P. Rate 1]]</f>
        <v>0.85</v>
      </c>
    </row>
    <row r="160" spans="1:15" x14ac:dyDescent="0.3">
      <c r="A160" t="s">
        <v>135</v>
      </c>
      <c r="B160" t="s">
        <v>139</v>
      </c>
      <c r="C160">
        <v>1</v>
      </c>
      <c r="D160">
        <v>0.85</v>
      </c>
      <c r="E160" s="1">
        <f>GrowthPerQ[[#This Row],[Avail. 2]]*GrowthPerQ[[#This Row],[P. Rate 2]]</f>
        <v>0.85</v>
      </c>
      <c r="F160">
        <v>1</v>
      </c>
      <c r="G160">
        <v>0.85</v>
      </c>
      <c r="H160" s="1">
        <f>GrowthPerQ[[#This Row],[Avail. 3]]*GrowthPerQ[[#This Row],[P. Rate 3]]</f>
        <v>0.85</v>
      </c>
      <c r="I160">
        <v>1</v>
      </c>
      <c r="J160">
        <v>0.85</v>
      </c>
      <c r="K160" s="1">
        <f>GrowthPerQ[[#This Row],[Avail. 4]]*GrowthPerQ[[#This Row],[P. Rate 4]]</f>
        <v>0.85</v>
      </c>
      <c r="L160">
        <v>1</v>
      </c>
      <c r="M160">
        <v>0.85</v>
      </c>
      <c r="N160" s="1">
        <f>GrowthPerQ[[#This Row],[Avail. 1]]*GrowthPerQ[[#This Row],[P. Rate 1]]</f>
        <v>0.85</v>
      </c>
    </row>
    <row r="161" spans="1:15" x14ac:dyDescent="0.3">
      <c r="A161" t="s">
        <v>135</v>
      </c>
      <c r="B161" t="s">
        <v>158</v>
      </c>
      <c r="C161">
        <v>0</v>
      </c>
      <c r="D161">
        <v>0</v>
      </c>
      <c r="E161" s="1">
        <f>GrowthPerQ[[#This Row],[Avail. 2]]*GrowthPerQ[[#This Row],[P. Rate 2]]</f>
        <v>0</v>
      </c>
      <c r="F161">
        <v>1</v>
      </c>
      <c r="G161">
        <v>0.85</v>
      </c>
      <c r="H161" s="1">
        <f>GrowthPerQ[[#This Row],[Avail. 3]]*GrowthPerQ[[#This Row],[P. Rate 3]]</f>
        <v>0.85</v>
      </c>
      <c r="I161">
        <v>1</v>
      </c>
      <c r="J161">
        <v>0.85</v>
      </c>
      <c r="K161" s="1">
        <f>GrowthPerQ[[#This Row],[Avail. 4]]*GrowthPerQ[[#This Row],[P. Rate 4]]</f>
        <v>0.85</v>
      </c>
      <c r="L161">
        <v>1</v>
      </c>
      <c r="M161">
        <v>0.85</v>
      </c>
      <c r="N161" s="1">
        <f>GrowthPerQ[[#This Row],[Avail. 1]]*GrowthPerQ[[#This Row],[P. Rate 1]]</f>
        <v>0.85</v>
      </c>
      <c r="O161" t="s">
        <v>159</v>
      </c>
    </row>
    <row r="162" spans="1:15" x14ac:dyDescent="0.3">
      <c r="A162" t="s">
        <v>135</v>
      </c>
      <c r="B162" t="s">
        <v>141</v>
      </c>
      <c r="C162">
        <v>1</v>
      </c>
      <c r="D162">
        <v>0.85</v>
      </c>
      <c r="E162" s="1">
        <f>GrowthPerQ[[#This Row],[Avail. 2]]*GrowthPerQ[[#This Row],[P. Rate 2]]</f>
        <v>0.85</v>
      </c>
      <c r="F162">
        <v>1</v>
      </c>
      <c r="G162">
        <v>0.85</v>
      </c>
      <c r="H162" s="1">
        <f>GrowthPerQ[[#This Row],[Avail. 3]]*GrowthPerQ[[#This Row],[P. Rate 3]]</f>
        <v>0.85</v>
      </c>
      <c r="I162">
        <v>1</v>
      </c>
      <c r="J162">
        <v>0.85</v>
      </c>
      <c r="K162" s="1">
        <f>GrowthPerQ[[#This Row],[Avail. 4]]*GrowthPerQ[[#This Row],[P. Rate 4]]</f>
        <v>0.85</v>
      </c>
      <c r="L162">
        <v>1</v>
      </c>
      <c r="M162">
        <v>0.85</v>
      </c>
      <c r="N162" s="1">
        <f>GrowthPerQ[[#This Row],[Avail. 1]]*GrowthPerQ[[#This Row],[P. Rate 1]]</f>
        <v>0.85</v>
      </c>
    </row>
    <row r="163" spans="1:15" x14ac:dyDescent="0.3">
      <c r="A163" t="s">
        <v>135</v>
      </c>
      <c r="B163" t="s">
        <v>153</v>
      </c>
      <c r="C163">
        <v>0.5</v>
      </c>
      <c r="D163">
        <v>0.85</v>
      </c>
      <c r="E163" s="1">
        <f>GrowthPerQ[[#This Row],[Avail. 2]]*GrowthPerQ[[#This Row],[P. Rate 2]]</f>
        <v>0.42499999999999999</v>
      </c>
      <c r="F163">
        <v>0.5</v>
      </c>
      <c r="G163">
        <v>0.85</v>
      </c>
      <c r="H163" s="1">
        <f>GrowthPerQ[[#This Row],[Avail. 3]]*GrowthPerQ[[#This Row],[P. Rate 3]]</f>
        <v>0.42499999999999999</v>
      </c>
      <c r="I163">
        <v>0.5</v>
      </c>
      <c r="J163">
        <v>0.85</v>
      </c>
      <c r="K163" s="1">
        <f>GrowthPerQ[[#This Row],[Avail. 4]]*GrowthPerQ[[#This Row],[P. Rate 4]]</f>
        <v>0.42499999999999999</v>
      </c>
      <c r="L163">
        <v>0.5</v>
      </c>
      <c r="M163">
        <v>0.85</v>
      </c>
      <c r="N163" s="1">
        <f>GrowthPerQ[[#This Row],[Avail. 1]]*GrowthPerQ[[#This Row],[P. Rate 1]]</f>
        <v>0.42499999999999999</v>
      </c>
      <c r="O163" t="s">
        <v>151</v>
      </c>
    </row>
    <row r="164" spans="1:15" x14ac:dyDescent="0.3">
      <c r="A164" t="s">
        <v>135</v>
      </c>
      <c r="B164" t="s">
        <v>156</v>
      </c>
      <c r="C164">
        <v>0.33</v>
      </c>
      <c r="D164">
        <v>0.85</v>
      </c>
      <c r="E164" s="1">
        <f>GrowthPerQ[[#This Row],[Avail. 2]]*GrowthPerQ[[#This Row],[P. Rate 2]]</f>
        <v>0.28050000000000003</v>
      </c>
      <c r="F164">
        <v>1</v>
      </c>
      <c r="G164">
        <v>0.85</v>
      </c>
      <c r="H164" s="1">
        <f>GrowthPerQ[[#This Row],[Avail. 3]]*GrowthPerQ[[#This Row],[P. Rate 3]]</f>
        <v>0.85</v>
      </c>
      <c r="I164">
        <v>1</v>
      </c>
      <c r="J164">
        <v>0.85</v>
      </c>
      <c r="K164" s="1">
        <f>GrowthPerQ[[#This Row],[Avail. 4]]*GrowthPerQ[[#This Row],[P. Rate 4]]</f>
        <v>0.85</v>
      </c>
      <c r="L164">
        <v>1</v>
      </c>
      <c r="M164">
        <v>0.85</v>
      </c>
      <c r="N164" s="1">
        <f>GrowthPerQ[[#This Row],[Avail. 1]]*GrowthPerQ[[#This Row],[P. Rate 1]]</f>
        <v>0.85</v>
      </c>
      <c r="O164" t="s">
        <v>157</v>
      </c>
    </row>
    <row r="165" spans="1:15" x14ac:dyDescent="0.3">
      <c r="A165" t="s">
        <v>135</v>
      </c>
      <c r="B165" t="s">
        <v>138</v>
      </c>
      <c r="C165">
        <v>1</v>
      </c>
      <c r="D165">
        <v>0.85</v>
      </c>
      <c r="E165" s="1">
        <f>GrowthPerQ[[#This Row],[Avail. 2]]*GrowthPerQ[[#This Row],[P. Rate 2]]</f>
        <v>0.85</v>
      </c>
      <c r="F165">
        <v>1</v>
      </c>
      <c r="G165">
        <v>0.85</v>
      </c>
      <c r="H165" s="1">
        <f>GrowthPerQ[[#This Row],[Avail. 3]]*GrowthPerQ[[#This Row],[P. Rate 3]]</f>
        <v>0.85</v>
      </c>
      <c r="I165">
        <v>1</v>
      </c>
      <c r="J165">
        <v>0.75</v>
      </c>
      <c r="K165" s="1">
        <f>GrowthPerQ[[#This Row],[Avail. 4]]*GrowthPerQ[[#This Row],[P. Rate 4]]</f>
        <v>0.75</v>
      </c>
      <c r="L165">
        <v>1</v>
      </c>
      <c r="M165">
        <v>0.75</v>
      </c>
      <c r="N165" s="1">
        <f>GrowthPerQ[[#This Row],[Avail. 1]]*GrowthPerQ[[#This Row],[P. Rate 1]]</f>
        <v>0.75</v>
      </c>
    </row>
    <row r="166" spans="1:15" x14ac:dyDescent="0.3">
      <c r="A166" t="s">
        <v>135</v>
      </c>
      <c r="B166" t="s">
        <v>668</v>
      </c>
      <c r="C166">
        <v>0</v>
      </c>
      <c r="D166">
        <v>0</v>
      </c>
      <c r="E166" s="1">
        <f>GrowthPerQ[[#This Row],[Avail. 2]]*GrowthPerQ[[#This Row],[P. Rate 2]]</f>
        <v>0</v>
      </c>
      <c r="F166">
        <v>0</v>
      </c>
      <c r="G166">
        <v>0</v>
      </c>
      <c r="H166" s="1">
        <f>GrowthPerQ[[#This Row],[Avail. 3]]*GrowthPerQ[[#This Row],[P. Rate 3]]</f>
        <v>0</v>
      </c>
      <c r="I166">
        <v>1</v>
      </c>
      <c r="J166">
        <v>0.85</v>
      </c>
      <c r="K166" s="1">
        <f>GrowthPerQ[[#This Row],[Avail. 4]]*GrowthPerQ[[#This Row],[P. Rate 4]]</f>
        <v>0.85</v>
      </c>
      <c r="L166">
        <v>1</v>
      </c>
      <c r="M166">
        <v>0.85</v>
      </c>
      <c r="N166" s="1">
        <f>GrowthPerQ[[#This Row],[Avail. 1]]*GrowthPerQ[[#This Row],[P. Rate 1]]</f>
        <v>0.85</v>
      </c>
      <c r="O166" t="s">
        <v>160</v>
      </c>
    </row>
    <row r="167" spans="1:15" x14ac:dyDescent="0.3">
      <c r="A167" t="s">
        <v>135</v>
      </c>
      <c r="B167" t="s">
        <v>154</v>
      </c>
      <c r="C167">
        <v>0.66</v>
      </c>
      <c r="D167">
        <v>0.85</v>
      </c>
      <c r="E167" s="1">
        <f>GrowthPerQ[[#This Row],[Avail. 2]]*GrowthPerQ[[#This Row],[P. Rate 2]]</f>
        <v>0.56100000000000005</v>
      </c>
      <c r="F167">
        <v>1</v>
      </c>
      <c r="G167">
        <v>0.85</v>
      </c>
      <c r="H167" s="1">
        <f>GrowthPerQ[[#This Row],[Avail. 3]]*GrowthPerQ[[#This Row],[P. Rate 3]]</f>
        <v>0.85</v>
      </c>
      <c r="I167">
        <v>1</v>
      </c>
      <c r="J167">
        <v>0.85</v>
      </c>
      <c r="K167" s="1">
        <f>GrowthPerQ[[#This Row],[Avail. 4]]*GrowthPerQ[[#This Row],[P. Rate 4]]</f>
        <v>0.85</v>
      </c>
      <c r="L167">
        <v>1</v>
      </c>
      <c r="M167">
        <v>0.85</v>
      </c>
      <c r="N167" s="1">
        <f>GrowthPerQ[[#This Row],[Avail. 1]]*GrowthPerQ[[#This Row],[P. Rate 1]]</f>
        <v>0.85</v>
      </c>
      <c r="O167" t="s">
        <v>155</v>
      </c>
    </row>
    <row r="168" spans="1:15" x14ac:dyDescent="0.3">
      <c r="A168" t="s">
        <v>135</v>
      </c>
      <c r="B168" t="s">
        <v>146</v>
      </c>
      <c r="C168">
        <v>1</v>
      </c>
      <c r="D168">
        <v>0.75</v>
      </c>
      <c r="E168" s="1">
        <f>GrowthPerQ[[#This Row],[Avail. 2]]*GrowthPerQ[[#This Row],[P. Rate 2]]</f>
        <v>0.75</v>
      </c>
      <c r="F168">
        <v>1</v>
      </c>
      <c r="G168">
        <v>0.75</v>
      </c>
      <c r="H168" s="1">
        <f>GrowthPerQ[[#This Row],[Avail. 3]]*GrowthPerQ[[#This Row],[P. Rate 3]]</f>
        <v>0.75</v>
      </c>
      <c r="I168">
        <v>1</v>
      </c>
      <c r="J168">
        <v>0.75</v>
      </c>
      <c r="K168" s="1">
        <f>GrowthPerQ[[#This Row],[Avail. 4]]*GrowthPerQ[[#This Row],[P. Rate 4]]</f>
        <v>0.75</v>
      </c>
      <c r="L168">
        <v>1</v>
      </c>
      <c r="M168">
        <v>0.75</v>
      </c>
      <c r="N168" s="1">
        <f>GrowthPerQ[[#This Row],[Avail. 1]]*GrowthPerQ[[#This Row],[P. Rate 1]]</f>
        <v>0.75</v>
      </c>
    </row>
    <row r="169" spans="1:15" x14ac:dyDescent="0.3">
      <c r="A169" t="s">
        <v>135</v>
      </c>
      <c r="B169" t="s">
        <v>152</v>
      </c>
      <c r="C169">
        <v>0.3</v>
      </c>
      <c r="D169">
        <v>0.85</v>
      </c>
      <c r="E169" s="1">
        <f>GrowthPerQ[[#This Row],[Avail. 2]]*GrowthPerQ[[#This Row],[P. Rate 2]]</f>
        <v>0.255</v>
      </c>
      <c r="F169">
        <v>0.3</v>
      </c>
      <c r="G169">
        <v>0.85</v>
      </c>
      <c r="H169" s="1">
        <f>GrowthPerQ[[#This Row],[Avail. 3]]*GrowthPerQ[[#This Row],[P. Rate 3]]</f>
        <v>0.255</v>
      </c>
      <c r="I169">
        <v>0</v>
      </c>
      <c r="J169">
        <v>0.85</v>
      </c>
      <c r="K169" s="1">
        <f>GrowthPerQ[[#This Row],[Avail. 4]]*GrowthPerQ[[#This Row],[P. Rate 4]]</f>
        <v>0</v>
      </c>
      <c r="L169">
        <v>0</v>
      </c>
      <c r="M169">
        <v>0.85</v>
      </c>
      <c r="N169" s="1">
        <f>GrowthPerQ[[#This Row],[Avail. 1]]*GrowthPerQ[[#This Row],[P. Rate 1]]</f>
        <v>0</v>
      </c>
      <c r="O169" t="s">
        <v>151</v>
      </c>
    </row>
    <row r="170" spans="1:15" x14ac:dyDescent="0.3">
      <c r="A170" t="s">
        <v>135</v>
      </c>
      <c r="B170" t="s">
        <v>147</v>
      </c>
      <c r="C170">
        <v>1</v>
      </c>
      <c r="D170">
        <v>0</v>
      </c>
      <c r="E170" s="1">
        <f>GrowthPerQ[[#This Row],[Avail. 2]]*GrowthPerQ[[#This Row],[P. Rate 2]]</f>
        <v>0</v>
      </c>
      <c r="F170">
        <v>1</v>
      </c>
      <c r="G170">
        <v>0</v>
      </c>
      <c r="H170" s="1">
        <f>GrowthPerQ[[#This Row],[Avail. 3]]*GrowthPerQ[[#This Row],[P. Rate 3]]</f>
        <v>0</v>
      </c>
      <c r="I170">
        <v>1</v>
      </c>
      <c r="J170">
        <v>0</v>
      </c>
      <c r="K170" s="1">
        <f>GrowthPerQ[[#This Row],[Avail. 4]]*GrowthPerQ[[#This Row],[P. Rate 4]]</f>
        <v>0</v>
      </c>
      <c r="L170">
        <v>1</v>
      </c>
      <c r="M170">
        <v>0</v>
      </c>
      <c r="N170" s="1">
        <f>GrowthPerQ[[#This Row],[Avail. 1]]*GrowthPerQ[[#This Row],[P. Rate 1]]</f>
        <v>0</v>
      </c>
    </row>
    <row r="171" spans="1:15" x14ac:dyDescent="0.3">
      <c r="A171" t="s">
        <v>135</v>
      </c>
      <c r="B171" t="s">
        <v>225</v>
      </c>
      <c r="C171">
        <v>0</v>
      </c>
      <c r="D171">
        <v>0</v>
      </c>
      <c r="E171" s="1">
        <f>GrowthPerQ[[#This Row],[Avail. 2]]*GrowthPerQ[[#This Row],[P. Rate 2]]</f>
        <v>0</v>
      </c>
      <c r="F171">
        <v>0.33</v>
      </c>
      <c r="G171">
        <v>0.85</v>
      </c>
      <c r="H171" s="1">
        <f>GrowthPerQ[[#This Row],[Avail. 3]]*GrowthPerQ[[#This Row],[P. Rate 3]]</f>
        <v>0.28050000000000003</v>
      </c>
      <c r="I171">
        <v>1</v>
      </c>
      <c r="J171">
        <v>0.85</v>
      </c>
      <c r="K171" s="1">
        <f>GrowthPerQ[[#This Row],[Avail. 4]]*GrowthPerQ[[#This Row],[P. Rate 4]]</f>
        <v>0.85</v>
      </c>
      <c r="L171">
        <v>1</v>
      </c>
      <c r="M171">
        <v>0.85</v>
      </c>
      <c r="N171" s="1">
        <f>GrowthPerQ[[#This Row],[Avail. 1]]*GrowthPerQ[[#This Row],[P. Rate 1]]</f>
        <v>0.85</v>
      </c>
      <c r="O171" t="s">
        <v>161</v>
      </c>
    </row>
    <row r="172" spans="1:15" x14ac:dyDescent="0.3">
      <c r="A172" t="s">
        <v>135</v>
      </c>
      <c r="B172" t="s">
        <v>143</v>
      </c>
      <c r="C172">
        <v>1</v>
      </c>
      <c r="D172">
        <v>0.85</v>
      </c>
      <c r="E172" s="1">
        <f>GrowthPerQ[[#This Row],[Avail. 2]]*GrowthPerQ[[#This Row],[P. Rate 2]]</f>
        <v>0.85</v>
      </c>
      <c r="F172">
        <v>1</v>
      </c>
      <c r="G172">
        <v>0.85</v>
      </c>
      <c r="H172" s="1">
        <f>GrowthPerQ[[#This Row],[Avail. 3]]*GrowthPerQ[[#This Row],[P. Rate 3]]</f>
        <v>0.85</v>
      </c>
      <c r="I172">
        <v>1</v>
      </c>
      <c r="J172">
        <v>0.85</v>
      </c>
      <c r="K172" s="1">
        <f>GrowthPerQ[[#This Row],[Avail. 4]]*GrowthPerQ[[#This Row],[P. Rate 4]]</f>
        <v>0.85</v>
      </c>
      <c r="L172">
        <v>1</v>
      </c>
      <c r="M172">
        <v>0.85</v>
      </c>
      <c r="N172" s="1">
        <f>GrowthPerQ[[#This Row],[Avail. 1]]*GrowthPerQ[[#This Row],[P. Rate 1]]</f>
        <v>0.85</v>
      </c>
    </row>
    <row r="173" spans="1:15" x14ac:dyDescent="0.3">
      <c r="A173" t="s">
        <v>135</v>
      </c>
      <c r="B173" t="s">
        <v>136</v>
      </c>
      <c r="C173">
        <v>1</v>
      </c>
      <c r="D173">
        <v>0.85</v>
      </c>
      <c r="E173" s="1">
        <f>GrowthPerQ[[#This Row],[Avail. 2]]*GrowthPerQ[[#This Row],[P. Rate 2]]</f>
        <v>0.85</v>
      </c>
      <c r="F173">
        <v>1</v>
      </c>
      <c r="G173">
        <v>0.85</v>
      </c>
      <c r="H173" s="1">
        <f>GrowthPerQ[[#This Row],[Avail. 3]]*GrowthPerQ[[#This Row],[P. Rate 3]]</f>
        <v>0.85</v>
      </c>
      <c r="I173">
        <v>1</v>
      </c>
      <c r="J173">
        <v>0.85</v>
      </c>
      <c r="K173" s="1">
        <f>GrowthPerQ[[#This Row],[Avail. 4]]*GrowthPerQ[[#This Row],[P. Rate 4]]</f>
        <v>0.85</v>
      </c>
      <c r="L173">
        <v>1</v>
      </c>
      <c r="M173">
        <v>0.85</v>
      </c>
      <c r="N173" s="1">
        <f>GrowthPerQ[[#This Row],[Avail. 1]]*GrowthPerQ[[#This Row],[P. Rate 1]]</f>
        <v>0.85</v>
      </c>
    </row>
    <row r="174" spans="1:15" x14ac:dyDescent="0.3">
      <c r="A174" t="s">
        <v>135</v>
      </c>
      <c r="B174" t="s">
        <v>149</v>
      </c>
      <c r="C174">
        <v>1</v>
      </c>
      <c r="D174">
        <v>0.75</v>
      </c>
      <c r="E174" s="1">
        <f>GrowthPerQ[[#This Row],[Avail. 2]]*GrowthPerQ[[#This Row],[P. Rate 2]]</f>
        <v>0.75</v>
      </c>
      <c r="F174">
        <v>1</v>
      </c>
      <c r="G174">
        <v>0.75</v>
      </c>
      <c r="H174" s="1">
        <f>GrowthPerQ[[#This Row],[Avail. 3]]*GrowthPerQ[[#This Row],[P. Rate 3]]</f>
        <v>0.75</v>
      </c>
      <c r="I174">
        <v>1</v>
      </c>
      <c r="J174">
        <v>0.75</v>
      </c>
      <c r="K174" s="1">
        <f>GrowthPerQ[[#This Row],[Avail. 4]]*GrowthPerQ[[#This Row],[P. Rate 4]]</f>
        <v>0.75</v>
      </c>
      <c r="L174">
        <v>1</v>
      </c>
      <c r="M174">
        <v>0.75</v>
      </c>
      <c r="N174" s="1">
        <f>GrowthPerQ[[#This Row],[Avail. 1]]*GrowthPerQ[[#This Row],[P. Rate 1]]</f>
        <v>0.75</v>
      </c>
    </row>
    <row r="175" spans="1:15" x14ac:dyDescent="0.3">
      <c r="A175" t="s">
        <v>135</v>
      </c>
      <c r="B175" t="s">
        <v>145</v>
      </c>
      <c r="C175">
        <v>1</v>
      </c>
      <c r="D175">
        <v>0.85</v>
      </c>
      <c r="E175" s="1">
        <f>GrowthPerQ[[#This Row],[Avail. 2]]*GrowthPerQ[[#This Row],[P. Rate 2]]</f>
        <v>0.85</v>
      </c>
      <c r="F175">
        <v>1</v>
      </c>
      <c r="G175">
        <v>0.85</v>
      </c>
      <c r="H175" s="1">
        <f>GrowthPerQ[[#This Row],[Avail. 3]]*GrowthPerQ[[#This Row],[P. Rate 3]]</f>
        <v>0.85</v>
      </c>
      <c r="I175">
        <v>1</v>
      </c>
      <c r="J175">
        <v>0.75</v>
      </c>
      <c r="K175" s="1">
        <f>GrowthPerQ[[#This Row],[Avail. 4]]*GrowthPerQ[[#This Row],[P. Rate 4]]</f>
        <v>0.75</v>
      </c>
      <c r="L175">
        <v>1</v>
      </c>
      <c r="M175">
        <v>0.75</v>
      </c>
      <c r="N175" s="1">
        <f>GrowthPerQ[[#This Row],[Avail. 1]]*GrowthPerQ[[#This Row],[P. Rate 1]]</f>
        <v>0.75</v>
      </c>
    </row>
    <row r="176" spans="1:15" x14ac:dyDescent="0.3">
      <c r="A176" t="s">
        <v>135</v>
      </c>
      <c r="B176" t="s">
        <v>137</v>
      </c>
      <c r="C176">
        <v>1</v>
      </c>
      <c r="D176">
        <v>0.75</v>
      </c>
      <c r="E176" s="1">
        <f>GrowthPerQ[[#This Row],[Avail. 2]]*GrowthPerQ[[#This Row],[P. Rate 2]]</f>
        <v>0.75</v>
      </c>
      <c r="F176">
        <v>1</v>
      </c>
      <c r="G176">
        <v>0.75</v>
      </c>
      <c r="H176" s="1">
        <f>GrowthPerQ[[#This Row],[Avail. 3]]*GrowthPerQ[[#This Row],[P. Rate 3]]</f>
        <v>0.75</v>
      </c>
      <c r="I176">
        <v>1</v>
      </c>
      <c r="J176">
        <v>0.75</v>
      </c>
      <c r="K176" s="1">
        <f>GrowthPerQ[[#This Row],[Avail. 4]]*GrowthPerQ[[#This Row],[P. Rate 4]]</f>
        <v>0.75</v>
      </c>
      <c r="L176">
        <v>1</v>
      </c>
      <c r="M176">
        <v>0.75</v>
      </c>
      <c r="N176" s="1">
        <f>GrowthPerQ[[#This Row],[Avail. 1]]*GrowthPerQ[[#This Row],[P. Rate 1]]</f>
        <v>0.75</v>
      </c>
    </row>
    <row r="177" spans="1:15" x14ac:dyDescent="0.3">
      <c r="A177" t="s">
        <v>135</v>
      </c>
      <c r="B177" t="s">
        <v>135</v>
      </c>
      <c r="C177">
        <v>1</v>
      </c>
      <c r="D177">
        <v>0</v>
      </c>
      <c r="E177" s="1">
        <f>GrowthPerQ[[#This Row],[Avail. 2]]*GrowthPerQ[[#This Row],[P. Rate 2]]</f>
        <v>0</v>
      </c>
      <c r="F177">
        <v>1</v>
      </c>
      <c r="G177">
        <v>0</v>
      </c>
      <c r="H177" s="1">
        <f>GrowthPerQ[[#This Row],[Avail. 3]]*GrowthPerQ[[#This Row],[P. Rate 3]]</f>
        <v>0</v>
      </c>
      <c r="I177">
        <v>1</v>
      </c>
      <c r="J177">
        <v>0</v>
      </c>
      <c r="K177" s="1">
        <f>GrowthPerQ[[#This Row],[Avail. 4]]*GrowthPerQ[[#This Row],[P. Rate 4]]</f>
        <v>0</v>
      </c>
      <c r="L177">
        <v>1</v>
      </c>
      <c r="M177">
        <v>0</v>
      </c>
      <c r="N177" s="1">
        <f>GrowthPerQ[[#This Row],[Avail. 1]]*GrowthPerQ[[#This Row],[P. Rate 1]]</f>
        <v>0</v>
      </c>
    </row>
    <row r="178" spans="1:15" x14ac:dyDescent="0.3">
      <c r="A178" t="s">
        <v>135</v>
      </c>
      <c r="B178" t="s">
        <v>140</v>
      </c>
      <c r="C178">
        <v>0.75</v>
      </c>
      <c r="D178">
        <v>0.85</v>
      </c>
      <c r="E178" s="1">
        <f>GrowthPerQ[[#This Row],[Avail. 2]]*GrowthPerQ[[#This Row],[P. Rate 2]]</f>
        <v>0.63749999999999996</v>
      </c>
      <c r="F178">
        <v>0.75</v>
      </c>
      <c r="G178">
        <v>0.85</v>
      </c>
      <c r="H178" s="1">
        <f>GrowthPerQ[[#This Row],[Avail. 3]]*GrowthPerQ[[#This Row],[P. Rate 3]]</f>
        <v>0.63749999999999996</v>
      </c>
      <c r="I178">
        <v>0.75</v>
      </c>
      <c r="J178">
        <v>0.85</v>
      </c>
      <c r="K178" s="1">
        <f>GrowthPerQ[[#This Row],[Avail. 4]]*GrowthPerQ[[#This Row],[P. Rate 4]]</f>
        <v>0.63749999999999996</v>
      </c>
      <c r="L178">
        <v>0.75</v>
      </c>
      <c r="M178">
        <v>0.85</v>
      </c>
      <c r="N178" s="1">
        <f>GrowthPerQ[[#This Row],[Avail. 1]]*GrowthPerQ[[#This Row],[P. Rate 1]]</f>
        <v>0.63749999999999996</v>
      </c>
    </row>
    <row r="179" spans="1:15" x14ac:dyDescent="0.3">
      <c r="A179" t="s">
        <v>135</v>
      </c>
      <c r="B179" t="s">
        <v>150</v>
      </c>
      <c r="C179">
        <v>0</v>
      </c>
      <c r="D179">
        <v>0</v>
      </c>
      <c r="E179" s="1">
        <f>GrowthPerQ[[#This Row],[Avail. 2]]*GrowthPerQ[[#This Row],[P. Rate 2]]</f>
        <v>0</v>
      </c>
      <c r="F179">
        <v>0.5</v>
      </c>
      <c r="G179">
        <v>0.85</v>
      </c>
      <c r="H179" s="1">
        <f>GrowthPerQ[[#This Row],[Avail. 3]]*GrowthPerQ[[#This Row],[P. Rate 3]]</f>
        <v>0.42499999999999999</v>
      </c>
      <c r="I179">
        <v>0.5</v>
      </c>
      <c r="J179">
        <v>0.85</v>
      </c>
      <c r="K179" s="1">
        <f>GrowthPerQ[[#This Row],[Avail. 4]]*GrowthPerQ[[#This Row],[P. Rate 4]]</f>
        <v>0.42499999999999999</v>
      </c>
      <c r="L179">
        <v>0.5</v>
      </c>
      <c r="M179">
        <v>0.85</v>
      </c>
      <c r="N179" s="1">
        <f>GrowthPerQ[[#This Row],[Avail. 1]]*GrowthPerQ[[#This Row],[P. Rate 1]]</f>
        <v>0.42499999999999999</v>
      </c>
      <c r="O179" t="s">
        <v>151</v>
      </c>
    </row>
    <row r="180" spans="1:15" x14ac:dyDescent="0.3">
      <c r="A180" t="s">
        <v>135</v>
      </c>
      <c r="B180" t="s">
        <v>144</v>
      </c>
      <c r="C180">
        <v>0.75</v>
      </c>
      <c r="D180">
        <v>0.85</v>
      </c>
      <c r="E180" s="1">
        <f>GrowthPerQ[[#This Row],[Avail. 2]]*GrowthPerQ[[#This Row],[P. Rate 2]]</f>
        <v>0.63749999999999996</v>
      </c>
      <c r="F180">
        <v>0.75</v>
      </c>
      <c r="G180">
        <v>0.85</v>
      </c>
      <c r="H180" s="1">
        <f>GrowthPerQ[[#This Row],[Avail. 3]]*GrowthPerQ[[#This Row],[P. Rate 3]]</f>
        <v>0.63749999999999996</v>
      </c>
      <c r="I180">
        <v>0.75</v>
      </c>
      <c r="J180">
        <v>0.85</v>
      </c>
      <c r="K180" s="1">
        <f>GrowthPerQ[[#This Row],[Avail. 4]]*GrowthPerQ[[#This Row],[P. Rate 4]]</f>
        <v>0.63749999999999996</v>
      </c>
      <c r="L180">
        <v>0.75</v>
      </c>
      <c r="M180">
        <v>0.85</v>
      </c>
      <c r="N180" s="1">
        <f>GrowthPerQ[[#This Row],[Avail. 1]]*GrowthPerQ[[#This Row],[P. Rate 1]]</f>
        <v>0.63749999999999996</v>
      </c>
    </row>
    <row r="181" spans="1:15" x14ac:dyDescent="0.3">
      <c r="A181" t="s">
        <v>209</v>
      </c>
      <c r="B181" t="s">
        <v>211</v>
      </c>
      <c r="C181">
        <v>1</v>
      </c>
      <c r="D181">
        <v>0.85</v>
      </c>
      <c r="E181" s="1">
        <f>GrowthPerQ[[#This Row],[Avail. 2]]*GrowthPerQ[[#This Row],[P. Rate 2]]</f>
        <v>0.85</v>
      </c>
      <c r="F181">
        <v>1</v>
      </c>
      <c r="G181">
        <v>0.85</v>
      </c>
      <c r="H181" s="1">
        <f>GrowthPerQ[[#This Row],[Avail. 3]]*GrowthPerQ[[#This Row],[P. Rate 3]]</f>
        <v>0.85</v>
      </c>
      <c r="I181">
        <v>1</v>
      </c>
      <c r="J181">
        <v>0.85</v>
      </c>
      <c r="K181" s="1">
        <f>GrowthPerQ[[#This Row],[Avail. 4]]*GrowthPerQ[[#This Row],[P. Rate 4]]</f>
        <v>0.85</v>
      </c>
      <c r="L181">
        <v>1</v>
      </c>
      <c r="M181">
        <v>0.85</v>
      </c>
      <c r="N181" s="1">
        <f>GrowthPerQ[[#This Row],[Avail. 1]]*GrowthPerQ[[#This Row],[P. Rate 1]]</f>
        <v>0.85</v>
      </c>
    </row>
    <row r="182" spans="1:15" x14ac:dyDescent="0.3">
      <c r="A182" t="s">
        <v>209</v>
      </c>
      <c r="B182" t="s">
        <v>214</v>
      </c>
      <c r="C182">
        <v>1</v>
      </c>
      <c r="D182">
        <v>0.85</v>
      </c>
      <c r="E182" s="1">
        <f>GrowthPerQ[[#This Row],[Avail. 2]]*GrowthPerQ[[#This Row],[P. Rate 2]]</f>
        <v>0.85</v>
      </c>
      <c r="F182">
        <v>1</v>
      </c>
      <c r="G182">
        <v>0.85</v>
      </c>
      <c r="H182" s="1">
        <f>GrowthPerQ[[#This Row],[Avail. 3]]*GrowthPerQ[[#This Row],[P. Rate 3]]</f>
        <v>0.85</v>
      </c>
      <c r="I182">
        <v>1</v>
      </c>
      <c r="J182">
        <v>0.85</v>
      </c>
      <c r="K182" s="1">
        <f>GrowthPerQ[[#This Row],[Avail. 4]]*GrowthPerQ[[#This Row],[P. Rate 4]]</f>
        <v>0.85</v>
      </c>
      <c r="L182">
        <v>1</v>
      </c>
      <c r="M182">
        <v>0.85</v>
      </c>
      <c r="N182" s="1">
        <f>GrowthPerQ[[#This Row],[Avail. 1]]*GrowthPerQ[[#This Row],[P. Rate 1]]</f>
        <v>0.85</v>
      </c>
    </row>
    <row r="183" spans="1:15" x14ac:dyDescent="0.3">
      <c r="A183" t="s">
        <v>209</v>
      </c>
      <c r="B183" t="s">
        <v>212</v>
      </c>
      <c r="C183">
        <v>1</v>
      </c>
      <c r="D183">
        <v>0.85</v>
      </c>
      <c r="E183" s="1">
        <f>GrowthPerQ[[#This Row],[Avail. 2]]*GrowthPerQ[[#This Row],[P. Rate 2]]</f>
        <v>0.85</v>
      </c>
      <c r="F183">
        <v>1</v>
      </c>
      <c r="G183">
        <v>0.85</v>
      </c>
      <c r="H183" s="1">
        <f>GrowthPerQ[[#This Row],[Avail. 3]]*GrowthPerQ[[#This Row],[P. Rate 3]]</f>
        <v>0.85</v>
      </c>
      <c r="I183">
        <v>1</v>
      </c>
      <c r="J183">
        <v>0.85</v>
      </c>
      <c r="K183" s="1">
        <f>GrowthPerQ[[#This Row],[Avail. 4]]*GrowthPerQ[[#This Row],[P. Rate 4]]</f>
        <v>0.85</v>
      </c>
      <c r="L183">
        <v>1</v>
      </c>
      <c r="M183">
        <v>0.85</v>
      </c>
      <c r="N183" s="1">
        <f>GrowthPerQ[[#This Row],[Avail. 1]]*GrowthPerQ[[#This Row],[P. Rate 1]]</f>
        <v>0.85</v>
      </c>
    </row>
    <row r="184" spans="1:15" x14ac:dyDescent="0.3">
      <c r="A184" t="s">
        <v>209</v>
      </c>
      <c r="B184" t="s">
        <v>210</v>
      </c>
      <c r="C184">
        <v>1</v>
      </c>
      <c r="D184">
        <v>0.85</v>
      </c>
      <c r="E184" s="1">
        <f>GrowthPerQ[[#This Row],[Avail. 2]]*GrowthPerQ[[#This Row],[P. Rate 2]]</f>
        <v>0.85</v>
      </c>
      <c r="F184">
        <v>1</v>
      </c>
      <c r="G184">
        <v>0.85</v>
      </c>
      <c r="H184" s="1">
        <f>GrowthPerQ[[#This Row],[Avail. 3]]*GrowthPerQ[[#This Row],[P. Rate 3]]</f>
        <v>0.85</v>
      </c>
      <c r="I184">
        <v>1</v>
      </c>
      <c r="J184">
        <v>0.85</v>
      </c>
      <c r="K184" s="1">
        <f>GrowthPerQ[[#This Row],[Avail. 4]]*GrowthPerQ[[#This Row],[P. Rate 4]]</f>
        <v>0.85</v>
      </c>
      <c r="L184">
        <v>1</v>
      </c>
      <c r="M184">
        <v>0.85</v>
      </c>
      <c r="N184" s="1">
        <f>GrowthPerQ[[#This Row],[Avail. 1]]*GrowthPerQ[[#This Row],[P. Rate 1]]</f>
        <v>0.85</v>
      </c>
    </row>
    <row r="185" spans="1:15" x14ac:dyDescent="0.3">
      <c r="A185" t="s">
        <v>209</v>
      </c>
      <c r="B185" t="s">
        <v>213</v>
      </c>
      <c r="C185">
        <v>1</v>
      </c>
      <c r="D185">
        <v>0.85</v>
      </c>
      <c r="E185" s="1">
        <f>GrowthPerQ[[#This Row],[Avail. 2]]*GrowthPerQ[[#This Row],[P. Rate 2]]</f>
        <v>0.85</v>
      </c>
      <c r="F185">
        <v>1</v>
      </c>
      <c r="G185">
        <v>0.85</v>
      </c>
      <c r="H185" s="1">
        <f>GrowthPerQ[[#This Row],[Avail. 3]]*GrowthPerQ[[#This Row],[P. Rate 3]]</f>
        <v>0.85</v>
      </c>
      <c r="I185">
        <v>1</v>
      </c>
      <c r="J185">
        <v>0.85</v>
      </c>
      <c r="K185" s="1">
        <f>GrowthPerQ[[#This Row],[Avail. 4]]*GrowthPerQ[[#This Row],[P. Rate 4]]</f>
        <v>0.85</v>
      </c>
      <c r="L185">
        <v>1</v>
      </c>
      <c r="M185">
        <v>0.85</v>
      </c>
      <c r="N185" s="1">
        <f>GrowthPerQ[[#This Row],[Avail. 1]]*GrowthPerQ[[#This Row],[P. Rate 1]]</f>
        <v>0.85</v>
      </c>
    </row>
    <row r="186" spans="1:15" x14ac:dyDescent="0.3">
      <c r="A186" t="s">
        <v>209</v>
      </c>
      <c r="B186" t="s">
        <v>209</v>
      </c>
      <c r="C186">
        <v>1</v>
      </c>
      <c r="D186">
        <v>0.75</v>
      </c>
      <c r="E186" s="1">
        <f>GrowthPerQ[[#This Row],[Avail. 2]]*GrowthPerQ[[#This Row],[P. Rate 2]]</f>
        <v>0.75</v>
      </c>
      <c r="F186">
        <v>1</v>
      </c>
      <c r="G186">
        <v>0.75</v>
      </c>
      <c r="H186" s="1">
        <f>GrowthPerQ[[#This Row],[Avail. 3]]*GrowthPerQ[[#This Row],[P. Rate 3]]</f>
        <v>0.75</v>
      </c>
      <c r="I186">
        <v>1</v>
      </c>
      <c r="J186">
        <v>0.75</v>
      </c>
      <c r="K186" s="1">
        <f>GrowthPerQ[[#This Row],[Avail. 4]]*GrowthPerQ[[#This Row],[P. Rate 4]]</f>
        <v>0.75</v>
      </c>
      <c r="L186">
        <v>1</v>
      </c>
      <c r="M186">
        <v>0.75</v>
      </c>
      <c r="N186" s="1">
        <f>GrowthPerQ[[#This Row],[Avail. 1]]*GrowthPerQ[[#This Row],[P. Rate 1]]</f>
        <v>0.75</v>
      </c>
    </row>
    <row r="187" spans="1:15" x14ac:dyDescent="0.3">
      <c r="A187" t="s">
        <v>209</v>
      </c>
      <c r="B187" t="s">
        <v>671</v>
      </c>
      <c r="C187">
        <v>0</v>
      </c>
      <c r="D187">
        <v>0</v>
      </c>
      <c r="E187" s="1">
        <f>GrowthPerQ[[#This Row],[Avail. 2]]*GrowthPerQ[[#This Row],[P. Rate 2]]</f>
        <v>0</v>
      </c>
      <c r="F187">
        <v>1</v>
      </c>
      <c r="G187">
        <v>0.85</v>
      </c>
      <c r="H187" s="1">
        <f>GrowthPerQ[[#This Row],[Avail. 3]]*GrowthPerQ[[#This Row],[P. Rate 3]]</f>
        <v>0.85</v>
      </c>
      <c r="I187">
        <v>1</v>
      </c>
      <c r="J187">
        <v>0.85</v>
      </c>
      <c r="K187" s="1">
        <f>GrowthPerQ[[#This Row],[Avail. 4]]*GrowthPerQ[[#This Row],[P. Rate 4]]</f>
        <v>0.85</v>
      </c>
      <c r="L187">
        <v>1</v>
      </c>
      <c r="M187">
        <v>0.85</v>
      </c>
      <c r="N187" s="1">
        <f>GrowthPerQ[[#This Row],[Avail. 1]]*GrowthPerQ[[#This Row],[P. Rate 1]]</f>
        <v>0.85</v>
      </c>
    </row>
    <row r="188" spans="1:15" x14ac:dyDescent="0.3">
      <c r="A188" t="s">
        <v>209</v>
      </c>
      <c r="B188" t="s">
        <v>672</v>
      </c>
      <c r="C188">
        <v>0</v>
      </c>
      <c r="D188">
        <v>0</v>
      </c>
      <c r="E188" s="1">
        <f>GrowthPerQ[[#This Row],[Avail. 2]]*GrowthPerQ[[#This Row],[P. Rate 2]]</f>
        <v>0</v>
      </c>
      <c r="F188">
        <v>1</v>
      </c>
      <c r="G188">
        <v>0.85</v>
      </c>
      <c r="H188" s="1">
        <f>GrowthPerQ[[#This Row],[Avail. 3]]*GrowthPerQ[[#This Row],[P. Rate 3]]</f>
        <v>0.85</v>
      </c>
      <c r="I188">
        <v>1</v>
      </c>
      <c r="J188">
        <v>0.85</v>
      </c>
      <c r="K188" s="1">
        <f>GrowthPerQ[[#This Row],[Avail. 4]]*GrowthPerQ[[#This Row],[P. Rate 4]]</f>
        <v>0.85</v>
      </c>
      <c r="L188">
        <v>1</v>
      </c>
      <c r="M188">
        <v>0.85</v>
      </c>
      <c r="N188" s="1">
        <f>GrowthPerQ[[#This Row],[Avail. 1]]*GrowthPerQ[[#This Row],[P. Rate 1]]</f>
        <v>0.85</v>
      </c>
    </row>
    <row r="189" spans="1:15" x14ac:dyDescent="0.3">
      <c r="A189" t="s">
        <v>209</v>
      </c>
      <c r="B189" t="s">
        <v>673</v>
      </c>
      <c r="C189">
        <v>0</v>
      </c>
      <c r="D189">
        <v>0</v>
      </c>
      <c r="E189" s="1">
        <f>GrowthPerQ[[#This Row],[Avail. 2]]*GrowthPerQ[[#This Row],[P. Rate 2]]</f>
        <v>0</v>
      </c>
      <c r="F189">
        <v>0</v>
      </c>
      <c r="G189">
        <v>0</v>
      </c>
      <c r="H189" s="1">
        <f>GrowthPerQ[[#This Row],[Avail. 3]]*GrowthPerQ[[#This Row],[P. Rate 3]]</f>
        <v>0</v>
      </c>
      <c r="I189">
        <v>1</v>
      </c>
      <c r="J189">
        <v>0.85</v>
      </c>
      <c r="K189" s="1">
        <f>GrowthPerQ[[#This Row],[Avail. 4]]*GrowthPerQ[[#This Row],[P. Rate 4]]</f>
        <v>0.85</v>
      </c>
      <c r="L189">
        <v>1</v>
      </c>
      <c r="M189">
        <v>0.85</v>
      </c>
      <c r="N189" s="1">
        <f>GrowthPerQ[[#This Row],[Avail. 1]]*GrowthPerQ[[#This Row],[P. Rate 1]]</f>
        <v>0.85</v>
      </c>
    </row>
    <row r="190" spans="1:15" x14ac:dyDescent="0.3">
      <c r="A190" t="s">
        <v>209</v>
      </c>
      <c r="B190" t="s">
        <v>671</v>
      </c>
      <c r="C190">
        <v>0</v>
      </c>
      <c r="D190">
        <v>0</v>
      </c>
      <c r="E190" s="1">
        <f>GrowthPerQ[[#This Row],[Avail. 2]]*GrowthPerQ[[#This Row],[P. Rate 2]]</f>
        <v>0</v>
      </c>
      <c r="F190">
        <v>0</v>
      </c>
      <c r="G190">
        <v>0</v>
      </c>
      <c r="H190" s="1">
        <f>GrowthPerQ[[#This Row],[Avail. 3]]*GrowthPerQ[[#This Row],[P. Rate 3]]</f>
        <v>0</v>
      </c>
      <c r="I190">
        <v>0.25</v>
      </c>
      <c r="J190">
        <v>0.5</v>
      </c>
      <c r="K190" s="1">
        <f>GrowthPerQ[[#This Row],[Avail. 4]]*GrowthPerQ[[#This Row],[P. Rate 4]]</f>
        <v>0.125</v>
      </c>
      <c r="L190">
        <v>0.25</v>
      </c>
      <c r="M190">
        <v>0.5</v>
      </c>
      <c r="N190" s="1">
        <f>GrowthPerQ[[#This Row],[Avail. 1]]*GrowthPerQ[[#This Row],[P. Rate 1]]</f>
        <v>0.125</v>
      </c>
    </row>
    <row r="191" spans="1:15" x14ac:dyDescent="0.3">
      <c r="A191" t="s">
        <v>209</v>
      </c>
      <c r="B191" t="s">
        <v>672</v>
      </c>
      <c r="C191">
        <v>0</v>
      </c>
      <c r="D191">
        <v>0</v>
      </c>
      <c r="E191" s="1">
        <f>GrowthPerQ[[#This Row],[Avail. 2]]*GrowthPerQ[[#This Row],[P. Rate 2]]</f>
        <v>0</v>
      </c>
      <c r="F191">
        <v>0</v>
      </c>
      <c r="G191">
        <v>0</v>
      </c>
      <c r="H191" s="1">
        <f>GrowthPerQ[[#This Row],[Avail. 3]]*GrowthPerQ[[#This Row],[P. Rate 3]]</f>
        <v>0</v>
      </c>
      <c r="I191">
        <v>0.25</v>
      </c>
      <c r="J191">
        <v>0.5</v>
      </c>
      <c r="K191" s="1">
        <f>GrowthPerQ[[#This Row],[Avail. 4]]*GrowthPerQ[[#This Row],[P. Rate 4]]</f>
        <v>0.125</v>
      </c>
      <c r="L191">
        <v>0.25</v>
      </c>
      <c r="M191">
        <v>0.5</v>
      </c>
      <c r="N191" s="1">
        <f>GrowthPerQ[[#This Row],[Avail. 1]]*GrowthPerQ[[#This Row],[P. Rate 1]]</f>
        <v>0.125</v>
      </c>
    </row>
    <row r="192" spans="1:15" x14ac:dyDescent="0.3">
      <c r="B192" t="s">
        <v>33</v>
      </c>
      <c r="E192">
        <f>SUBTOTAL(109,GrowthPerQ[PFTE 2])</f>
        <v>111.53299999999982</v>
      </c>
      <c r="H192">
        <f>SUBTOTAL(109,GrowthPerQ[PFTE 3])</f>
        <v>117.27349999999977</v>
      </c>
      <c r="K192">
        <f>SUBTOTAL(109,GrowthPerQ[PFTE 4])</f>
        <v>127.23449999999974</v>
      </c>
      <c r="N192">
        <f>SUBTOTAL(109,GrowthPerQ[PFTE 1])</f>
        <v>132.44949999999972</v>
      </c>
    </row>
    <row r="200" spans="5:14" x14ac:dyDescent="0.3">
      <c r="E200" s="1"/>
      <c r="H200" s="1"/>
      <c r="K200" s="1"/>
      <c r="N200" s="1"/>
    </row>
    <row r="201" spans="5:14" x14ac:dyDescent="0.3">
      <c r="E201" s="1"/>
      <c r="H201" s="1"/>
      <c r="K201" s="1"/>
      <c r="N201" s="1"/>
    </row>
    <row r="202" spans="5:14" x14ac:dyDescent="0.3">
      <c r="E202" s="1"/>
      <c r="H202" s="1"/>
      <c r="K202" s="1"/>
      <c r="N202" s="1"/>
    </row>
    <row r="203" spans="5:14" x14ac:dyDescent="0.3">
      <c r="E203" s="1"/>
      <c r="H203" s="1"/>
      <c r="K203" s="1"/>
      <c r="N203" s="1"/>
    </row>
    <row r="204" spans="5:14" x14ac:dyDescent="0.3">
      <c r="E204" s="1"/>
      <c r="H204" s="1"/>
      <c r="K204" s="1"/>
      <c r="N204" s="1"/>
    </row>
    <row r="205" spans="5:14" x14ac:dyDescent="0.3">
      <c r="E205" s="1"/>
      <c r="H205" s="1"/>
      <c r="K205" s="1"/>
      <c r="N205" s="1"/>
    </row>
    <row r="206" spans="5:14" x14ac:dyDescent="0.3">
      <c r="E206" s="1"/>
      <c r="H206" s="1"/>
      <c r="K206" s="1"/>
      <c r="N206" s="1"/>
    </row>
    <row r="207" spans="5:14" x14ac:dyDescent="0.3">
      <c r="E207" s="1"/>
      <c r="H207" s="1"/>
      <c r="K207" s="1"/>
      <c r="N207" s="1"/>
    </row>
    <row r="208" spans="5:14" x14ac:dyDescent="0.3">
      <c r="E208" s="1"/>
      <c r="H208" s="1"/>
      <c r="K208" s="1"/>
      <c r="N208" s="1"/>
    </row>
    <row r="209" spans="5:14" x14ac:dyDescent="0.3">
      <c r="E209" s="1"/>
      <c r="H209" s="1"/>
      <c r="K209" s="1"/>
      <c r="N209" s="1"/>
    </row>
    <row r="210" spans="5:14" x14ac:dyDescent="0.3">
      <c r="E210" s="1"/>
      <c r="H210" s="1"/>
      <c r="K210" s="1"/>
      <c r="N210" s="1"/>
    </row>
    <row r="211" spans="5:14" x14ac:dyDescent="0.3">
      <c r="E211" s="1"/>
      <c r="H211" s="1"/>
      <c r="K211" s="1"/>
      <c r="N211" s="1"/>
    </row>
    <row r="212" spans="5:14" x14ac:dyDescent="0.3">
      <c r="E212" s="1"/>
      <c r="H212" s="1"/>
      <c r="K212" s="1"/>
      <c r="N212" s="1"/>
    </row>
    <row r="213" spans="5:14" x14ac:dyDescent="0.3">
      <c r="E213" s="1"/>
      <c r="H213" s="1"/>
      <c r="K213" s="1"/>
      <c r="N213" s="1"/>
    </row>
    <row r="214" spans="5:14" x14ac:dyDescent="0.3">
      <c r="E214" s="1"/>
      <c r="H214" s="1"/>
      <c r="K214" s="1"/>
      <c r="N214" s="1"/>
    </row>
    <row r="215" spans="5:14" x14ac:dyDescent="0.3">
      <c r="E215" s="1"/>
      <c r="H215" s="1"/>
      <c r="K215" s="1"/>
      <c r="N215" s="1"/>
    </row>
    <row r="216" spans="5:14" x14ac:dyDescent="0.3">
      <c r="E216" s="1"/>
      <c r="H216" s="1"/>
      <c r="K216" s="1"/>
      <c r="N216" s="1"/>
    </row>
    <row r="217" spans="5:14" x14ac:dyDescent="0.3">
      <c r="E217" s="1"/>
      <c r="H217" s="1"/>
      <c r="K217" s="1"/>
      <c r="N217" s="1"/>
    </row>
    <row r="218" spans="5:14" x14ac:dyDescent="0.3">
      <c r="E218" s="1"/>
      <c r="H218" s="1"/>
      <c r="K218" s="1"/>
      <c r="N218" s="1"/>
    </row>
    <row r="219" spans="5:14" x14ac:dyDescent="0.3">
      <c r="E219" s="1"/>
      <c r="H219" s="1"/>
      <c r="K219" s="1"/>
      <c r="N219" s="1"/>
    </row>
    <row r="220" spans="5:14" x14ac:dyDescent="0.3">
      <c r="E220" s="1"/>
      <c r="H220" s="1"/>
      <c r="K220" s="1"/>
      <c r="N220" s="1"/>
    </row>
    <row r="221" spans="5:14" x14ac:dyDescent="0.3">
      <c r="E221" s="1"/>
      <c r="H221" s="1"/>
      <c r="K221" s="1"/>
      <c r="N221" s="1"/>
    </row>
    <row r="222" spans="5:14" x14ac:dyDescent="0.3">
      <c r="E222" s="1"/>
      <c r="H222" s="1"/>
      <c r="K222" s="1"/>
      <c r="N222" s="1"/>
    </row>
    <row r="223" spans="5:14" x14ac:dyDescent="0.3">
      <c r="E223" s="1"/>
      <c r="H223" s="1"/>
      <c r="K223" s="1"/>
      <c r="N223" s="1"/>
    </row>
    <row r="224" spans="5:14" x14ac:dyDescent="0.3">
      <c r="E224" s="1"/>
      <c r="H224" s="1"/>
      <c r="K224" s="1"/>
      <c r="N224" s="1"/>
    </row>
    <row r="225" spans="5:14" x14ac:dyDescent="0.3">
      <c r="E225" s="1"/>
      <c r="H225" s="1"/>
      <c r="K225" s="1"/>
      <c r="N225" s="1"/>
    </row>
    <row r="226" spans="5:14" x14ac:dyDescent="0.3">
      <c r="E226" s="1"/>
      <c r="H226" s="1"/>
      <c r="K226" s="1"/>
      <c r="N226" s="1"/>
    </row>
    <row r="227" spans="5:14" x14ac:dyDescent="0.3">
      <c r="E227" s="1"/>
      <c r="H227" s="1"/>
      <c r="K227" s="1"/>
      <c r="N227" s="1"/>
    </row>
    <row r="228" spans="5:14" x14ac:dyDescent="0.3">
      <c r="E228" s="1"/>
      <c r="H228" s="1"/>
      <c r="K228" s="1"/>
      <c r="N228" s="1"/>
    </row>
    <row r="229" spans="5:14" x14ac:dyDescent="0.3">
      <c r="E229" s="1"/>
      <c r="H229" s="1"/>
      <c r="K229" s="1"/>
      <c r="N229" s="1"/>
    </row>
    <row r="230" spans="5:14" x14ac:dyDescent="0.3">
      <c r="E230" s="1"/>
      <c r="H230" s="1"/>
      <c r="K230" s="1"/>
      <c r="N230" s="1"/>
    </row>
    <row r="231" spans="5:14" x14ac:dyDescent="0.3">
      <c r="E231" s="1"/>
      <c r="H231" s="1"/>
      <c r="K231" s="1"/>
      <c r="N231" s="1"/>
    </row>
    <row r="232" spans="5:14" x14ac:dyDescent="0.3">
      <c r="E232" s="1"/>
      <c r="H232" s="1"/>
      <c r="K232" s="1"/>
      <c r="N232" s="1"/>
    </row>
    <row r="233" spans="5:14" x14ac:dyDescent="0.3">
      <c r="E233" s="1"/>
      <c r="H233" s="1"/>
      <c r="K233" s="1"/>
      <c r="N233" s="1"/>
    </row>
    <row r="234" spans="5:14" x14ac:dyDescent="0.3">
      <c r="E234" s="1"/>
      <c r="H234" s="1"/>
      <c r="K234" s="1"/>
      <c r="N234" s="1"/>
    </row>
    <row r="235" spans="5:14" x14ac:dyDescent="0.3">
      <c r="E235" s="1"/>
      <c r="H235" s="1"/>
      <c r="K235" s="1"/>
      <c r="N235" s="1"/>
    </row>
    <row r="236" spans="5:14" x14ac:dyDescent="0.3">
      <c r="E236" s="1"/>
      <c r="H236" s="1"/>
      <c r="K236" s="1"/>
      <c r="N236" s="1"/>
    </row>
    <row r="237" spans="5:14" x14ac:dyDescent="0.3">
      <c r="E237" s="1"/>
      <c r="H237" s="1"/>
      <c r="K237" s="1"/>
      <c r="N237" s="1"/>
    </row>
    <row r="238" spans="5:14" x14ac:dyDescent="0.3">
      <c r="E238" s="1"/>
      <c r="H238" s="1"/>
      <c r="K238" s="1"/>
      <c r="N238" s="1"/>
    </row>
    <row r="239" spans="5:14" x14ac:dyDescent="0.3">
      <c r="E239" s="1"/>
      <c r="H239" s="1"/>
      <c r="K239" s="1"/>
      <c r="N239" s="1"/>
    </row>
    <row r="240" spans="5:14" x14ac:dyDescent="0.3">
      <c r="E240" s="1"/>
      <c r="H240" s="1"/>
      <c r="K240" s="1"/>
      <c r="N240" s="1"/>
    </row>
    <row r="241" spans="5:14" x14ac:dyDescent="0.3">
      <c r="E241" s="1"/>
      <c r="H241" s="1"/>
      <c r="K241" s="1"/>
      <c r="N241" s="1"/>
    </row>
    <row r="242" spans="5:14" x14ac:dyDescent="0.3">
      <c r="E242" s="1"/>
      <c r="H242" s="1"/>
      <c r="K242" s="1"/>
      <c r="N242" s="1"/>
    </row>
    <row r="243" spans="5:14" x14ac:dyDescent="0.3">
      <c r="E243" s="1"/>
      <c r="H243" s="1"/>
      <c r="K243" s="1"/>
      <c r="N243" s="1"/>
    </row>
    <row r="244" spans="5:14" x14ac:dyDescent="0.3">
      <c r="E244" s="1"/>
      <c r="H244" s="1"/>
      <c r="K244" s="1"/>
      <c r="N244" s="1"/>
    </row>
    <row r="245" spans="5:14" x14ac:dyDescent="0.3">
      <c r="E245" s="1"/>
      <c r="H245" s="1"/>
      <c r="K245" s="1"/>
      <c r="N245" s="1"/>
    </row>
    <row r="246" spans="5:14" x14ac:dyDescent="0.3">
      <c r="E246" s="1"/>
      <c r="H246" s="1"/>
      <c r="K246" s="1"/>
      <c r="N246" s="1"/>
    </row>
    <row r="247" spans="5:14" x14ac:dyDescent="0.3">
      <c r="E247" s="1"/>
      <c r="H247" s="1"/>
      <c r="K247" s="1"/>
      <c r="N247" s="1"/>
    </row>
    <row r="248" spans="5:14" x14ac:dyDescent="0.3">
      <c r="E248" s="1"/>
      <c r="H248" s="1"/>
      <c r="K248" s="1"/>
      <c r="N248" s="1"/>
    </row>
    <row r="249" spans="5:14" x14ac:dyDescent="0.3">
      <c r="E249" s="1"/>
      <c r="H249" s="1"/>
      <c r="K249" s="1"/>
      <c r="N249" s="1"/>
    </row>
    <row r="250" spans="5:14" x14ac:dyDescent="0.3">
      <c r="E250" s="1"/>
      <c r="H250" s="1"/>
      <c r="K250" s="1"/>
      <c r="N250" s="1"/>
    </row>
    <row r="251" spans="5:14" x14ac:dyDescent="0.3">
      <c r="E251" s="1"/>
      <c r="H251" s="1"/>
      <c r="K251" s="1"/>
      <c r="N251" s="1"/>
    </row>
    <row r="252" spans="5:14" x14ac:dyDescent="0.3">
      <c r="E252" s="1"/>
      <c r="H252" s="1"/>
      <c r="K252" s="1"/>
      <c r="N252" s="1"/>
    </row>
    <row r="253" spans="5:14" x14ac:dyDescent="0.3">
      <c r="E253" s="1"/>
      <c r="H253" s="1"/>
      <c r="K253" s="1"/>
      <c r="N253" s="1"/>
    </row>
    <row r="254" spans="5:14" x14ac:dyDescent="0.3">
      <c r="E254" s="1"/>
      <c r="H254" s="1"/>
      <c r="K254" s="1"/>
      <c r="N254" s="1"/>
    </row>
    <row r="255" spans="5:14" x14ac:dyDescent="0.3">
      <c r="E255" s="1"/>
      <c r="H255" s="1"/>
      <c r="K255" s="1"/>
      <c r="N255" s="1"/>
    </row>
    <row r="256" spans="5:14" x14ac:dyDescent="0.3">
      <c r="E256" s="1"/>
      <c r="H256" s="1"/>
      <c r="K256" s="1"/>
      <c r="N256" s="1"/>
    </row>
    <row r="257" spans="5:14" x14ac:dyDescent="0.3">
      <c r="E257" s="1"/>
      <c r="H257" s="1"/>
      <c r="K257" s="1"/>
      <c r="N257" s="1"/>
    </row>
    <row r="258" spans="5:14" x14ac:dyDescent="0.3">
      <c r="E258" s="1"/>
      <c r="H258" s="1"/>
      <c r="K258" s="1"/>
      <c r="N258" s="1"/>
    </row>
    <row r="259" spans="5:14" x14ac:dyDescent="0.3">
      <c r="E259" s="1"/>
      <c r="H259" s="1"/>
      <c r="K259" s="1"/>
      <c r="N259" s="1"/>
    </row>
    <row r="260" spans="5:14" x14ac:dyDescent="0.3">
      <c r="E260" s="1"/>
      <c r="H260" s="1"/>
      <c r="K260" s="1"/>
      <c r="N260" s="1"/>
    </row>
    <row r="261" spans="5:14" x14ac:dyDescent="0.3">
      <c r="E261" s="1"/>
      <c r="H261" s="1"/>
      <c r="K261" s="1"/>
      <c r="N261" s="1"/>
    </row>
    <row r="262" spans="5:14" x14ac:dyDescent="0.3">
      <c r="E262" s="1"/>
      <c r="H262" s="1"/>
      <c r="K262" s="1"/>
      <c r="N262" s="1"/>
    </row>
    <row r="263" spans="5:14" x14ac:dyDescent="0.3">
      <c r="E263" s="1"/>
      <c r="H263" s="1"/>
      <c r="K263" s="1"/>
      <c r="N263" s="1"/>
    </row>
    <row r="264" spans="5:14" x14ac:dyDescent="0.3">
      <c r="E264" s="1"/>
      <c r="H264" s="1"/>
      <c r="K264" s="1"/>
      <c r="N264" s="1"/>
    </row>
    <row r="265" spans="5:14" x14ac:dyDescent="0.3">
      <c r="E265" s="1"/>
      <c r="H265" s="1"/>
      <c r="K265" s="1"/>
      <c r="N265" s="1"/>
    </row>
    <row r="266" spans="5:14" x14ac:dyDescent="0.3">
      <c r="E266" s="1"/>
      <c r="H266" s="1"/>
      <c r="K266" s="1"/>
      <c r="N266" s="1"/>
    </row>
    <row r="267" spans="5:14" x14ac:dyDescent="0.3">
      <c r="E267" s="1"/>
      <c r="H267" s="1"/>
      <c r="K267" s="1"/>
      <c r="N267" s="1"/>
    </row>
    <row r="268" spans="5:14" x14ac:dyDescent="0.3">
      <c r="E268" s="1"/>
      <c r="H268" s="1"/>
      <c r="K268" s="1"/>
      <c r="N268" s="1"/>
    </row>
    <row r="269" spans="5:14" x14ac:dyDescent="0.3">
      <c r="E269" s="1"/>
      <c r="H269" s="1"/>
      <c r="K269" s="1"/>
      <c r="N269" s="1"/>
    </row>
    <row r="270" spans="5:14" x14ac:dyDescent="0.3">
      <c r="E270" s="1"/>
      <c r="H270" s="1"/>
      <c r="K270" s="1"/>
      <c r="N270" s="1"/>
    </row>
    <row r="271" spans="5:14" x14ac:dyDescent="0.3">
      <c r="E271" s="1"/>
      <c r="H271" s="1"/>
      <c r="K271" s="1"/>
      <c r="N271" s="1"/>
    </row>
    <row r="272" spans="5:14" x14ac:dyDescent="0.3">
      <c r="E272" s="1"/>
      <c r="H272" s="1"/>
      <c r="K272" s="1"/>
      <c r="N272" s="1"/>
    </row>
    <row r="273" spans="5:14" x14ac:dyDescent="0.3">
      <c r="E273" s="1"/>
      <c r="H273" s="1"/>
      <c r="K273" s="1"/>
      <c r="N273" s="1"/>
    </row>
    <row r="274" spans="5:14" x14ac:dyDescent="0.3">
      <c r="E274" s="1"/>
      <c r="H274" s="1"/>
      <c r="K274" s="1"/>
      <c r="N274" s="1"/>
    </row>
    <row r="275" spans="5:14" x14ac:dyDescent="0.3">
      <c r="E275" s="1"/>
      <c r="H275" s="1"/>
      <c r="K275" s="1"/>
      <c r="N275" s="1"/>
    </row>
    <row r="276" spans="5:14" x14ac:dyDescent="0.3">
      <c r="E276" s="1"/>
      <c r="H276" s="1"/>
      <c r="K276" s="1"/>
      <c r="N276" s="1"/>
    </row>
    <row r="277" spans="5:14" x14ac:dyDescent="0.3">
      <c r="E277" s="1"/>
      <c r="H277" s="1"/>
      <c r="K277" s="1"/>
      <c r="N277" s="1"/>
    </row>
    <row r="278" spans="5:14" x14ac:dyDescent="0.3">
      <c r="E278" s="1"/>
      <c r="H278" s="1"/>
      <c r="K278" s="1"/>
      <c r="N278" s="1"/>
    </row>
    <row r="279" spans="5:14" x14ac:dyDescent="0.3">
      <c r="E279" s="1"/>
      <c r="H279" s="1"/>
      <c r="K279" s="1"/>
      <c r="N279" s="1"/>
    </row>
    <row r="280" spans="5:14" x14ac:dyDescent="0.3">
      <c r="E280" s="1"/>
      <c r="H280" s="1"/>
      <c r="K280" s="1"/>
      <c r="N280" s="1"/>
    </row>
    <row r="281" spans="5:14" x14ac:dyDescent="0.3">
      <c r="E281" s="1"/>
      <c r="H281" s="1"/>
      <c r="K281" s="1"/>
      <c r="N281" s="1"/>
    </row>
    <row r="282" spans="5:14" x14ac:dyDescent="0.3">
      <c r="E282" s="1"/>
      <c r="H282" s="1"/>
      <c r="K282" s="1"/>
      <c r="N282" s="1"/>
    </row>
    <row r="283" spans="5:14" x14ac:dyDescent="0.3">
      <c r="E283" s="1"/>
      <c r="H283" s="1"/>
      <c r="K283" s="1"/>
      <c r="N283" s="1"/>
    </row>
    <row r="284" spans="5:14" x14ac:dyDescent="0.3">
      <c r="E284" s="1"/>
      <c r="H284" s="1"/>
      <c r="K284" s="1"/>
      <c r="N284" s="1"/>
    </row>
    <row r="285" spans="5:14" x14ac:dyDescent="0.3">
      <c r="E285" s="1"/>
      <c r="H285" s="1"/>
      <c r="K285" s="1"/>
      <c r="N285" s="1"/>
    </row>
    <row r="286" spans="5:14" x14ac:dyDescent="0.3">
      <c r="E286" s="1"/>
      <c r="H286" s="1"/>
      <c r="K286" s="1"/>
      <c r="N286" s="1"/>
    </row>
    <row r="287" spans="5:14" x14ac:dyDescent="0.3">
      <c r="E287" s="1"/>
      <c r="H287" s="1"/>
      <c r="K287" s="1"/>
      <c r="N287" s="1"/>
    </row>
    <row r="288" spans="5:14" x14ac:dyDescent="0.3">
      <c r="E288" s="1"/>
      <c r="H288" s="1"/>
      <c r="K288" s="1"/>
      <c r="N288" s="1"/>
    </row>
    <row r="289" spans="5:14" x14ac:dyDescent="0.3">
      <c r="E289" s="1"/>
      <c r="H289" s="1"/>
      <c r="K289" s="1"/>
      <c r="N289" s="1"/>
    </row>
    <row r="290" spans="5:14" x14ac:dyDescent="0.3">
      <c r="E290" s="1"/>
      <c r="H290" s="1"/>
      <c r="K290" s="1"/>
      <c r="N290" s="1"/>
    </row>
    <row r="291" spans="5:14" x14ac:dyDescent="0.3">
      <c r="E291" s="1"/>
      <c r="H291" s="1"/>
      <c r="K291" s="1"/>
      <c r="N291" s="1"/>
    </row>
    <row r="292" spans="5:14" x14ac:dyDescent="0.3">
      <c r="E292" s="1"/>
      <c r="H292" s="1"/>
      <c r="K292" s="1"/>
      <c r="N292" s="1"/>
    </row>
    <row r="293" spans="5:14" x14ac:dyDescent="0.3">
      <c r="E293" s="1"/>
      <c r="H293" s="1"/>
      <c r="K293" s="1"/>
      <c r="N293" s="1"/>
    </row>
    <row r="294" spans="5:14" x14ac:dyDescent="0.3">
      <c r="E294" s="1"/>
      <c r="H294" s="1"/>
      <c r="K294" s="1"/>
      <c r="N294" s="1"/>
    </row>
    <row r="295" spans="5:14" x14ac:dyDescent="0.3">
      <c r="E295" s="1"/>
      <c r="H295" s="1"/>
      <c r="K295" s="1"/>
      <c r="N295" s="1"/>
    </row>
    <row r="296" spans="5:14" x14ac:dyDescent="0.3">
      <c r="E296" s="1"/>
      <c r="H296" s="1"/>
      <c r="K296" s="1"/>
      <c r="N296" s="1"/>
    </row>
    <row r="297" spans="5:14" x14ac:dyDescent="0.3">
      <c r="E297" s="1"/>
      <c r="H297" s="1"/>
      <c r="K297" s="1"/>
      <c r="N297" s="1"/>
    </row>
    <row r="298" spans="5:14" x14ac:dyDescent="0.3">
      <c r="E298" s="1"/>
      <c r="H298" s="1"/>
      <c r="K298" s="1"/>
      <c r="N298" s="1"/>
    </row>
    <row r="299" spans="5:14" x14ac:dyDescent="0.3">
      <c r="E299" s="1"/>
      <c r="H299" s="1"/>
      <c r="K299" s="1"/>
      <c r="N299" s="1"/>
    </row>
    <row r="300" spans="5:14" x14ac:dyDescent="0.3">
      <c r="E300" s="1"/>
      <c r="H300" s="1"/>
      <c r="K300" s="1"/>
      <c r="N300" s="1"/>
    </row>
    <row r="301" spans="5:14" x14ac:dyDescent="0.3">
      <c r="E301" s="1"/>
      <c r="H301" s="1"/>
      <c r="K301" s="1"/>
      <c r="N301" s="1"/>
    </row>
    <row r="302" spans="5:14" x14ac:dyDescent="0.3">
      <c r="E302" s="1"/>
      <c r="H302" s="1"/>
      <c r="K302" s="1"/>
      <c r="N302" s="1"/>
    </row>
    <row r="303" spans="5:14" x14ac:dyDescent="0.3">
      <c r="E303" s="1"/>
      <c r="H303" s="1"/>
      <c r="K303" s="1"/>
      <c r="N303" s="1"/>
    </row>
    <row r="304" spans="5:14" x14ac:dyDescent="0.3">
      <c r="E304" s="1"/>
      <c r="H304" s="1"/>
      <c r="K304" s="1"/>
      <c r="N304" s="1"/>
    </row>
    <row r="305" spans="5:14" x14ac:dyDescent="0.3">
      <c r="E305" s="1"/>
      <c r="H305" s="1"/>
      <c r="K305" s="1"/>
      <c r="N305" s="1"/>
    </row>
    <row r="306" spans="5:14" x14ac:dyDescent="0.3">
      <c r="E306" s="1"/>
      <c r="H306" s="1"/>
      <c r="K306" s="1"/>
      <c r="N306" s="1"/>
    </row>
    <row r="307" spans="5:14" x14ac:dyDescent="0.3">
      <c r="E307" s="1"/>
      <c r="H307" s="1"/>
      <c r="K307" s="1"/>
      <c r="N307" s="1"/>
    </row>
    <row r="308" spans="5:14" x14ac:dyDescent="0.3">
      <c r="E308" s="1"/>
      <c r="H308" s="1"/>
      <c r="K308" s="1"/>
      <c r="N308" s="1"/>
    </row>
    <row r="309" spans="5:14" x14ac:dyDescent="0.3">
      <c r="E309" s="1"/>
      <c r="H309" s="1"/>
      <c r="K309" s="1"/>
      <c r="N309" s="1"/>
    </row>
    <row r="310" spans="5:14" x14ac:dyDescent="0.3">
      <c r="E310" s="1"/>
      <c r="H310" s="1"/>
      <c r="K310" s="1"/>
      <c r="N310" s="1"/>
    </row>
    <row r="311" spans="5:14" x14ac:dyDescent="0.3">
      <c r="E311" s="1"/>
      <c r="H311" s="1"/>
      <c r="K311" s="1"/>
      <c r="N311" s="1"/>
    </row>
    <row r="312" spans="5:14" x14ac:dyDescent="0.3">
      <c r="E312" s="1"/>
      <c r="H312" s="1"/>
      <c r="K312" s="1"/>
      <c r="N312" s="1"/>
    </row>
    <row r="313" spans="5:14" x14ac:dyDescent="0.3">
      <c r="E313" s="1"/>
      <c r="H313" s="1"/>
      <c r="K313" s="1"/>
      <c r="N313" s="1"/>
    </row>
    <row r="314" spans="5:14" x14ac:dyDescent="0.3">
      <c r="E314" s="1"/>
      <c r="H314" s="1"/>
      <c r="K314" s="1"/>
      <c r="N314" s="1"/>
    </row>
    <row r="315" spans="5:14" x14ac:dyDescent="0.3">
      <c r="E315" s="1"/>
      <c r="H315" s="1"/>
      <c r="K315" s="1"/>
      <c r="N315" s="1"/>
    </row>
    <row r="316" spans="5:14" x14ac:dyDescent="0.3">
      <c r="E316" s="1"/>
      <c r="H316" s="1"/>
      <c r="K316" s="1"/>
      <c r="N316" s="1"/>
    </row>
    <row r="317" spans="5:14" x14ac:dyDescent="0.3">
      <c r="E317" s="1"/>
      <c r="H317" s="1"/>
      <c r="K317" s="1"/>
      <c r="N317" s="1"/>
    </row>
    <row r="318" spans="5:14" x14ac:dyDescent="0.3">
      <c r="E318" s="1"/>
      <c r="H318" s="1"/>
      <c r="K318" s="1"/>
      <c r="N318" s="1"/>
    </row>
    <row r="319" spans="5:14" x14ac:dyDescent="0.3">
      <c r="E319" s="1"/>
      <c r="H319" s="1"/>
      <c r="K319" s="1"/>
      <c r="N319" s="1"/>
    </row>
    <row r="320" spans="5:14" x14ac:dyDescent="0.3">
      <c r="E320" s="1"/>
      <c r="H320" s="1"/>
      <c r="K320" s="1"/>
      <c r="N320" s="1"/>
    </row>
    <row r="321" spans="5:14" x14ac:dyDescent="0.3">
      <c r="E321" s="1"/>
      <c r="H321" s="1"/>
      <c r="K321" s="1"/>
      <c r="N321" s="1"/>
    </row>
    <row r="322" spans="5:14" x14ac:dyDescent="0.3">
      <c r="E322" s="1"/>
      <c r="H322" s="1"/>
      <c r="K322" s="1"/>
      <c r="N322" s="1"/>
    </row>
    <row r="323" spans="5:14" x14ac:dyDescent="0.3">
      <c r="E323" s="1"/>
      <c r="H323" s="1"/>
      <c r="K323" s="1"/>
      <c r="N323" s="1"/>
    </row>
    <row r="324" spans="5:14" x14ac:dyDescent="0.3">
      <c r="E324" s="1"/>
      <c r="H324" s="1"/>
      <c r="K324" s="1"/>
      <c r="N324" s="1"/>
    </row>
    <row r="325" spans="5:14" x14ac:dyDescent="0.3">
      <c r="E325" s="1"/>
      <c r="H325" s="1"/>
      <c r="K325" s="1"/>
      <c r="N325" s="1"/>
    </row>
    <row r="326" spans="5:14" x14ac:dyDescent="0.3">
      <c r="E326" s="1"/>
      <c r="H326" s="1"/>
      <c r="K326" s="1"/>
      <c r="N326" s="1"/>
    </row>
    <row r="327" spans="5:14" x14ac:dyDescent="0.3">
      <c r="E327" s="1"/>
      <c r="H327" s="1"/>
      <c r="K327" s="1"/>
      <c r="N327" s="1"/>
    </row>
    <row r="328" spans="5:14" x14ac:dyDescent="0.3">
      <c r="E328" s="1"/>
      <c r="H328" s="1"/>
      <c r="K328" s="1"/>
      <c r="N328" s="1"/>
    </row>
    <row r="329" spans="5:14" x14ac:dyDescent="0.3">
      <c r="E329" s="1"/>
      <c r="H329" s="1"/>
      <c r="K329" s="1"/>
      <c r="N329" s="1"/>
    </row>
    <row r="330" spans="5:14" x14ac:dyDescent="0.3">
      <c r="E330" s="1"/>
      <c r="H330" s="1"/>
      <c r="K330" s="1"/>
      <c r="N330" s="1"/>
    </row>
    <row r="331" spans="5:14" x14ac:dyDescent="0.3">
      <c r="E331" s="1"/>
      <c r="H331" s="1"/>
      <c r="K331" s="1"/>
      <c r="N331" s="1"/>
    </row>
    <row r="332" spans="5:14" x14ac:dyDescent="0.3">
      <c r="E332" s="1"/>
      <c r="H332" s="1"/>
      <c r="K332" s="1"/>
      <c r="N332" s="1"/>
    </row>
    <row r="333" spans="5:14" x14ac:dyDescent="0.3">
      <c r="E333" s="1"/>
      <c r="H333" s="1"/>
      <c r="K333" s="1"/>
      <c r="N333" s="1"/>
    </row>
    <row r="334" spans="5:14" x14ac:dyDescent="0.3">
      <c r="E334" s="1"/>
      <c r="H334" s="1"/>
      <c r="K334" s="1"/>
      <c r="N334" s="1"/>
    </row>
    <row r="335" spans="5:14" x14ac:dyDescent="0.3">
      <c r="E335" s="1"/>
      <c r="H335" s="1"/>
      <c r="K335" s="1"/>
      <c r="N335" s="1"/>
    </row>
    <row r="336" spans="5:14" x14ac:dyDescent="0.3">
      <c r="E336" s="1"/>
      <c r="H336" s="1"/>
      <c r="K336" s="1"/>
      <c r="N336" s="1"/>
    </row>
    <row r="337" spans="5:14" x14ac:dyDescent="0.3">
      <c r="E337" s="1"/>
      <c r="H337" s="1"/>
      <c r="K337" s="1"/>
      <c r="N337" s="1"/>
    </row>
    <row r="338" spans="5:14" x14ac:dyDescent="0.3">
      <c r="E338" s="1"/>
      <c r="H338" s="1"/>
      <c r="K338" s="1"/>
      <c r="N338" s="1"/>
    </row>
    <row r="339" spans="5:14" x14ac:dyDescent="0.3">
      <c r="E339" s="1"/>
      <c r="H339" s="1"/>
      <c r="K339" s="1"/>
      <c r="N339" s="1"/>
    </row>
    <row r="340" spans="5:14" x14ac:dyDescent="0.3">
      <c r="E340" s="1"/>
      <c r="H340" s="1"/>
      <c r="K340" s="1"/>
      <c r="N340" s="1"/>
    </row>
    <row r="341" spans="5:14" x14ac:dyDescent="0.3">
      <c r="E341" s="1"/>
      <c r="H341" s="1"/>
      <c r="K341" s="1"/>
      <c r="N341" s="1"/>
    </row>
    <row r="342" spans="5:14" x14ac:dyDescent="0.3">
      <c r="E342" s="1"/>
      <c r="H342" s="1"/>
      <c r="K342" s="1"/>
      <c r="N342" s="1"/>
    </row>
    <row r="343" spans="5:14" x14ac:dyDescent="0.3">
      <c r="E343" s="1"/>
      <c r="H343" s="1"/>
      <c r="K343" s="1"/>
      <c r="N343" s="1"/>
    </row>
    <row r="344" spans="5:14" x14ac:dyDescent="0.3">
      <c r="E344" s="1"/>
      <c r="H344" s="1"/>
      <c r="K344" s="1"/>
      <c r="N344" s="1"/>
    </row>
    <row r="345" spans="5:14" x14ac:dyDescent="0.3">
      <c r="E345" s="1"/>
      <c r="H345" s="1"/>
      <c r="K345" s="1"/>
      <c r="N345" s="1"/>
    </row>
    <row r="346" spans="5:14" x14ac:dyDescent="0.3">
      <c r="E346" s="1"/>
      <c r="H346" s="1"/>
      <c r="K346" s="1"/>
      <c r="N346" s="1"/>
    </row>
    <row r="347" spans="5:14" x14ac:dyDescent="0.3">
      <c r="E347" s="1"/>
      <c r="H347" s="1"/>
      <c r="K347" s="1"/>
      <c r="N347" s="1"/>
    </row>
    <row r="348" spans="5:14" x14ac:dyDescent="0.3">
      <c r="E348" s="1"/>
      <c r="H348" s="1"/>
      <c r="K348" s="1"/>
      <c r="N348" s="1"/>
    </row>
    <row r="349" spans="5:14" x14ac:dyDescent="0.3">
      <c r="E349" s="1"/>
      <c r="H349" s="1"/>
      <c r="K349" s="1"/>
      <c r="N349" s="1"/>
    </row>
    <row r="350" spans="5:14" x14ac:dyDescent="0.3">
      <c r="E350" s="1"/>
      <c r="H350" s="1"/>
      <c r="K350" s="1"/>
      <c r="N35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4BF8-EF07-4E56-9174-28675A7AE9DD}">
  <dimension ref="A1:E3"/>
  <sheetViews>
    <sheetView workbookViewId="0">
      <selection activeCell="E4" sqref="E4"/>
    </sheetView>
  </sheetViews>
  <sheetFormatPr defaultRowHeight="14.4" x14ac:dyDescent="0.3"/>
  <sheetData>
    <row r="1" spans="1:5" x14ac:dyDescent="0.3">
      <c r="A1" s="6" t="s">
        <v>660</v>
      </c>
      <c r="B1" s="6" t="s">
        <v>679</v>
      </c>
      <c r="C1" s="6" t="s">
        <v>680</v>
      </c>
      <c r="D1" s="6" t="s">
        <v>681</v>
      </c>
      <c r="E1" s="6" t="s">
        <v>682</v>
      </c>
    </row>
    <row r="2" spans="1:5" x14ac:dyDescent="0.3">
      <c r="A2" s="6" t="s">
        <v>683</v>
      </c>
      <c r="B2" s="6" t="s">
        <v>684</v>
      </c>
      <c r="C2" s="6" t="s">
        <v>685</v>
      </c>
      <c r="D2" s="6" t="s">
        <v>686</v>
      </c>
      <c r="E2" s="6" t="s">
        <v>687</v>
      </c>
    </row>
    <row r="3" spans="1:5" x14ac:dyDescent="0.3">
      <c r="A3" s="6" t="s">
        <v>688</v>
      </c>
      <c r="B3" s="6" t="s">
        <v>689</v>
      </c>
      <c r="C3" s="6" t="s">
        <v>690</v>
      </c>
      <c r="D3" s="6" t="s">
        <v>691</v>
      </c>
      <c r="E3" s="6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F5C49-BC7B-43A8-8EF8-5CC0AEE0F7B0}">
  <dimension ref="A1:F435"/>
  <sheetViews>
    <sheetView topLeftCell="A19" workbookViewId="0">
      <selection activeCell="E242" sqref="E242"/>
    </sheetView>
  </sheetViews>
  <sheetFormatPr defaultRowHeight="14.4" x14ac:dyDescent="0.3"/>
  <cols>
    <col min="1" max="1" width="31.44140625" bestFit="1" customWidth="1"/>
    <col min="2" max="2" width="31.44140625" customWidth="1"/>
    <col min="3" max="3" width="19.88671875" bestFit="1" customWidth="1"/>
    <col min="4" max="4" width="11.88671875" customWidth="1"/>
    <col min="5" max="5" width="14.88671875" bestFit="1" customWidth="1"/>
    <col min="6" max="6" width="12.109375" customWidth="1"/>
  </cols>
  <sheetData>
    <row r="1" spans="1:6" x14ac:dyDescent="0.3">
      <c r="A1" s="6" t="s">
        <v>660</v>
      </c>
      <c r="B1" s="6" t="s">
        <v>661</v>
      </c>
      <c r="C1" t="s">
        <v>662</v>
      </c>
      <c r="D1" t="s">
        <v>663</v>
      </c>
      <c r="E1" t="s">
        <v>664</v>
      </c>
      <c r="F1" t="s">
        <v>665</v>
      </c>
    </row>
    <row r="2" spans="1:6" x14ac:dyDescent="0.3">
      <c r="A2" s="6" t="s">
        <v>517</v>
      </c>
      <c r="B2" t="str">
        <f t="shared" ref="B2:B65" si="0">LOWER(A2)</f>
        <v>aljančič anže</v>
      </c>
      <c r="C2" t="str">
        <f t="shared" ref="C2:C65" si="1">SUBSTITUTE(SUBSTITUTE(SUBSTITUTE(SUBSTITUTE(SUBSTITUTE(B2,"đ","d"),"ć","c"),"č","c"),"ž","z"),"š","s")</f>
        <v>aljancic anze</v>
      </c>
      <c r="D2" t="str">
        <f t="shared" ref="D2:D65" si="2">LEFT(C2, SEARCH(" ", C2, 1))</f>
        <v xml:space="preserve">aljancic </v>
      </c>
      <c r="E2" t="str">
        <f t="shared" ref="E2:E65" si="3">RIGHT(C2, LEN(C2) - SEARCH(" ", C2, 1))</f>
        <v>anze</v>
      </c>
      <c r="F2" t="str">
        <f t="shared" ref="F2:F65" si="4">CONCATENATE(LEFT(E2),D2)</f>
        <v xml:space="preserve">aaljancic </v>
      </c>
    </row>
    <row r="3" spans="1:6" x14ac:dyDescent="0.3">
      <c r="A3" s="6" t="s">
        <v>420</v>
      </c>
      <c r="B3" t="str">
        <f t="shared" si="0"/>
        <v>babic andrej</v>
      </c>
      <c r="C3" t="str">
        <f t="shared" si="1"/>
        <v>babic andrej</v>
      </c>
      <c r="D3" t="str">
        <f t="shared" si="2"/>
        <v xml:space="preserve">babic </v>
      </c>
      <c r="E3" t="str">
        <f t="shared" si="3"/>
        <v>andrej</v>
      </c>
      <c r="F3" t="str">
        <f t="shared" si="4"/>
        <v xml:space="preserve">ababic </v>
      </c>
    </row>
    <row r="4" spans="1:6" x14ac:dyDescent="0.3">
      <c r="A4" s="6" t="s">
        <v>276</v>
      </c>
      <c r="B4" t="str">
        <f t="shared" si="0"/>
        <v>bajt aleksander</v>
      </c>
      <c r="C4" t="str">
        <f t="shared" si="1"/>
        <v>bajt aleksander</v>
      </c>
      <c r="D4" t="str">
        <f t="shared" si="2"/>
        <v xml:space="preserve">bajt </v>
      </c>
      <c r="E4" t="str">
        <f t="shared" si="3"/>
        <v>aleksander</v>
      </c>
      <c r="F4" t="str">
        <f t="shared" si="4"/>
        <v xml:space="preserve">abajt </v>
      </c>
    </row>
    <row r="5" spans="1:6" x14ac:dyDescent="0.3">
      <c r="A5" s="6" t="s">
        <v>540</v>
      </c>
      <c r="B5" t="str">
        <f t="shared" si="0"/>
        <v>bizjak ambrož</v>
      </c>
      <c r="C5" t="str">
        <f t="shared" si="1"/>
        <v>bizjak ambroz</v>
      </c>
      <c r="D5" t="str">
        <f t="shared" si="2"/>
        <v xml:space="preserve">bizjak </v>
      </c>
      <c r="E5" t="str">
        <f t="shared" si="3"/>
        <v>ambroz</v>
      </c>
      <c r="F5" t="str">
        <f t="shared" si="4"/>
        <v xml:space="preserve">abizjak </v>
      </c>
    </row>
    <row r="6" spans="1:6" x14ac:dyDescent="0.3">
      <c r="A6" s="6" t="s">
        <v>567</v>
      </c>
      <c r="B6" t="str">
        <f t="shared" si="0"/>
        <v>debenjak andrej</v>
      </c>
      <c r="C6" t="str">
        <f t="shared" si="1"/>
        <v>debenjak andrej</v>
      </c>
      <c r="D6" t="str">
        <f t="shared" si="2"/>
        <v xml:space="preserve">debenjak </v>
      </c>
      <c r="E6" t="str">
        <f t="shared" si="3"/>
        <v>andrej</v>
      </c>
      <c r="F6" t="str">
        <f t="shared" si="4"/>
        <v xml:space="preserve">adebenjak </v>
      </c>
    </row>
    <row r="7" spans="1:6" x14ac:dyDescent="0.3">
      <c r="A7" s="6" t="s">
        <v>295</v>
      </c>
      <c r="B7" t="str">
        <f t="shared" si="0"/>
        <v>frelih andraž</v>
      </c>
      <c r="C7" t="str">
        <f t="shared" si="1"/>
        <v>frelih andraz</v>
      </c>
      <c r="D7" t="str">
        <f t="shared" si="2"/>
        <v xml:space="preserve">frelih </v>
      </c>
      <c r="E7" t="str">
        <f t="shared" si="3"/>
        <v>andraz</v>
      </c>
      <c r="F7" t="str">
        <f t="shared" si="4"/>
        <v xml:space="preserve">afrelih </v>
      </c>
    </row>
    <row r="8" spans="1:6" x14ac:dyDescent="0.3">
      <c r="A8" s="6" t="s">
        <v>522</v>
      </c>
      <c r="B8" t="str">
        <f t="shared" si="0"/>
        <v>golubovski aleskandar</v>
      </c>
      <c r="C8" t="str">
        <f t="shared" si="1"/>
        <v>golubovski aleskandar</v>
      </c>
      <c r="D8" t="str">
        <f t="shared" si="2"/>
        <v xml:space="preserve">golubovski </v>
      </c>
      <c r="E8" t="str">
        <f t="shared" si="3"/>
        <v>aleskandar</v>
      </c>
      <c r="F8" t="str">
        <f t="shared" si="4"/>
        <v xml:space="preserve">agolubovski </v>
      </c>
    </row>
    <row r="9" spans="1:6" x14ac:dyDescent="0.3">
      <c r="A9" s="6" t="s">
        <v>303</v>
      </c>
      <c r="B9" t="str">
        <f t="shared" si="0"/>
        <v>gumparthi aditya</v>
      </c>
      <c r="C9" t="str">
        <f t="shared" si="1"/>
        <v>gumparthi aditya</v>
      </c>
      <c r="D9" t="str">
        <f t="shared" si="2"/>
        <v xml:space="preserve">gumparthi </v>
      </c>
      <c r="E9" t="str">
        <f t="shared" si="3"/>
        <v>aditya</v>
      </c>
      <c r="F9" t="str">
        <f t="shared" si="4"/>
        <v xml:space="preserve">agumparthi </v>
      </c>
    </row>
    <row r="10" spans="1:6" x14ac:dyDescent="0.3">
      <c r="A10" s="6" t="s">
        <v>518</v>
      </c>
      <c r="B10" t="str">
        <f t="shared" si="0"/>
        <v>ikica andrej</v>
      </c>
      <c r="C10" t="str">
        <f t="shared" si="1"/>
        <v>ikica andrej</v>
      </c>
      <c r="D10" t="str">
        <f t="shared" si="2"/>
        <v xml:space="preserve">ikica </v>
      </c>
      <c r="E10" t="str">
        <f t="shared" si="3"/>
        <v>andrej</v>
      </c>
      <c r="F10" t="str">
        <f t="shared" si="4"/>
        <v xml:space="preserve">aikica </v>
      </c>
    </row>
    <row r="11" spans="1:6" x14ac:dyDescent="0.3">
      <c r="A11" s="6" t="s">
        <v>650</v>
      </c>
      <c r="B11" t="str">
        <f t="shared" si="0"/>
        <v>jakoš anže</v>
      </c>
      <c r="C11" t="str">
        <f t="shared" si="1"/>
        <v>jakos anze</v>
      </c>
      <c r="D11" t="str">
        <f t="shared" si="2"/>
        <v xml:space="preserve">jakos </v>
      </c>
      <c r="E11" t="str">
        <f t="shared" si="3"/>
        <v>anze</v>
      </c>
      <c r="F11" t="str">
        <f t="shared" si="4"/>
        <v xml:space="preserve">ajakos </v>
      </c>
    </row>
    <row r="12" spans="1:6" x14ac:dyDescent="0.3">
      <c r="A12" s="6" t="s">
        <v>537</v>
      </c>
      <c r="B12" t="str">
        <f t="shared" si="0"/>
        <v>jesenko anže</v>
      </c>
      <c r="C12" t="str">
        <f t="shared" si="1"/>
        <v>jesenko anze</v>
      </c>
      <c r="D12" t="str">
        <f t="shared" si="2"/>
        <v xml:space="preserve">jesenko </v>
      </c>
      <c r="E12" t="str">
        <f t="shared" si="3"/>
        <v>anze</v>
      </c>
      <c r="F12" t="str">
        <f t="shared" si="4"/>
        <v xml:space="preserve">ajesenko </v>
      </c>
    </row>
    <row r="13" spans="1:6" x14ac:dyDescent="0.3">
      <c r="A13" s="6" t="s">
        <v>316</v>
      </c>
      <c r="B13" t="str">
        <f t="shared" si="0"/>
        <v>kolozhvari anatoly</v>
      </c>
      <c r="C13" t="str">
        <f t="shared" si="1"/>
        <v>kolozhvari anatoly</v>
      </c>
      <c r="D13" t="str">
        <f t="shared" si="2"/>
        <v xml:space="preserve">kolozhvari </v>
      </c>
      <c r="E13" t="str">
        <f t="shared" si="3"/>
        <v>anatoly</v>
      </c>
      <c r="F13" t="str">
        <f t="shared" si="4"/>
        <v xml:space="preserve">akolozhvari </v>
      </c>
    </row>
    <row r="14" spans="1:6" x14ac:dyDescent="0.3">
      <c r="A14" s="6" t="s">
        <v>317</v>
      </c>
      <c r="B14" t="str">
        <f t="shared" si="0"/>
        <v>krajnović aleksandra</v>
      </c>
      <c r="C14" t="str">
        <f t="shared" si="1"/>
        <v>krajnovic aleksandra</v>
      </c>
      <c r="D14" t="str">
        <f t="shared" si="2"/>
        <v xml:space="preserve">krajnovic </v>
      </c>
      <c r="E14" t="str">
        <f t="shared" si="3"/>
        <v>aleksandra</v>
      </c>
      <c r="F14" t="str">
        <f t="shared" si="4"/>
        <v xml:space="preserve">akrajnovic </v>
      </c>
    </row>
    <row r="15" spans="1:6" x14ac:dyDescent="0.3">
      <c r="A15" s="6" t="s">
        <v>319</v>
      </c>
      <c r="B15" t="str">
        <f t="shared" si="0"/>
        <v>krč aleš</v>
      </c>
      <c r="C15" t="str">
        <f t="shared" si="1"/>
        <v>krc ales</v>
      </c>
      <c r="D15" t="str">
        <f t="shared" si="2"/>
        <v xml:space="preserve">krc </v>
      </c>
      <c r="E15" t="str">
        <f t="shared" si="3"/>
        <v>ales</v>
      </c>
      <c r="F15" t="str">
        <f t="shared" si="4"/>
        <v xml:space="preserve">akrc </v>
      </c>
    </row>
    <row r="16" spans="1:6" x14ac:dyDescent="0.3">
      <c r="A16" s="6" t="s">
        <v>475</v>
      </c>
      <c r="B16" t="str">
        <f t="shared" si="0"/>
        <v>krulec aljaž</v>
      </c>
      <c r="C16" t="str">
        <f t="shared" si="1"/>
        <v>krulec aljaz</v>
      </c>
      <c r="D16" t="str">
        <f t="shared" si="2"/>
        <v xml:space="preserve">krulec </v>
      </c>
      <c r="E16" t="str">
        <f t="shared" si="3"/>
        <v>aljaz</v>
      </c>
      <c r="F16" t="str">
        <f t="shared" si="4"/>
        <v xml:space="preserve">akrulec </v>
      </c>
    </row>
    <row r="17" spans="1:6" x14ac:dyDescent="0.3">
      <c r="A17" s="6" t="s">
        <v>546</v>
      </c>
      <c r="B17" t="str">
        <f t="shared" si="0"/>
        <v>lajovic andrej</v>
      </c>
      <c r="C17" t="str">
        <f t="shared" si="1"/>
        <v>lajovic andrej</v>
      </c>
      <c r="D17" t="str">
        <f t="shared" si="2"/>
        <v xml:space="preserve">lajovic </v>
      </c>
      <c r="E17" t="str">
        <f t="shared" si="3"/>
        <v>andrej</v>
      </c>
      <c r="F17" t="str">
        <f t="shared" si="4"/>
        <v xml:space="preserve">alajovic </v>
      </c>
    </row>
    <row r="18" spans="1:6" x14ac:dyDescent="0.3">
      <c r="A18" s="6" t="s">
        <v>513</v>
      </c>
      <c r="B18" t="str">
        <f t="shared" si="0"/>
        <v>lipanje andraž</v>
      </c>
      <c r="C18" t="str">
        <f t="shared" si="1"/>
        <v>lipanje andraz</v>
      </c>
      <c r="D18" t="str">
        <f t="shared" si="2"/>
        <v xml:space="preserve">lipanje </v>
      </c>
      <c r="E18" t="str">
        <f t="shared" si="3"/>
        <v>andraz</v>
      </c>
      <c r="F18" t="str">
        <f t="shared" si="4"/>
        <v xml:space="preserve">alipanje </v>
      </c>
    </row>
    <row r="19" spans="1:6" x14ac:dyDescent="0.3">
      <c r="A19" s="6" t="s">
        <v>246</v>
      </c>
      <c r="B19" t="str">
        <f t="shared" si="0"/>
        <v>lončar aljaž</v>
      </c>
      <c r="C19" t="str">
        <f t="shared" si="1"/>
        <v>loncar aljaz</v>
      </c>
      <c r="D19" t="str">
        <f t="shared" si="2"/>
        <v xml:space="preserve">loncar </v>
      </c>
      <c r="E19" t="str">
        <f t="shared" si="3"/>
        <v>aljaz</v>
      </c>
      <c r="F19" t="str">
        <f t="shared" si="4"/>
        <v xml:space="preserve">aloncar </v>
      </c>
    </row>
    <row r="20" spans="1:6" x14ac:dyDescent="0.3">
      <c r="A20" s="6" t="s">
        <v>592</v>
      </c>
      <c r="B20" t="str">
        <f t="shared" si="0"/>
        <v>manojlović andrej</v>
      </c>
      <c r="C20" t="str">
        <f t="shared" si="1"/>
        <v>manojlovic andrej</v>
      </c>
      <c r="D20" t="str">
        <f t="shared" si="2"/>
        <v xml:space="preserve">manojlovic </v>
      </c>
      <c r="E20" t="str">
        <f t="shared" si="3"/>
        <v>andrej</v>
      </c>
      <c r="F20" t="str">
        <f t="shared" si="4"/>
        <v xml:space="preserve">amanojlovic </v>
      </c>
    </row>
    <row r="21" spans="1:6" x14ac:dyDescent="0.3">
      <c r="A21" s="6" t="s">
        <v>330</v>
      </c>
      <c r="B21" t="str">
        <f t="shared" si="0"/>
        <v>martinčič aljaž</v>
      </c>
      <c r="C21" t="str">
        <f t="shared" si="1"/>
        <v>martincic aljaz</v>
      </c>
      <c r="D21" t="str">
        <f t="shared" si="2"/>
        <v xml:space="preserve">martincic </v>
      </c>
      <c r="E21" t="str">
        <f t="shared" si="3"/>
        <v>aljaz</v>
      </c>
      <c r="F21" t="str">
        <f t="shared" si="4"/>
        <v xml:space="preserve">amartincic </v>
      </c>
    </row>
    <row r="22" spans="1:6" x14ac:dyDescent="0.3">
      <c r="A22" s="6" t="s">
        <v>228</v>
      </c>
      <c r="B22" t="str">
        <f t="shared" si="0"/>
        <v>mihelič aleš</v>
      </c>
      <c r="C22" t="str">
        <f t="shared" si="1"/>
        <v>mihelic ales</v>
      </c>
      <c r="D22" t="str">
        <f t="shared" si="2"/>
        <v xml:space="preserve">mihelic </v>
      </c>
      <c r="E22" t="str">
        <f t="shared" si="3"/>
        <v>ales</v>
      </c>
      <c r="F22" t="str">
        <f t="shared" si="4"/>
        <v xml:space="preserve">amihelic </v>
      </c>
    </row>
    <row r="23" spans="1:6" x14ac:dyDescent="0.3">
      <c r="A23" s="6" t="s">
        <v>341</v>
      </c>
      <c r="B23" t="str">
        <f t="shared" si="0"/>
        <v>montironi alex</v>
      </c>
      <c r="C23" t="str">
        <f t="shared" si="1"/>
        <v>montironi alex</v>
      </c>
      <c r="D23" t="str">
        <f t="shared" si="2"/>
        <v xml:space="preserve">montironi </v>
      </c>
      <c r="E23" t="str">
        <f t="shared" si="3"/>
        <v>alex</v>
      </c>
      <c r="F23" t="str">
        <f t="shared" si="4"/>
        <v xml:space="preserve">amontironi </v>
      </c>
    </row>
    <row r="24" spans="1:6" x14ac:dyDescent="0.3">
      <c r="A24" s="6" t="s">
        <v>344</v>
      </c>
      <c r="B24" t="str">
        <f t="shared" si="0"/>
        <v>nakai akihito</v>
      </c>
      <c r="C24" t="str">
        <f t="shared" si="1"/>
        <v>nakai akihito</v>
      </c>
      <c r="D24" t="str">
        <f t="shared" si="2"/>
        <v xml:space="preserve">nakai </v>
      </c>
      <c r="E24" t="str">
        <f t="shared" si="3"/>
        <v>akihito</v>
      </c>
      <c r="F24" t="str">
        <f t="shared" si="4"/>
        <v xml:space="preserve">anakai </v>
      </c>
    </row>
    <row r="25" spans="1:6" x14ac:dyDescent="0.3">
      <c r="A25" s="6" t="s">
        <v>352</v>
      </c>
      <c r="B25" t="str">
        <f t="shared" si="0"/>
        <v>pleško anton</v>
      </c>
      <c r="C25" t="str">
        <f t="shared" si="1"/>
        <v>plesko anton</v>
      </c>
      <c r="D25" t="str">
        <f t="shared" si="2"/>
        <v xml:space="preserve">plesko </v>
      </c>
      <c r="E25" t="str">
        <f t="shared" si="3"/>
        <v>anton</v>
      </c>
      <c r="F25" t="str">
        <f t="shared" si="4"/>
        <v xml:space="preserve">aplesko </v>
      </c>
    </row>
    <row r="26" spans="1:6" x14ac:dyDescent="0.3">
      <c r="A26" s="6" t="s">
        <v>558</v>
      </c>
      <c r="B26" t="str">
        <f t="shared" si="0"/>
        <v>podboršek aljaž</v>
      </c>
      <c r="C26" t="str">
        <f t="shared" si="1"/>
        <v>podborsek aljaz</v>
      </c>
      <c r="D26" t="str">
        <f t="shared" si="2"/>
        <v xml:space="preserve">podborsek </v>
      </c>
      <c r="E26" t="str">
        <f t="shared" si="3"/>
        <v>aljaz</v>
      </c>
      <c r="F26" t="str">
        <f t="shared" si="4"/>
        <v xml:space="preserve">apodborsek </v>
      </c>
    </row>
    <row r="27" spans="1:6" x14ac:dyDescent="0.3">
      <c r="A27" s="6" t="s">
        <v>229</v>
      </c>
      <c r="B27" t="str">
        <f t="shared" si="0"/>
        <v>požar andraž</v>
      </c>
      <c r="C27" t="str">
        <f t="shared" si="1"/>
        <v>pozar andraz</v>
      </c>
      <c r="D27" t="str">
        <f t="shared" si="2"/>
        <v xml:space="preserve">pozar </v>
      </c>
      <c r="E27" t="str">
        <f t="shared" si="3"/>
        <v>andraz</v>
      </c>
      <c r="F27" t="str">
        <f t="shared" si="4"/>
        <v xml:space="preserve">apozar </v>
      </c>
    </row>
    <row r="28" spans="1:6" x14ac:dyDescent="0.3">
      <c r="A28" s="6" t="s">
        <v>366</v>
      </c>
      <c r="B28" t="str">
        <f t="shared" si="0"/>
        <v>rupnik anže</v>
      </c>
      <c r="C28" t="str">
        <f t="shared" si="1"/>
        <v>rupnik anze</v>
      </c>
      <c r="D28" t="str">
        <f t="shared" si="2"/>
        <v xml:space="preserve">rupnik </v>
      </c>
      <c r="E28" t="str">
        <f t="shared" si="3"/>
        <v>anze</v>
      </c>
      <c r="F28" t="str">
        <f t="shared" si="4"/>
        <v xml:space="preserve">arupnik </v>
      </c>
    </row>
    <row r="29" spans="1:6" x14ac:dyDescent="0.3">
      <c r="A29" s="6" t="s">
        <v>368</v>
      </c>
      <c r="B29" t="str">
        <f t="shared" si="0"/>
        <v>schmelev alexander</v>
      </c>
      <c r="C29" t="str">
        <f t="shared" si="1"/>
        <v>schmelev alexander</v>
      </c>
      <c r="D29" t="str">
        <f t="shared" si="2"/>
        <v xml:space="preserve">schmelev </v>
      </c>
      <c r="E29" t="str">
        <f t="shared" si="3"/>
        <v>alexander</v>
      </c>
      <c r="F29" t="str">
        <f t="shared" si="4"/>
        <v xml:space="preserve">aschmelev </v>
      </c>
    </row>
    <row r="30" spans="1:6" x14ac:dyDescent="0.3">
      <c r="A30" s="6" t="s">
        <v>635</v>
      </c>
      <c r="B30" t="str">
        <f t="shared" si="0"/>
        <v>smole andreja</v>
      </c>
      <c r="C30" t="str">
        <f t="shared" si="1"/>
        <v>smole andreja</v>
      </c>
      <c r="D30" t="str">
        <f t="shared" si="2"/>
        <v xml:space="preserve">smole </v>
      </c>
      <c r="E30" t="str">
        <f t="shared" si="3"/>
        <v>andreja</v>
      </c>
      <c r="F30" t="str">
        <f t="shared" si="4"/>
        <v xml:space="preserve">asmole </v>
      </c>
    </row>
    <row r="31" spans="1:6" x14ac:dyDescent="0.3">
      <c r="A31" s="6" t="s">
        <v>448</v>
      </c>
      <c r="B31" t="str">
        <f t="shared" si="0"/>
        <v>soderqvist alexander</v>
      </c>
      <c r="C31" t="str">
        <f t="shared" si="1"/>
        <v>soderqvist alexander</v>
      </c>
      <c r="D31" t="str">
        <f t="shared" si="2"/>
        <v xml:space="preserve">soderqvist </v>
      </c>
      <c r="E31" t="str">
        <f t="shared" si="3"/>
        <v>alexander</v>
      </c>
      <c r="F31" t="str">
        <f t="shared" si="4"/>
        <v xml:space="preserve">asoderqvist </v>
      </c>
    </row>
    <row r="32" spans="1:6" x14ac:dyDescent="0.3">
      <c r="A32" s="6" t="s">
        <v>523</v>
      </c>
      <c r="B32" t="str">
        <f t="shared" si="0"/>
        <v>vasilev aleksandar</v>
      </c>
      <c r="C32" t="str">
        <f t="shared" si="1"/>
        <v>vasilev aleksandar</v>
      </c>
      <c r="D32" t="str">
        <f t="shared" si="2"/>
        <v xml:space="preserve">vasilev </v>
      </c>
      <c r="E32" t="str">
        <f t="shared" si="3"/>
        <v>aleksandar</v>
      </c>
      <c r="F32" t="str">
        <f t="shared" si="4"/>
        <v xml:space="preserve">avasilev </v>
      </c>
    </row>
    <row r="33" spans="1:6" x14ac:dyDescent="0.3">
      <c r="A33" s="6" t="s">
        <v>496</v>
      </c>
      <c r="B33" t="str">
        <f t="shared" si="0"/>
        <v>veršnik anže</v>
      </c>
      <c r="C33" t="str">
        <f t="shared" si="1"/>
        <v>versnik anze</v>
      </c>
      <c r="D33" t="str">
        <f t="shared" si="2"/>
        <v xml:space="preserve">versnik </v>
      </c>
      <c r="E33" t="str">
        <f t="shared" si="3"/>
        <v>anze</v>
      </c>
      <c r="F33" t="str">
        <f t="shared" si="4"/>
        <v xml:space="preserve">aversnik </v>
      </c>
    </row>
    <row r="34" spans="1:6" x14ac:dyDescent="0.3">
      <c r="A34" s="6" t="s">
        <v>615</v>
      </c>
      <c r="B34" t="str">
        <f t="shared" si="0"/>
        <v>vrh aljaž</v>
      </c>
      <c r="C34" t="str">
        <f t="shared" si="1"/>
        <v>vrh aljaz</v>
      </c>
      <c r="D34" t="str">
        <f t="shared" si="2"/>
        <v xml:space="preserve">vrh </v>
      </c>
      <c r="E34" t="str">
        <f t="shared" si="3"/>
        <v>aljaz</v>
      </c>
      <c r="F34" t="str">
        <f t="shared" si="4"/>
        <v xml:space="preserve">avrh </v>
      </c>
    </row>
    <row r="35" spans="1:6" x14ac:dyDescent="0.3">
      <c r="A35" s="6" t="s">
        <v>617</v>
      </c>
      <c r="B35" t="str">
        <f t="shared" si="0"/>
        <v>žagar anže</v>
      </c>
      <c r="C35" t="str">
        <f t="shared" si="1"/>
        <v>zagar anze</v>
      </c>
      <c r="D35" t="str">
        <f t="shared" si="2"/>
        <v xml:space="preserve">zagar </v>
      </c>
      <c r="E35" t="str">
        <f t="shared" si="3"/>
        <v>anze</v>
      </c>
      <c r="F35" t="str">
        <f t="shared" si="4"/>
        <v xml:space="preserve">azagar </v>
      </c>
    </row>
    <row r="36" spans="1:6" x14ac:dyDescent="0.3">
      <c r="A36" s="6" t="s">
        <v>402</v>
      </c>
      <c r="B36" t="str">
        <f t="shared" si="0"/>
        <v>žbogar aleksander</v>
      </c>
      <c r="C36" t="str">
        <f t="shared" si="1"/>
        <v>zbogar aleksander</v>
      </c>
      <c r="D36" t="str">
        <f t="shared" si="2"/>
        <v xml:space="preserve">zbogar </v>
      </c>
      <c r="E36" t="str">
        <f t="shared" si="3"/>
        <v>aleksander</v>
      </c>
      <c r="F36" t="str">
        <f t="shared" si="4"/>
        <v xml:space="preserve">azbogar </v>
      </c>
    </row>
    <row r="37" spans="1:6" x14ac:dyDescent="0.3">
      <c r="A37" s="6" t="s">
        <v>397</v>
      </c>
      <c r="B37" t="str">
        <f t="shared" si="0"/>
        <v>zlatkovska angela</v>
      </c>
      <c r="C37" t="str">
        <f t="shared" si="1"/>
        <v>zlatkovska angela</v>
      </c>
      <c r="D37" t="str">
        <f t="shared" si="2"/>
        <v xml:space="preserve">zlatkovska </v>
      </c>
      <c r="E37" t="str">
        <f t="shared" si="3"/>
        <v>angela</v>
      </c>
      <c r="F37" t="str">
        <f t="shared" si="4"/>
        <v xml:space="preserve">azlatkovska </v>
      </c>
    </row>
    <row r="38" spans="1:6" x14ac:dyDescent="0.3">
      <c r="A38" s="6" t="s">
        <v>274</v>
      </c>
      <c r="B38" t="str">
        <f t="shared" si="0"/>
        <v>arnautović besim</v>
      </c>
      <c r="C38" t="str">
        <f t="shared" si="1"/>
        <v>arnautovic besim</v>
      </c>
      <c r="D38" t="str">
        <f t="shared" si="2"/>
        <v xml:space="preserve">arnautovic </v>
      </c>
      <c r="E38" t="str">
        <f t="shared" si="3"/>
        <v>besim</v>
      </c>
      <c r="F38" t="str">
        <f t="shared" si="4"/>
        <v xml:space="preserve">barnautovic </v>
      </c>
    </row>
    <row r="39" spans="1:6" x14ac:dyDescent="0.3">
      <c r="A39" s="6" t="s">
        <v>275</v>
      </c>
      <c r="B39" t="str">
        <f t="shared" si="0"/>
        <v>babnik blaž</v>
      </c>
      <c r="C39" t="str">
        <f t="shared" si="1"/>
        <v>babnik blaz</v>
      </c>
      <c r="D39" t="str">
        <f t="shared" si="2"/>
        <v xml:space="preserve">babnik </v>
      </c>
      <c r="E39" t="str">
        <f t="shared" si="3"/>
        <v>blaz</v>
      </c>
      <c r="F39" t="str">
        <f t="shared" si="4"/>
        <v xml:space="preserve">bbabnik </v>
      </c>
    </row>
    <row r="40" spans="1:6" x14ac:dyDescent="0.3">
      <c r="A40" s="6" t="s">
        <v>289</v>
      </c>
      <c r="B40" t="str">
        <f t="shared" si="0"/>
        <v>dongwi bishoy</v>
      </c>
      <c r="C40" t="str">
        <f t="shared" si="1"/>
        <v>dongwi bishoy</v>
      </c>
      <c r="D40" t="str">
        <f t="shared" si="2"/>
        <v xml:space="preserve">dongwi </v>
      </c>
      <c r="E40" t="str">
        <f t="shared" si="3"/>
        <v>bishoy</v>
      </c>
      <c r="F40" t="str">
        <f t="shared" si="4"/>
        <v xml:space="preserve">bdongwi </v>
      </c>
    </row>
    <row r="41" spans="1:6" x14ac:dyDescent="0.3">
      <c r="A41" s="6" t="s">
        <v>480</v>
      </c>
      <c r="B41" t="str">
        <f t="shared" si="0"/>
        <v>ferjanc blaž</v>
      </c>
      <c r="C41" t="str">
        <f t="shared" si="1"/>
        <v>ferjanc blaz</v>
      </c>
      <c r="D41" t="str">
        <f t="shared" si="2"/>
        <v xml:space="preserve">ferjanc </v>
      </c>
      <c r="E41" t="str">
        <f t="shared" si="3"/>
        <v>blaz</v>
      </c>
      <c r="F41" t="str">
        <f t="shared" si="4"/>
        <v xml:space="preserve">bferjanc </v>
      </c>
    </row>
    <row r="42" spans="1:6" x14ac:dyDescent="0.3">
      <c r="A42" s="6" t="s">
        <v>302</v>
      </c>
      <c r="B42" t="str">
        <f t="shared" si="0"/>
        <v>grad blaz</v>
      </c>
      <c r="C42" t="str">
        <f t="shared" si="1"/>
        <v>grad blaz</v>
      </c>
      <c r="D42" t="str">
        <f t="shared" si="2"/>
        <v xml:space="preserve">grad </v>
      </c>
      <c r="E42" t="str">
        <f t="shared" si="3"/>
        <v>blaz</v>
      </c>
      <c r="F42" t="str">
        <f t="shared" si="4"/>
        <v xml:space="preserve">bgrad </v>
      </c>
    </row>
    <row r="43" spans="1:6" x14ac:dyDescent="0.3">
      <c r="A43" s="6" t="s">
        <v>591</v>
      </c>
      <c r="B43" t="str">
        <f t="shared" si="0"/>
        <v>hrastar blaž</v>
      </c>
      <c r="C43" t="str">
        <f t="shared" si="1"/>
        <v>hrastar blaz</v>
      </c>
      <c r="D43" t="str">
        <f t="shared" si="2"/>
        <v xml:space="preserve">hrastar </v>
      </c>
      <c r="E43" t="str">
        <f t="shared" si="3"/>
        <v>blaz</v>
      </c>
      <c r="F43" t="str">
        <f t="shared" si="4"/>
        <v xml:space="preserve">bhrastar </v>
      </c>
    </row>
    <row r="44" spans="1:6" x14ac:dyDescent="0.3">
      <c r="A44" s="6" t="s">
        <v>256</v>
      </c>
      <c r="B44" t="str">
        <f t="shared" si="0"/>
        <v>jurkovič boris</v>
      </c>
      <c r="C44" t="str">
        <f t="shared" si="1"/>
        <v>jurkovic boris</v>
      </c>
      <c r="D44" t="str">
        <f t="shared" si="2"/>
        <v xml:space="preserve">jurkovic </v>
      </c>
      <c r="E44" t="str">
        <f t="shared" si="3"/>
        <v>boris</v>
      </c>
      <c r="F44" t="str">
        <f t="shared" si="4"/>
        <v xml:space="preserve">bjurkovic </v>
      </c>
    </row>
    <row r="45" spans="1:6" x14ac:dyDescent="0.3">
      <c r="A45" s="6" t="s">
        <v>539</v>
      </c>
      <c r="B45" t="str">
        <f t="shared" si="0"/>
        <v>kelbl blaž</v>
      </c>
      <c r="C45" t="str">
        <f t="shared" si="1"/>
        <v>kelbl blaz</v>
      </c>
      <c r="D45" t="str">
        <f t="shared" si="2"/>
        <v xml:space="preserve">kelbl </v>
      </c>
      <c r="E45" t="str">
        <f t="shared" si="3"/>
        <v>blaz</v>
      </c>
      <c r="F45" t="str">
        <f t="shared" si="4"/>
        <v xml:space="preserve">bkelbl </v>
      </c>
    </row>
    <row r="46" spans="1:6" x14ac:dyDescent="0.3">
      <c r="A46" s="6" t="s">
        <v>520</v>
      </c>
      <c r="B46" t="str">
        <f t="shared" si="0"/>
        <v>knez benjamin</v>
      </c>
      <c r="C46" t="str">
        <f t="shared" si="1"/>
        <v>knez benjamin</v>
      </c>
      <c r="D46" t="str">
        <f t="shared" si="2"/>
        <v xml:space="preserve">knez </v>
      </c>
      <c r="E46" t="str">
        <f t="shared" si="3"/>
        <v>benjamin</v>
      </c>
      <c r="F46" t="str">
        <f t="shared" si="4"/>
        <v xml:space="preserve">bknez </v>
      </c>
    </row>
    <row r="47" spans="1:6" x14ac:dyDescent="0.3">
      <c r="A47" s="6" t="s">
        <v>313</v>
      </c>
      <c r="B47" t="str">
        <f t="shared" si="0"/>
        <v>kočar boris</v>
      </c>
      <c r="C47" t="str">
        <f t="shared" si="1"/>
        <v>kocar boris</v>
      </c>
      <c r="D47" t="str">
        <f t="shared" si="2"/>
        <v xml:space="preserve">kocar </v>
      </c>
      <c r="E47" t="str">
        <f t="shared" si="3"/>
        <v>boris</v>
      </c>
      <c r="F47" t="str">
        <f t="shared" si="4"/>
        <v xml:space="preserve">bkocar </v>
      </c>
    </row>
    <row r="48" spans="1:6" x14ac:dyDescent="0.3">
      <c r="A48" s="6" t="s">
        <v>314</v>
      </c>
      <c r="B48" t="str">
        <f t="shared" si="0"/>
        <v>kočevar blaž</v>
      </c>
      <c r="C48" t="str">
        <f t="shared" si="1"/>
        <v>kocevar blaz</v>
      </c>
      <c r="D48" t="str">
        <f t="shared" si="2"/>
        <v xml:space="preserve">kocevar </v>
      </c>
      <c r="E48" t="str">
        <f t="shared" si="3"/>
        <v>blaz</v>
      </c>
      <c r="F48" t="str">
        <f t="shared" si="4"/>
        <v xml:space="preserve">bkocevar </v>
      </c>
    </row>
    <row r="49" spans="1:6" x14ac:dyDescent="0.3">
      <c r="A49" s="6" t="s">
        <v>587</v>
      </c>
      <c r="B49" t="str">
        <f t="shared" si="0"/>
        <v>kranjc blaž</v>
      </c>
      <c r="C49" t="str">
        <f t="shared" si="1"/>
        <v>kranjc blaz</v>
      </c>
      <c r="D49" t="str">
        <f t="shared" si="2"/>
        <v xml:space="preserve">kranjc </v>
      </c>
      <c r="E49" t="str">
        <f t="shared" si="3"/>
        <v>blaz</v>
      </c>
      <c r="F49" t="str">
        <f t="shared" si="4"/>
        <v xml:space="preserve">bkranjc </v>
      </c>
    </row>
    <row r="50" spans="1:6" x14ac:dyDescent="0.3">
      <c r="A50" s="6" t="s">
        <v>519</v>
      </c>
      <c r="B50" t="str">
        <f t="shared" si="0"/>
        <v>križaj blaž</v>
      </c>
      <c r="C50" t="str">
        <f t="shared" si="1"/>
        <v>krizaj blaz</v>
      </c>
      <c r="D50" t="str">
        <f t="shared" si="2"/>
        <v xml:space="preserve">krizaj </v>
      </c>
      <c r="E50" t="str">
        <f t="shared" si="3"/>
        <v>blaz</v>
      </c>
      <c r="F50" t="str">
        <f t="shared" si="4"/>
        <v xml:space="preserve">bkrizaj </v>
      </c>
    </row>
    <row r="51" spans="1:6" x14ac:dyDescent="0.3">
      <c r="A51" s="6" t="s">
        <v>551</v>
      </c>
      <c r="B51" t="str">
        <f t="shared" si="0"/>
        <v>marolt bor</v>
      </c>
      <c r="C51" t="str">
        <f t="shared" si="1"/>
        <v>marolt bor</v>
      </c>
      <c r="D51" t="str">
        <f t="shared" si="2"/>
        <v xml:space="preserve">marolt </v>
      </c>
      <c r="E51" t="str">
        <f t="shared" si="3"/>
        <v>bor</v>
      </c>
      <c r="F51" t="str">
        <f t="shared" si="4"/>
        <v xml:space="preserve">bmarolt </v>
      </c>
    </row>
    <row r="52" spans="1:6" x14ac:dyDescent="0.3">
      <c r="A52" s="6" t="s">
        <v>429</v>
      </c>
      <c r="B52" t="str">
        <f t="shared" si="0"/>
        <v>ocepek benjamin</v>
      </c>
      <c r="C52" t="str">
        <f t="shared" si="1"/>
        <v>ocepek benjamin</v>
      </c>
      <c r="D52" t="str">
        <f t="shared" si="2"/>
        <v xml:space="preserve">ocepek </v>
      </c>
      <c r="E52" t="str">
        <f t="shared" si="3"/>
        <v>benjamin</v>
      </c>
      <c r="F52" t="str">
        <f t="shared" si="4"/>
        <v xml:space="preserve">bocepek </v>
      </c>
    </row>
    <row r="53" spans="1:6" x14ac:dyDescent="0.3">
      <c r="A53" s="6" t="s">
        <v>230</v>
      </c>
      <c r="B53" t="str">
        <f t="shared" si="0"/>
        <v>radulović bojan</v>
      </c>
      <c r="C53" t="str">
        <f t="shared" si="1"/>
        <v>radulovic bojan</v>
      </c>
      <c r="D53" t="str">
        <f t="shared" si="2"/>
        <v xml:space="preserve">radulovic </v>
      </c>
      <c r="E53" t="str">
        <f t="shared" si="3"/>
        <v>bojan</v>
      </c>
      <c r="F53" t="str">
        <f t="shared" si="4"/>
        <v xml:space="preserve">bradulovic </v>
      </c>
    </row>
    <row r="54" spans="1:6" x14ac:dyDescent="0.3">
      <c r="A54" s="6" t="s">
        <v>231</v>
      </c>
      <c r="B54" t="str">
        <f t="shared" si="0"/>
        <v>stanišić boris</v>
      </c>
      <c r="C54" t="str">
        <f t="shared" si="1"/>
        <v>stanisic boris</v>
      </c>
      <c r="D54" t="str">
        <f t="shared" si="2"/>
        <v xml:space="preserve">stanisic </v>
      </c>
      <c r="E54" t="str">
        <f t="shared" si="3"/>
        <v>boris</v>
      </c>
      <c r="F54" t="str">
        <f t="shared" si="4"/>
        <v xml:space="preserve">bstanisic </v>
      </c>
    </row>
    <row r="55" spans="1:6" x14ac:dyDescent="0.3">
      <c r="A55" s="6" t="s">
        <v>373</v>
      </c>
      <c r="B55" t="str">
        <f t="shared" si="0"/>
        <v>stojanovic blaž</v>
      </c>
      <c r="C55" t="str">
        <f t="shared" si="1"/>
        <v>stojanovic blaz</v>
      </c>
      <c r="D55" t="str">
        <f t="shared" si="2"/>
        <v xml:space="preserve">stojanovic </v>
      </c>
      <c r="E55" t="str">
        <f t="shared" si="3"/>
        <v>blaz</v>
      </c>
      <c r="F55" t="str">
        <f t="shared" si="4"/>
        <v xml:space="preserve">bstojanovic </v>
      </c>
    </row>
    <row r="56" spans="1:6" x14ac:dyDescent="0.3">
      <c r="A56" s="6" t="s">
        <v>636</v>
      </c>
      <c r="B56" t="str">
        <f t="shared" si="0"/>
        <v>terpinc borut</v>
      </c>
      <c r="C56" t="str">
        <f t="shared" si="1"/>
        <v>terpinc borut</v>
      </c>
      <c r="D56" t="str">
        <f t="shared" si="2"/>
        <v xml:space="preserve">terpinc </v>
      </c>
      <c r="E56" t="str">
        <f t="shared" si="3"/>
        <v>borut</v>
      </c>
      <c r="F56" t="str">
        <f t="shared" si="4"/>
        <v xml:space="preserve">bterpinc </v>
      </c>
    </row>
    <row r="57" spans="1:6" x14ac:dyDescent="0.3">
      <c r="A57" s="6" t="s">
        <v>239</v>
      </c>
      <c r="B57" t="str">
        <f t="shared" si="0"/>
        <v>veršič boris</v>
      </c>
      <c r="C57" t="str">
        <f t="shared" si="1"/>
        <v>versic boris</v>
      </c>
      <c r="D57" t="str">
        <f t="shared" si="2"/>
        <v xml:space="preserve">versic </v>
      </c>
      <c r="E57" t="str">
        <f t="shared" si="3"/>
        <v>boris</v>
      </c>
      <c r="F57" t="str">
        <f t="shared" si="4"/>
        <v xml:space="preserve">bversic </v>
      </c>
    </row>
    <row r="58" spans="1:6" x14ac:dyDescent="0.3">
      <c r="A58" s="6" t="s">
        <v>445</v>
      </c>
      <c r="B58" t="str">
        <f t="shared" si="0"/>
        <v>vesničer boštjan</v>
      </c>
      <c r="C58" t="str">
        <f t="shared" si="1"/>
        <v>vesnicer bostjan</v>
      </c>
      <c r="D58" t="str">
        <f t="shared" si="2"/>
        <v xml:space="preserve">vesnicer </v>
      </c>
      <c r="E58" t="str">
        <f t="shared" si="3"/>
        <v>bostjan</v>
      </c>
      <c r="F58" t="str">
        <f t="shared" si="4"/>
        <v xml:space="preserve">bvesnicer </v>
      </c>
    </row>
    <row r="59" spans="1:6" x14ac:dyDescent="0.3">
      <c r="A59" s="6" t="s">
        <v>637</v>
      </c>
      <c r="B59" t="str">
        <f t="shared" si="0"/>
        <v>vrtič bojan</v>
      </c>
      <c r="C59" t="str">
        <f t="shared" si="1"/>
        <v>vrtic bojan</v>
      </c>
      <c r="D59" t="str">
        <f t="shared" si="2"/>
        <v xml:space="preserve">vrtic </v>
      </c>
      <c r="E59" t="str">
        <f t="shared" si="3"/>
        <v>bojan</v>
      </c>
      <c r="F59" t="str">
        <f t="shared" si="4"/>
        <v xml:space="preserve">bvrtic </v>
      </c>
    </row>
    <row r="60" spans="1:6" x14ac:dyDescent="0.3">
      <c r="A60" s="6" t="s">
        <v>497</v>
      </c>
      <c r="B60" t="str">
        <f t="shared" si="0"/>
        <v>zupanc blaž</v>
      </c>
      <c r="C60" t="str">
        <f t="shared" si="1"/>
        <v>zupanc blaz</v>
      </c>
      <c r="D60" t="str">
        <f t="shared" si="2"/>
        <v xml:space="preserve">zupanc </v>
      </c>
      <c r="E60" t="str">
        <f t="shared" si="3"/>
        <v>blaz</v>
      </c>
      <c r="F60" t="str">
        <f t="shared" si="4"/>
        <v xml:space="preserve">bzupanc </v>
      </c>
    </row>
    <row r="61" spans="1:6" x14ac:dyDescent="0.3">
      <c r="A61" s="6" t="s">
        <v>574</v>
      </c>
      <c r="B61" t="str">
        <f t="shared" si="0"/>
        <v>fischer cora</v>
      </c>
      <c r="C61" t="str">
        <f t="shared" si="1"/>
        <v>fischer cora</v>
      </c>
      <c r="D61" t="str">
        <f t="shared" si="2"/>
        <v xml:space="preserve">fischer </v>
      </c>
      <c r="E61" t="str">
        <f t="shared" si="3"/>
        <v>cora</v>
      </c>
      <c r="F61" t="str">
        <f t="shared" si="4"/>
        <v xml:space="preserve">cfischer </v>
      </c>
    </row>
    <row r="62" spans="1:6" x14ac:dyDescent="0.3">
      <c r="A62" s="6" t="s">
        <v>456</v>
      </c>
      <c r="B62" t="str">
        <f t="shared" si="0"/>
        <v>qisen cai benson</v>
      </c>
      <c r="C62" t="str">
        <f t="shared" si="1"/>
        <v>qisen cai benson</v>
      </c>
      <c r="D62" t="str">
        <f t="shared" si="2"/>
        <v xml:space="preserve">qisen </v>
      </c>
      <c r="E62" t="str">
        <f t="shared" si="3"/>
        <v>cai benson</v>
      </c>
      <c r="F62" t="str">
        <f t="shared" si="4"/>
        <v xml:space="preserve">cqisen </v>
      </c>
    </row>
    <row r="63" spans="1:6" x14ac:dyDescent="0.3">
      <c r="A63" s="6" t="s">
        <v>371</v>
      </c>
      <c r="B63" t="str">
        <f t="shared" si="0"/>
        <v>sluka constantin</v>
      </c>
      <c r="C63" t="str">
        <f t="shared" si="1"/>
        <v>sluka constantin</v>
      </c>
      <c r="D63" t="str">
        <f t="shared" si="2"/>
        <v xml:space="preserve">sluka </v>
      </c>
      <c r="E63" t="str">
        <f t="shared" si="3"/>
        <v>constantin</v>
      </c>
      <c r="F63" t="str">
        <f t="shared" si="4"/>
        <v xml:space="preserve">csluka </v>
      </c>
    </row>
    <row r="64" spans="1:6" x14ac:dyDescent="0.3">
      <c r="A64" s="6" t="s">
        <v>390</v>
      </c>
      <c r="B64" t="str">
        <f t="shared" si="0"/>
        <v>vossoughi cameron</v>
      </c>
      <c r="C64" t="str">
        <f t="shared" si="1"/>
        <v>vossoughi cameron</v>
      </c>
      <c r="D64" t="str">
        <f t="shared" si="2"/>
        <v xml:space="preserve">vossoughi </v>
      </c>
      <c r="E64" t="str">
        <f t="shared" si="3"/>
        <v>cameron</v>
      </c>
      <c r="F64" t="str">
        <f t="shared" si="4"/>
        <v xml:space="preserve">cvossoughi </v>
      </c>
    </row>
    <row r="65" spans="1:6" x14ac:dyDescent="0.3">
      <c r="A65" s="6" t="s">
        <v>393</v>
      </c>
      <c r="B65" t="str">
        <f t="shared" si="0"/>
        <v>wang chao</v>
      </c>
      <c r="C65" t="str">
        <f t="shared" si="1"/>
        <v>wang chao</v>
      </c>
      <c r="D65" t="str">
        <f t="shared" si="2"/>
        <v xml:space="preserve">wang </v>
      </c>
      <c r="E65" t="str">
        <f t="shared" si="3"/>
        <v>chao</v>
      </c>
      <c r="F65" t="str">
        <f t="shared" si="4"/>
        <v xml:space="preserve">cwang </v>
      </c>
    </row>
    <row r="66" spans="1:6" x14ac:dyDescent="0.3">
      <c r="A66" s="6" t="s">
        <v>427</v>
      </c>
      <c r="B66" t="str">
        <f t="shared" ref="B66:B129" si="5">LOWER(A66)</f>
        <v>casadei diego</v>
      </c>
      <c r="C66" t="str">
        <f t="shared" ref="C66:C129" si="6">SUBSTITUTE(SUBSTITUTE(SUBSTITUTE(SUBSTITUTE(SUBSTITUTE(B66,"đ","d"),"ć","c"),"č","c"),"ž","z"),"š","s")</f>
        <v>casadei diego</v>
      </c>
      <c r="D66" t="str">
        <f t="shared" ref="D66:D129" si="7">LEFT(C66, SEARCH(" ", C66, 1))</f>
        <v xml:space="preserve">casadei </v>
      </c>
      <c r="E66" t="str">
        <f t="shared" ref="E66:E129" si="8">RIGHT(C66, LEN(C66) - SEARCH(" ", C66, 1))</f>
        <v>diego</v>
      </c>
      <c r="F66" t="str">
        <f t="shared" ref="F66:F129" si="9">CONCATENATE(LEFT(E66),D66)</f>
        <v xml:space="preserve">dcasadei </v>
      </c>
    </row>
    <row r="67" spans="1:6" x14ac:dyDescent="0.3">
      <c r="A67" s="6" t="s">
        <v>531</v>
      </c>
      <c r="B67" t="str">
        <f t="shared" si="5"/>
        <v>dežman dejan</v>
      </c>
      <c r="C67" t="str">
        <f t="shared" si="6"/>
        <v>dezman dejan</v>
      </c>
      <c r="D67" t="str">
        <f t="shared" si="7"/>
        <v xml:space="preserve">dezman </v>
      </c>
      <c r="E67" t="str">
        <f t="shared" si="8"/>
        <v>dejan</v>
      </c>
      <c r="F67" t="str">
        <f t="shared" si="9"/>
        <v xml:space="preserve">ddezman </v>
      </c>
    </row>
    <row r="68" spans="1:6" x14ac:dyDescent="0.3">
      <c r="A68" s="6" t="s">
        <v>535</v>
      </c>
      <c r="B68" t="str">
        <f t="shared" si="5"/>
        <v>golob damjan</v>
      </c>
      <c r="C68" t="str">
        <f t="shared" si="6"/>
        <v>golob damjan</v>
      </c>
      <c r="D68" t="str">
        <f t="shared" si="7"/>
        <v xml:space="preserve">golob </v>
      </c>
      <c r="E68" t="str">
        <f t="shared" si="8"/>
        <v>damjan</v>
      </c>
      <c r="F68" t="str">
        <f t="shared" si="9"/>
        <v xml:space="preserve">dgolob </v>
      </c>
    </row>
    <row r="69" spans="1:6" x14ac:dyDescent="0.3">
      <c r="A69" s="6" t="s">
        <v>511</v>
      </c>
      <c r="B69" t="str">
        <f t="shared" si="5"/>
        <v>hrnčič dejan</v>
      </c>
      <c r="C69" t="str">
        <f t="shared" si="6"/>
        <v>hrncic dejan</v>
      </c>
      <c r="D69" t="str">
        <f t="shared" si="7"/>
        <v xml:space="preserve">hrncic </v>
      </c>
      <c r="E69" t="str">
        <f t="shared" si="8"/>
        <v>dejan</v>
      </c>
      <c r="F69" t="str">
        <f t="shared" si="9"/>
        <v xml:space="preserve">dhrncic </v>
      </c>
    </row>
    <row r="70" spans="1:6" x14ac:dyDescent="0.3">
      <c r="A70" s="6" t="s">
        <v>415</v>
      </c>
      <c r="B70" t="str">
        <f t="shared" si="5"/>
        <v>jurgec denis</v>
      </c>
      <c r="C70" t="str">
        <f t="shared" si="6"/>
        <v>jurgec denis</v>
      </c>
      <c r="D70" t="str">
        <f t="shared" si="7"/>
        <v xml:space="preserve">jurgec </v>
      </c>
      <c r="E70" t="str">
        <f t="shared" si="8"/>
        <v>denis</v>
      </c>
      <c r="F70" t="str">
        <f t="shared" si="9"/>
        <v xml:space="preserve">djurgec </v>
      </c>
    </row>
    <row r="71" spans="1:6" x14ac:dyDescent="0.3">
      <c r="A71" s="6" t="s">
        <v>482</v>
      </c>
      <c r="B71" t="str">
        <f t="shared" si="5"/>
        <v>kavcic danijel</v>
      </c>
      <c r="C71" t="str">
        <f t="shared" si="6"/>
        <v>kavcic danijel</v>
      </c>
      <c r="D71" t="str">
        <f t="shared" si="7"/>
        <v xml:space="preserve">kavcic </v>
      </c>
      <c r="E71" t="str">
        <f t="shared" si="8"/>
        <v>danijel</v>
      </c>
      <c r="F71" t="str">
        <f t="shared" si="9"/>
        <v xml:space="preserve">dkavcic </v>
      </c>
    </row>
    <row r="72" spans="1:6" x14ac:dyDescent="0.3">
      <c r="A72" s="6" t="s">
        <v>491</v>
      </c>
      <c r="B72" t="str">
        <f t="shared" si="5"/>
        <v>kocjan dejan</v>
      </c>
      <c r="C72" t="str">
        <f t="shared" si="6"/>
        <v>kocjan dejan</v>
      </c>
      <c r="D72" t="str">
        <f t="shared" si="7"/>
        <v xml:space="preserve">kocjan </v>
      </c>
      <c r="E72" t="str">
        <f t="shared" si="8"/>
        <v>dejan</v>
      </c>
      <c r="F72" t="str">
        <f t="shared" si="9"/>
        <v xml:space="preserve">dkocjan </v>
      </c>
    </row>
    <row r="73" spans="1:6" x14ac:dyDescent="0.3">
      <c r="A73" s="6" t="s">
        <v>320</v>
      </c>
      <c r="B73" t="str">
        <f t="shared" si="5"/>
        <v>kresal damjan</v>
      </c>
      <c r="C73" t="str">
        <f t="shared" si="6"/>
        <v>kresal damjan</v>
      </c>
      <c r="D73" t="str">
        <f t="shared" si="7"/>
        <v xml:space="preserve">kresal </v>
      </c>
      <c r="E73" t="str">
        <f t="shared" si="8"/>
        <v>damjan</v>
      </c>
      <c r="F73" t="str">
        <f t="shared" si="9"/>
        <v xml:space="preserve">dkresal </v>
      </c>
    </row>
    <row r="74" spans="1:6" x14ac:dyDescent="0.3">
      <c r="A74" s="6" t="s">
        <v>321</v>
      </c>
      <c r="B74" t="str">
        <f t="shared" si="5"/>
        <v>kučič damir</v>
      </c>
      <c r="C74" t="str">
        <f t="shared" si="6"/>
        <v>kucic damir</v>
      </c>
      <c r="D74" t="str">
        <f t="shared" si="7"/>
        <v xml:space="preserve">kucic </v>
      </c>
      <c r="E74" t="str">
        <f t="shared" si="8"/>
        <v>damir</v>
      </c>
      <c r="F74" t="str">
        <f t="shared" si="9"/>
        <v xml:space="preserve">dkucic </v>
      </c>
    </row>
    <row r="75" spans="1:6" x14ac:dyDescent="0.3">
      <c r="A75" s="6" t="s">
        <v>446</v>
      </c>
      <c r="B75" t="str">
        <f t="shared" si="5"/>
        <v>kumar damjan</v>
      </c>
      <c r="C75" t="str">
        <f t="shared" si="6"/>
        <v>kumar damjan</v>
      </c>
      <c r="D75" t="str">
        <f t="shared" si="7"/>
        <v xml:space="preserve">kumar </v>
      </c>
      <c r="E75" t="str">
        <f t="shared" si="8"/>
        <v>damjan</v>
      </c>
      <c r="F75" t="str">
        <f t="shared" si="9"/>
        <v xml:space="preserve">dkumar </v>
      </c>
    </row>
    <row r="76" spans="1:6" x14ac:dyDescent="0.3">
      <c r="A76" s="6" t="s">
        <v>410</v>
      </c>
      <c r="B76" t="str">
        <f t="shared" si="5"/>
        <v>lee dong ju</v>
      </c>
      <c r="C76" t="str">
        <f t="shared" si="6"/>
        <v>lee dong ju</v>
      </c>
      <c r="D76" t="str">
        <f t="shared" si="7"/>
        <v xml:space="preserve">lee </v>
      </c>
      <c r="E76" t="str">
        <f t="shared" si="8"/>
        <v>dong ju</v>
      </c>
      <c r="F76" t="str">
        <f t="shared" si="9"/>
        <v xml:space="preserve">dlee </v>
      </c>
    </row>
    <row r="77" spans="1:6" x14ac:dyDescent="0.3">
      <c r="A77" s="6" t="s">
        <v>324</v>
      </c>
      <c r="B77" t="str">
        <f t="shared" si="5"/>
        <v>leskovar denis</v>
      </c>
      <c r="C77" t="str">
        <f t="shared" si="6"/>
        <v>leskovar denis</v>
      </c>
      <c r="D77" t="str">
        <f t="shared" si="7"/>
        <v xml:space="preserve">leskovar </v>
      </c>
      <c r="E77" t="str">
        <f t="shared" si="8"/>
        <v>denis</v>
      </c>
      <c r="F77" t="str">
        <f t="shared" si="9"/>
        <v xml:space="preserve">dleskovar </v>
      </c>
    </row>
    <row r="78" spans="1:6" x14ac:dyDescent="0.3">
      <c r="A78" s="6" t="s">
        <v>594</v>
      </c>
      <c r="B78" t="str">
        <f t="shared" si="5"/>
        <v>morelj dorijan</v>
      </c>
      <c r="C78" t="str">
        <f t="shared" si="6"/>
        <v>morelj dorijan</v>
      </c>
      <c r="D78" t="str">
        <f t="shared" si="7"/>
        <v xml:space="preserve">morelj </v>
      </c>
      <c r="E78" t="str">
        <f t="shared" si="8"/>
        <v>dorijan</v>
      </c>
      <c r="F78" t="str">
        <f t="shared" si="9"/>
        <v xml:space="preserve">dmorelj </v>
      </c>
    </row>
    <row r="79" spans="1:6" x14ac:dyDescent="0.3">
      <c r="A79" s="6" t="s">
        <v>597</v>
      </c>
      <c r="B79" t="str">
        <f t="shared" si="5"/>
        <v>pahor david</v>
      </c>
      <c r="C79" t="str">
        <f t="shared" si="6"/>
        <v>pahor david</v>
      </c>
      <c r="D79" t="str">
        <f t="shared" si="7"/>
        <v xml:space="preserve">pahor </v>
      </c>
      <c r="E79" t="str">
        <f t="shared" si="8"/>
        <v>david</v>
      </c>
      <c r="F79" t="str">
        <f t="shared" si="9"/>
        <v xml:space="preserve">dpahor </v>
      </c>
    </row>
    <row r="80" spans="1:6" x14ac:dyDescent="0.3">
      <c r="A80" s="6" t="s">
        <v>639</v>
      </c>
      <c r="B80" t="str">
        <f t="shared" si="5"/>
        <v>panić dejan</v>
      </c>
      <c r="C80" t="str">
        <f t="shared" si="6"/>
        <v>panic dejan</v>
      </c>
      <c r="D80" t="str">
        <f t="shared" si="7"/>
        <v xml:space="preserve">panic </v>
      </c>
      <c r="E80" t="str">
        <f t="shared" si="8"/>
        <v>dejan</v>
      </c>
      <c r="F80" t="str">
        <f t="shared" si="9"/>
        <v xml:space="preserve">dpanic </v>
      </c>
    </row>
    <row r="81" spans="1:6" x14ac:dyDescent="0.3">
      <c r="A81" s="6" t="s">
        <v>555</v>
      </c>
      <c r="B81" t="str">
        <f t="shared" si="5"/>
        <v>peruško dominik</v>
      </c>
      <c r="C81" t="str">
        <f t="shared" si="6"/>
        <v>perusko dominik</v>
      </c>
      <c r="D81" t="str">
        <f t="shared" si="7"/>
        <v xml:space="preserve">perusko </v>
      </c>
      <c r="E81" t="str">
        <f t="shared" si="8"/>
        <v>dominik</v>
      </c>
      <c r="F81" t="str">
        <f t="shared" si="9"/>
        <v xml:space="preserve">dperusko </v>
      </c>
    </row>
    <row r="82" spans="1:6" x14ac:dyDescent="0.3">
      <c r="A82" s="6" t="s">
        <v>270</v>
      </c>
      <c r="B82" t="str">
        <f t="shared" si="5"/>
        <v>poplašen đurica</v>
      </c>
      <c r="C82" t="str">
        <f t="shared" si="6"/>
        <v>poplasen durica</v>
      </c>
      <c r="D82" t="str">
        <f t="shared" si="7"/>
        <v xml:space="preserve">poplasen </v>
      </c>
      <c r="E82" t="str">
        <f t="shared" si="8"/>
        <v>durica</v>
      </c>
      <c r="F82" t="str">
        <f t="shared" si="9"/>
        <v xml:space="preserve">dpoplasen </v>
      </c>
    </row>
    <row r="83" spans="1:6" x14ac:dyDescent="0.3">
      <c r="A83" s="6" t="s">
        <v>644</v>
      </c>
      <c r="B83" t="str">
        <f t="shared" si="5"/>
        <v>ravnik domen</v>
      </c>
      <c r="C83" t="str">
        <f t="shared" si="6"/>
        <v>ravnik domen</v>
      </c>
      <c r="D83" t="str">
        <f t="shared" si="7"/>
        <v xml:space="preserve">ravnik </v>
      </c>
      <c r="E83" t="str">
        <f t="shared" si="8"/>
        <v>domen</v>
      </c>
      <c r="F83" t="str">
        <f t="shared" si="9"/>
        <v xml:space="preserve">dravnik </v>
      </c>
    </row>
    <row r="84" spans="1:6" x14ac:dyDescent="0.3">
      <c r="A84" s="6" t="s">
        <v>509</v>
      </c>
      <c r="B84" t="str">
        <f t="shared" si="5"/>
        <v>šarajlić dina</v>
      </c>
      <c r="C84" t="str">
        <f t="shared" si="6"/>
        <v>sarajlic dina</v>
      </c>
      <c r="D84" t="str">
        <f t="shared" si="7"/>
        <v xml:space="preserve">sarajlic </v>
      </c>
      <c r="E84" t="str">
        <f t="shared" si="8"/>
        <v>dina</v>
      </c>
      <c r="F84" t="str">
        <f t="shared" si="9"/>
        <v xml:space="preserve">dsarajlic </v>
      </c>
    </row>
    <row r="85" spans="1:6" x14ac:dyDescent="0.3">
      <c r="A85" s="6" t="s">
        <v>564</v>
      </c>
      <c r="B85" t="str">
        <f t="shared" si="5"/>
        <v>slavinec dušan</v>
      </c>
      <c r="C85" t="str">
        <f t="shared" si="6"/>
        <v>slavinec dusan</v>
      </c>
      <c r="D85" t="str">
        <f t="shared" si="7"/>
        <v xml:space="preserve">slavinec </v>
      </c>
      <c r="E85" t="str">
        <f t="shared" si="8"/>
        <v>dusan</v>
      </c>
      <c r="F85" t="str">
        <f t="shared" si="9"/>
        <v xml:space="preserve">dslavinec </v>
      </c>
    </row>
    <row r="86" spans="1:6" x14ac:dyDescent="0.3">
      <c r="A86" s="6" t="s">
        <v>267</v>
      </c>
      <c r="B86" t="str">
        <f t="shared" si="5"/>
        <v>smolnikar dušan</v>
      </c>
      <c r="C86" t="str">
        <f t="shared" si="6"/>
        <v>smolnikar dusan</v>
      </c>
      <c r="D86" t="str">
        <f t="shared" si="7"/>
        <v xml:space="preserve">smolnikar </v>
      </c>
      <c r="E86" t="str">
        <f t="shared" si="8"/>
        <v>dusan</v>
      </c>
      <c r="F86" t="str">
        <f t="shared" si="9"/>
        <v xml:space="preserve">dsmolnikar </v>
      </c>
    </row>
    <row r="87" spans="1:6" x14ac:dyDescent="0.3">
      <c r="A87" s="6" t="s">
        <v>645</v>
      </c>
      <c r="B87" t="str">
        <f t="shared" si="5"/>
        <v>soklič domen</v>
      </c>
      <c r="C87" t="str">
        <f t="shared" si="6"/>
        <v>soklic domen</v>
      </c>
      <c r="D87" t="str">
        <f t="shared" si="7"/>
        <v xml:space="preserve">soklic </v>
      </c>
      <c r="E87" t="str">
        <f t="shared" si="8"/>
        <v>domen</v>
      </c>
      <c r="F87" t="str">
        <f t="shared" si="9"/>
        <v xml:space="preserve">dsoklic </v>
      </c>
    </row>
    <row r="88" spans="1:6" x14ac:dyDescent="0.3">
      <c r="A88" s="6" t="s">
        <v>380</v>
      </c>
      <c r="B88" t="str">
        <f t="shared" si="5"/>
        <v>taradi danijel</v>
      </c>
      <c r="C88" t="str">
        <f t="shared" si="6"/>
        <v>taradi danijel</v>
      </c>
      <c r="D88" t="str">
        <f t="shared" si="7"/>
        <v xml:space="preserve">taradi </v>
      </c>
      <c r="E88" t="str">
        <f t="shared" si="8"/>
        <v>danijel</v>
      </c>
      <c r="F88" t="str">
        <f t="shared" si="9"/>
        <v xml:space="preserve">dtaradi </v>
      </c>
    </row>
    <row r="89" spans="1:6" x14ac:dyDescent="0.3">
      <c r="A89" s="6" t="s">
        <v>272</v>
      </c>
      <c r="B89" t="str">
        <f t="shared" si="5"/>
        <v>vitas dragan</v>
      </c>
      <c r="C89" t="str">
        <f t="shared" si="6"/>
        <v>vitas dragan</v>
      </c>
      <c r="D89" t="str">
        <f t="shared" si="7"/>
        <v xml:space="preserve">vitas </v>
      </c>
      <c r="E89" t="str">
        <f t="shared" si="8"/>
        <v>dragan</v>
      </c>
      <c r="F89" t="str">
        <f t="shared" si="9"/>
        <v xml:space="preserve">dvitas </v>
      </c>
    </row>
    <row r="90" spans="1:6" x14ac:dyDescent="0.3">
      <c r="A90" s="6" t="s">
        <v>659</v>
      </c>
      <c r="B90" t="str">
        <f t="shared" si="5"/>
        <v>vučko dušan</v>
      </c>
      <c r="C90" t="str">
        <f t="shared" si="6"/>
        <v>vucko dusan</v>
      </c>
      <c r="D90" t="str">
        <f t="shared" si="7"/>
        <v xml:space="preserve">vucko </v>
      </c>
      <c r="E90" t="str">
        <f t="shared" si="8"/>
        <v>dusan</v>
      </c>
      <c r="F90" t="str">
        <f t="shared" si="9"/>
        <v xml:space="preserve">dvucko </v>
      </c>
    </row>
    <row r="91" spans="1:6" x14ac:dyDescent="0.3">
      <c r="A91" s="6" t="s">
        <v>599</v>
      </c>
      <c r="B91" t="str">
        <f t="shared" si="5"/>
        <v>januš eva</v>
      </c>
      <c r="C91" t="str">
        <f t="shared" si="6"/>
        <v>janus eva</v>
      </c>
      <c r="D91" t="str">
        <f t="shared" si="7"/>
        <v xml:space="preserve">janus </v>
      </c>
      <c r="E91" t="str">
        <f t="shared" si="8"/>
        <v>eva</v>
      </c>
      <c r="F91" t="str">
        <f t="shared" si="9"/>
        <v xml:space="preserve">ejanus </v>
      </c>
    </row>
    <row r="92" spans="1:6" x14ac:dyDescent="0.3">
      <c r="A92" s="6" t="s">
        <v>308</v>
      </c>
      <c r="B92" t="str">
        <f t="shared" si="5"/>
        <v>kalšek eva</v>
      </c>
      <c r="C92" t="str">
        <f t="shared" si="6"/>
        <v>kalsek eva</v>
      </c>
      <c r="D92" t="str">
        <f t="shared" si="7"/>
        <v xml:space="preserve">kalsek </v>
      </c>
      <c r="E92" t="str">
        <f t="shared" si="8"/>
        <v>eva</v>
      </c>
      <c r="F92" t="str">
        <f t="shared" si="9"/>
        <v xml:space="preserve">ekalsek </v>
      </c>
    </row>
    <row r="93" spans="1:6" x14ac:dyDescent="0.3">
      <c r="A93" s="6" t="s">
        <v>618</v>
      </c>
      <c r="B93" t="str">
        <f t="shared" si="5"/>
        <v>kos ela</v>
      </c>
      <c r="C93" t="str">
        <f t="shared" si="6"/>
        <v>kos ela</v>
      </c>
      <c r="D93" t="str">
        <f t="shared" si="7"/>
        <v xml:space="preserve">kos </v>
      </c>
      <c r="E93" t="str">
        <f t="shared" si="8"/>
        <v>ela</v>
      </c>
      <c r="F93" t="str">
        <f t="shared" si="9"/>
        <v xml:space="preserve">ekos </v>
      </c>
    </row>
    <row r="94" spans="1:6" x14ac:dyDescent="0.3">
      <c r="A94" s="6" t="s">
        <v>652</v>
      </c>
      <c r="B94" t="str">
        <f t="shared" si="5"/>
        <v>leversund eivind</v>
      </c>
      <c r="C94" t="str">
        <f t="shared" si="6"/>
        <v>leversund eivind</v>
      </c>
      <c r="D94" t="str">
        <f t="shared" si="7"/>
        <v xml:space="preserve">leversund </v>
      </c>
      <c r="E94" t="str">
        <f t="shared" si="8"/>
        <v>eivind</v>
      </c>
      <c r="F94" t="str">
        <f t="shared" si="9"/>
        <v xml:space="preserve">eleversund </v>
      </c>
    </row>
    <row r="95" spans="1:6" x14ac:dyDescent="0.3">
      <c r="A95" s="6" t="s">
        <v>629</v>
      </c>
      <c r="B95" t="str">
        <f t="shared" si="5"/>
        <v>lovrič erik</v>
      </c>
      <c r="C95" t="str">
        <f t="shared" si="6"/>
        <v>lovric erik</v>
      </c>
      <c r="D95" t="str">
        <f t="shared" si="7"/>
        <v xml:space="preserve">lovric </v>
      </c>
      <c r="E95" t="str">
        <f t="shared" si="8"/>
        <v>erik</v>
      </c>
      <c r="F95" t="str">
        <f t="shared" si="9"/>
        <v xml:space="preserve">elovric </v>
      </c>
    </row>
    <row r="96" spans="1:6" x14ac:dyDescent="0.3">
      <c r="A96" s="6" t="s">
        <v>408</v>
      </c>
      <c r="B96" t="str">
        <f t="shared" si="5"/>
        <v>pleško erik</v>
      </c>
      <c r="C96" t="str">
        <f t="shared" si="6"/>
        <v>plesko erik</v>
      </c>
      <c r="D96" t="str">
        <f t="shared" si="7"/>
        <v xml:space="preserve">plesko </v>
      </c>
      <c r="E96" t="str">
        <f t="shared" si="8"/>
        <v>erik</v>
      </c>
      <c r="F96" t="str">
        <f t="shared" si="9"/>
        <v xml:space="preserve">eplesko </v>
      </c>
    </row>
    <row r="97" spans="1:6" x14ac:dyDescent="0.3">
      <c r="A97" s="6" t="s">
        <v>454</v>
      </c>
      <c r="B97" t="str">
        <f t="shared" si="5"/>
        <v>rant erik</v>
      </c>
      <c r="C97" t="str">
        <f t="shared" si="6"/>
        <v>rant erik</v>
      </c>
      <c r="D97" t="str">
        <f t="shared" si="7"/>
        <v xml:space="preserve">rant </v>
      </c>
      <c r="E97" t="str">
        <f t="shared" si="8"/>
        <v>erik</v>
      </c>
      <c r="F97" t="str">
        <f t="shared" si="9"/>
        <v xml:space="preserve">erant </v>
      </c>
    </row>
    <row r="98" spans="1:6" x14ac:dyDescent="0.3">
      <c r="A98" s="6" t="s">
        <v>365</v>
      </c>
      <c r="B98" t="str">
        <f t="shared" si="5"/>
        <v>root enoch</v>
      </c>
      <c r="C98" t="str">
        <f t="shared" si="6"/>
        <v>root enoch</v>
      </c>
      <c r="D98" t="str">
        <f t="shared" si="7"/>
        <v xml:space="preserve">root </v>
      </c>
      <c r="E98" t="str">
        <f t="shared" si="8"/>
        <v>enoch</v>
      </c>
      <c r="F98" t="str">
        <f t="shared" si="9"/>
        <v xml:space="preserve">eroot </v>
      </c>
    </row>
    <row r="99" spans="1:6" x14ac:dyDescent="0.3">
      <c r="A99" s="6" t="s">
        <v>374</v>
      </c>
      <c r="B99" t="str">
        <f t="shared" si="5"/>
        <v>šaran erna</v>
      </c>
      <c r="C99" t="str">
        <f t="shared" si="6"/>
        <v>saran erna</v>
      </c>
      <c r="D99" t="str">
        <f t="shared" si="7"/>
        <v xml:space="preserve">saran </v>
      </c>
      <c r="E99" t="str">
        <f t="shared" si="8"/>
        <v>erna</v>
      </c>
      <c r="F99" t="str">
        <f t="shared" si="9"/>
        <v xml:space="preserve">esaran </v>
      </c>
    </row>
    <row r="100" spans="1:6" x14ac:dyDescent="0.3">
      <c r="A100" s="6" t="s">
        <v>396</v>
      </c>
      <c r="B100" t="str">
        <f t="shared" si="5"/>
        <v>yildirim eda</v>
      </c>
      <c r="C100" t="str">
        <f t="shared" si="6"/>
        <v>yildirim eda</v>
      </c>
      <c r="D100" t="str">
        <f t="shared" si="7"/>
        <v xml:space="preserve">yildirim </v>
      </c>
      <c r="E100" t="str">
        <f t="shared" si="8"/>
        <v>eda</v>
      </c>
      <c r="F100" t="str">
        <f t="shared" si="9"/>
        <v xml:space="preserve">eyildirim </v>
      </c>
    </row>
    <row r="101" spans="1:6" x14ac:dyDescent="0.3">
      <c r="A101" s="6" t="s">
        <v>398</v>
      </c>
      <c r="B101" t="str">
        <f t="shared" si="5"/>
        <v>zore eva</v>
      </c>
      <c r="C101" t="str">
        <f t="shared" si="6"/>
        <v>zore eva</v>
      </c>
      <c r="D101" t="str">
        <f t="shared" si="7"/>
        <v xml:space="preserve">zore </v>
      </c>
      <c r="E101" t="str">
        <f t="shared" si="8"/>
        <v>eva</v>
      </c>
      <c r="F101" t="str">
        <f t="shared" si="9"/>
        <v xml:space="preserve">ezore </v>
      </c>
    </row>
    <row r="102" spans="1:6" x14ac:dyDescent="0.3">
      <c r="A102" s="6" t="s">
        <v>524</v>
      </c>
      <c r="B102" t="str">
        <f t="shared" si="5"/>
        <v>amand frank</v>
      </c>
      <c r="C102" t="str">
        <f t="shared" si="6"/>
        <v>amand frank</v>
      </c>
      <c r="D102" t="str">
        <f t="shared" si="7"/>
        <v xml:space="preserve">amand </v>
      </c>
      <c r="E102" t="str">
        <f t="shared" si="8"/>
        <v>frank</v>
      </c>
      <c r="F102" t="str">
        <f t="shared" si="9"/>
        <v xml:space="preserve">famand </v>
      </c>
    </row>
    <row r="103" spans="1:6" x14ac:dyDescent="0.3">
      <c r="A103" s="6" t="s">
        <v>372</v>
      </c>
      <c r="B103" t="str">
        <f t="shared" si="5"/>
        <v>sorribes felix</v>
      </c>
      <c r="C103" t="str">
        <f t="shared" si="6"/>
        <v>sorribes felix</v>
      </c>
      <c r="D103" t="str">
        <f t="shared" si="7"/>
        <v xml:space="preserve">sorribes </v>
      </c>
      <c r="E103" t="str">
        <f t="shared" si="8"/>
        <v>felix</v>
      </c>
      <c r="F103" t="str">
        <f t="shared" si="9"/>
        <v xml:space="preserve">fsorribes </v>
      </c>
    </row>
    <row r="104" spans="1:6" x14ac:dyDescent="0.3">
      <c r="A104" s="6" t="s">
        <v>406</v>
      </c>
      <c r="B104" t="str">
        <f t="shared" si="5"/>
        <v>andrey grinenko</v>
      </c>
      <c r="C104" t="str">
        <f t="shared" si="6"/>
        <v>andrey grinenko</v>
      </c>
      <c r="D104" t="str">
        <f t="shared" si="7"/>
        <v xml:space="preserve">andrey </v>
      </c>
      <c r="E104" t="str">
        <f t="shared" si="8"/>
        <v>grinenko</v>
      </c>
      <c r="F104" t="str">
        <f t="shared" si="9"/>
        <v xml:space="preserve">gandrey </v>
      </c>
    </row>
    <row r="105" spans="1:6" x14ac:dyDescent="0.3">
      <c r="A105" s="6" t="s">
        <v>526</v>
      </c>
      <c r="B105" t="str">
        <f t="shared" si="5"/>
        <v>cijan gregor</v>
      </c>
      <c r="C105" t="str">
        <f t="shared" si="6"/>
        <v>cijan gregor</v>
      </c>
      <c r="D105" t="str">
        <f t="shared" si="7"/>
        <v xml:space="preserve">cijan </v>
      </c>
      <c r="E105" t="str">
        <f t="shared" si="8"/>
        <v>gregor</v>
      </c>
      <c r="F105" t="str">
        <f t="shared" si="9"/>
        <v xml:space="preserve">gcijan </v>
      </c>
    </row>
    <row r="106" spans="1:6" x14ac:dyDescent="0.3">
      <c r="A106" s="6" t="s">
        <v>565</v>
      </c>
      <c r="B106" t="str">
        <f t="shared" si="5"/>
        <v>čuk gregor</v>
      </c>
      <c r="C106" t="str">
        <f t="shared" si="6"/>
        <v>cuk gregor</v>
      </c>
      <c r="D106" t="str">
        <f t="shared" si="7"/>
        <v xml:space="preserve">cuk </v>
      </c>
      <c r="E106" t="str">
        <f t="shared" si="8"/>
        <v>gregor</v>
      </c>
      <c r="F106" t="str">
        <f t="shared" si="9"/>
        <v xml:space="preserve">gcuk </v>
      </c>
    </row>
    <row r="107" spans="1:6" x14ac:dyDescent="0.3">
      <c r="A107" s="6" t="s">
        <v>234</v>
      </c>
      <c r="B107" t="str">
        <f t="shared" si="5"/>
        <v>gašperšič grega</v>
      </c>
      <c r="C107" t="str">
        <f t="shared" si="6"/>
        <v>gaspersic grega</v>
      </c>
      <c r="D107" t="str">
        <f t="shared" si="7"/>
        <v xml:space="preserve">gaspersic </v>
      </c>
      <c r="E107" t="str">
        <f t="shared" si="8"/>
        <v>grega</v>
      </c>
      <c r="F107" t="str">
        <f t="shared" si="9"/>
        <v xml:space="preserve">ggaspersic </v>
      </c>
    </row>
    <row r="108" spans="1:6" x14ac:dyDescent="0.3">
      <c r="A108" s="6" t="s">
        <v>584</v>
      </c>
      <c r="B108" t="str">
        <f t="shared" si="5"/>
        <v>gregorič gregor</v>
      </c>
      <c r="C108" t="str">
        <f t="shared" si="6"/>
        <v>gregoric gregor</v>
      </c>
      <c r="D108" t="str">
        <f t="shared" si="7"/>
        <v xml:space="preserve">gregoric </v>
      </c>
      <c r="E108" t="str">
        <f t="shared" si="8"/>
        <v>gregor</v>
      </c>
      <c r="F108" t="str">
        <f t="shared" si="9"/>
        <v xml:space="preserve">ggregoric </v>
      </c>
    </row>
    <row r="109" spans="1:6" x14ac:dyDescent="0.3">
      <c r="A109" s="6" t="s">
        <v>440</v>
      </c>
      <c r="B109" t="str">
        <f t="shared" si="5"/>
        <v>han gao lotus</v>
      </c>
      <c r="C109" t="str">
        <f t="shared" si="6"/>
        <v>han gao lotus</v>
      </c>
      <c r="D109" t="str">
        <f t="shared" si="7"/>
        <v xml:space="preserve">han </v>
      </c>
      <c r="E109" t="str">
        <f t="shared" si="8"/>
        <v>gao lotus</v>
      </c>
      <c r="F109" t="str">
        <f t="shared" si="9"/>
        <v xml:space="preserve">ghan </v>
      </c>
    </row>
    <row r="110" spans="1:6" x14ac:dyDescent="0.3">
      <c r="A110" s="6" t="s">
        <v>580</v>
      </c>
      <c r="B110" t="str">
        <f t="shared" si="5"/>
        <v>humar gregor</v>
      </c>
      <c r="C110" t="str">
        <f t="shared" si="6"/>
        <v>humar gregor</v>
      </c>
      <c r="D110" t="str">
        <f t="shared" si="7"/>
        <v xml:space="preserve">humar </v>
      </c>
      <c r="E110" t="str">
        <f t="shared" si="8"/>
        <v>gregor</v>
      </c>
      <c r="F110" t="str">
        <f t="shared" si="9"/>
        <v xml:space="preserve">ghumar </v>
      </c>
    </row>
    <row r="111" spans="1:6" x14ac:dyDescent="0.3">
      <c r="A111" s="6" t="s">
        <v>439</v>
      </c>
      <c r="B111" t="str">
        <f t="shared" si="5"/>
        <v>janša gašper</v>
      </c>
      <c r="C111" t="str">
        <f t="shared" si="6"/>
        <v>jansa gasper</v>
      </c>
      <c r="D111" t="str">
        <f t="shared" si="7"/>
        <v xml:space="preserve">jansa </v>
      </c>
      <c r="E111" t="str">
        <f t="shared" si="8"/>
        <v>gasper</v>
      </c>
      <c r="F111" t="str">
        <f t="shared" si="9"/>
        <v xml:space="preserve">gjansa </v>
      </c>
    </row>
    <row r="112" spans="1:6" x14ac:dyDescent="0.3">
      <c r="A112" s="6" t="s">
        <v>603</v>
      </c>
      <c r="B112" t="str">
        <f t="shared" si="5"/>
        <v>jereb gašper</v>
      </c>
      <c r="C112" t="str">
        <f t="shared" si="6"/>
        <v>jereb gasper</v>
      </c>
      <c r="D112" t="str">
        <f t="shared" si="7"/>
        <v xml:space="preserve">jereb </v>
      </c>
      <c r="E112" t="str">
        <f t="shared" si="8"/>
        <v>gasper</v>
      </c>
      <c r="F112" t="str">
        <f t="shared" si="9"/>
        <v xml:space="preserve">gjereb </v>
      </c>
    </row>
    <row r="113" spans="1:6" x14ac:dyDescent="0.3">
      <c r="A113" s="6" t="s">
        <v>544</v>
      </c>
      <c r="B113" t="str">
        <f t="shared" si="5"/>
        <v>kostevc gregor</v>
      </c>
      <c r="C113" t="str">
        <f t="shared" si="6"/>
        <v>kostevc gregor</v>
      </c>
      <c r="D113" t="str">
        <f t="shared" si="7"/>
        <v xml:space="preserve">kostevc </v>
      </c>
      <c r="E113" t="str">
        <f t="shared" si="8"/>
        <v>gregor</v>
      </c>
      <c r="F113" t="str">
        <f t="shared" si="9"/>
        <v xml:space="preserve">gkostevc </v>
      </c>
    </row>
    <row r="114" spans="1:6" x14ac:dyDescent="0.3">
      <c r="A114" s="6" t="s">
        <v>414</v>
      </c>
      <c r="B114" t="str">
        <f t="shared" si="5"/>
        <v>kozel gresni</v>
      </c>
      <c r="C114" t="str">
        <f t="shared" si="6"/>
        <v>kozel gresni</v>
      </c>
      <c r="D114" t="str">
        <f t="shared" si="7"/>
        <v xml:space="preserve">kozel </v>
      </c>
      <c r="E114" t="str">
        <f t="shared" si="8"/>
        <v>gresni</v>
      </c>
      <c r="F114" t="str">
        <f t="shared" si="9"/>
        <v xml:space="preserve">gkozel </v>
      </c>
    </row>
    <row r="115" spans="1:6" x14ac:dyDescent="0.3">
      <c r="A115" s="6" t="s">
        <v>333</v>
      </c>
      <c r="B115" t="str">
        <f t="shared" si="5"/>
        <v>matija gašpar</v>
      </c>
      <c r="C115" t="str">
        <f t="shared" si="6"/>
        <v>matija gaspar</v>
      </c>
      <c r="D115" t="str">
        <f t="shared" si="7"/>
        <v xml:space="preserve">matija </v>
      </c>
      <c r="E115" t="str">
        <f t="shared" si="8"/>
        <v>gaspar</v>
      </c>
      <c r="F115" t="str">
        <f t="shared" si="9"/>
        <v xml:space="preserve">gmatija </v>
      </c>
    </row>
    <row r="116" spans="1:6" x14ac:dyDescent="0.3">
      <c r="A116" s="6" t="s">
        <v>346</v>
      </c>
      <c r="B116" t="str">
        <f t="shared" si="5"/>
        <v>nušev gjorgji</v>
      </c>
      <c r="C116" t="str">
        <f t="shared" si="6"/>
        <v>nusev gjorgji</v>
      </c>
      <c r="D116" t="str">
        <f t="shared" si="7"/>
        <v xml:space="preserve">nusev </v>
      </c>
      <c r="E116" t="str">
        <f t="shared" si="8"/>
        <v>gjorgji</v>
      </c>
      <c r="F116" t="str">
        <f t="shared" si="9"/>
        <v xml:space="preserve">gnusev </v>
      </c>
    </row>
    <row r="117" spans="1:6" x14ac:dyDescent="0.3">
      <c r="A117" s="6" t="s">
        <v>598</v>
      </c>
      <c r="B117" t="str">
        <f t="shared" si="5"/>
        <v>pajor gašper</v>
      </c>
      <c r="C117" t="str">
        <f t="shared" si="6"/>
        <v>pajor gasper</v>
      </c>
      <c r="D117" t="str">
        <f t="shared" si="7"/>
        <v xml:space="preserve">pajor </v>
      </c>
      <c r="E117" t="str">
        <f t="shared" si="8"/>
        <v>gasper</v>
      </c>
      <c r="F117" t="str">
        <f t="shared" si="9"/>
        <v xml:space="preserve">gpajor </v>
      </c>
    </row>
    <row r="118" spans="1:6" x14ac:dyDescent="0.3">
      <c r="A118" s="6" t="s">
        <v>604</v>
      </c>
      <c r="B118" t="str">
        <f t="shared" si="5"/>
        <v>primožič gašper</v>
      </c>
      <c r="C118" t="str">
        <f t="shared" si="6"/>
        <v>primozic gasper</v>
      </c>
      <c r="D118" t="str">
        <f t="shared" si="7"/>
        <v xml:space="preserve">primozic </v>
      </c>
      <c r="E118" t="str">
        <f t="shared" si="8"/>
        <v>gasper</v>
      </c>
      <c r="F118" t="str">
        <f t="shared" si="9"/>
        <v xml:space="preserve">gprimozic </v>
      </c>
    </row>
    <row r="119" spans="1:6" x14ac:dyDescent="0.3">
      <c r="A119" s="6" t="s">
        <v>634</v>
      </c>
      <c r="B119" t="str">
        <f t="shared" si="5"/>
        <v>renko gašper</v>
      </c>
      <c r="C119" t="str">
        <f t="shared" si="6"/>
        <v>renko gasper</v>
      </c>
      <c r="D119" t="str">
        <f t="shared" si="7"/>
        <v xml:space="preserve">renko </v>
      </c>
      <c r="E119" t="str">
        <f t="shared" si="8"/>
        <v>gasper</v>
      </c>
      <c r="F119" t="str">
        <f t="shared" si="9"/>
        <v xml:space="preserve">grenko </v>
      </c>
    </row>
    <row r="120" spans="1:6" x14ac:dyDescent="0.3">
      <c r="A120" s="6" t="s">
        <v>375</v>
      </c>
      <c r="B120" t="str">
        <f t="shared" si="5"/>
        <v>šekoranja gregor</v>
      </c>
      <c r="C120" t="str">
        <f t="shared" si="6"/>
        <v>sekoranja gregor</v>
      </c>
      <c r="D120" t="str">
        <f t="shared" si="7"/>
        <v xml:space="preserve">sekoranja </v>
      </c>
      <c r="E120" t="str">
        <f t="shared" si="8"/>
        <v>gregor</v>
      </c>
      <c r="F120" t="str">
        <f t="shared" si="9"/>
        <v xml:space="preserve">gsekoranja </v>
      </c>
    </row>
    <row r="121" spans="1:6" x14ac:dyDescent="0.3">
      <c r="A121" s="6" t="s">
        <v>370</v>
      </c>
      <c r="B121" t="str">
        <f t="shared" si="5"/>
        <v>simonič gašper</v>
      </c>
      <c r="C121" t="str">
        <f t="shared" si="6"/>
        <v>simonic gasper</v>
      </c>
      <c r="D121" t="str">
        <f t="shared" si="7"/>
        <v xml:space="preserve">simonic </v>
      </c>
      <c r="E121" t="str">
        <f t="shared" si="8"/>
        <v>gasper</v>
      </c>
      <c r="F121" t="str">
        <f t="shared" si="9"/>
        <v xml:space="preserve">gsimonic </v>
      </c>
    </row>
    <row r="122" spans="1:6" x14ac:dyDescent="0.3">
      <c r="A122" s="6" t="s">
        <v>490</v>
      </c>
      <c r="B122" t="str">
        <f t="shared" si="5"/>
        <v>šmidovnik gal</v>
      </c>
      <c r="C122" t="str">
        <f t="shared" si="6"/>
        <v>smidovnik gal</v>
      </c>
      <c r="D122" t="str">
        <f t="shared" si="7"/>
        <v xml:space="preserve">smidovnik </v>
      </c>
      <c r="E122" t="str">
        <f t="shared" si="8"/>
        <v>gal</v>
      </c>
      <c r="F122" t="str">
        <f t="shared" si="9"/>
        <v xml:space="preserve">gsmidovnik </v>
      </c>
    </row>
    <row r="123" spans="1:6" x14ac:dyDescent="0.3">
      <c r="A123" s="6" t="s">
        <v>609</v>
      </c>
      <c r="B123" t="str">
        <f t="shared" si="5"/>
        <v>tomažič gašper</v>
      </c>
      <c r="C123" t="str">
        <f t="shared" si="6"/>
        <v>tomazic gasper</v>
      </c>
      <c r="D123" t="str">
        <f t="shared" si="7"/>
        <v xml:space="preserve">tomazic </v>
      </c>
      <c r="E123" t="str">
        <f t="shared" si="8"/>
        <v>gasper</v>
      </c>
      <c r="F123" t="str">
        <f t="shared" si="9"/>
        <v xml:space="preserve">gtomazic </v>
      </c>
    </row>
    <row r="124" spans="1:6" x14ac:dyDescent="0.3">
      <c r="A124" s="6" t="s">
        <v>384</v>
      </c>
      <c r="B124" t="str">
        <f t="shared" si="5"/>
        <v>trebše gašper</v>
      </c>
      <c r="C124" t="str">
        <f t="shared" si="6"/>
        <v>trebse gasper</v>
      </c>
      <c r="D124" t="str">
        <f t="shared" si="7"/>
        <v xml:space="preserve">trebse </v>
      </c>
      <c r="E124" t="str">
        <f t="shared" si="8"/>
        <v>gasper</v>
      </c>
      <c r="F124" t="str">
        <f t="shared" si="9"/>
        <v xml:space="preserve">gtrebse </v>
      </c>
    </row>
    <row r="125" spans="1:6" x14ac:dyDescent="0.3">
      <c r="A125" s="6" t="s">
        <v>385</v>
      </c>
      <c r="B125" t="str">
        <f t="shared" si="5"/>
        <v>ulčar gregor</v>
      </c>
      <c r="C125" t="str">
        <f t="shared" si="6"/>
        <v>ulcar gregor</v>
      </c>
      <c r="D125" t="str">
        <f t="shared" si="7"/>
        <v xml:space="preserve">ulcar </v>
      </c>
      <c r="E125" t="str">
        <f t="shared" si="8"/>
        <v>gregor</v>
      </c>
      <c r="F125" t="str">
        <f t="shared" si="9"/>
        <v xml:space="preserve">gulcar </v>
      </c>
    </row>
    <row r="126" spans="1:6" x14ac:dyDescent="0.3">
      <c r="A126" s="6" t="s">
        <v>647</v>
      </c>
      <c r="B126" t="str">
        <f t="shared" si="5"/>
        <v>virant gregor</v>
      </c>
      <c r="C126" t="str">
        <f t="shared" si="6"/>
        <v>virant gregor</v>
      </c>
      <c r="D126" t="str">
        <f t="shared" si="7"/>
        <v xml:space="preserve">virant </v>
      </c>
      <c r="E126" t="str">
        <f t="shared" si="8"/>
        <v>gregor</v>
      </c>
      <c r="F126" t="str">
        <f t="shared" si="9"/>
        <v xml:space="preserve">gvirant </v>
      </c>
    </row>
    <row r="127" spans="1:6" x14ac:dyDescent="0.3">
      <c r="A127" s="6" t="s">
        <v>467</v>
      </c>
      <c r="B127" t="str">
        <f t="shared" si="5"/>
        <v>xu gen</v>
      </c>
      <c r="C127" t="str">
        <f t="shared" si="6"/>
        <v>xu gen</v>
      </c>
      <c r="D127" t="str">
        <f t="shared" si="7"/>
        <v xml:space="preserve">xu </v>
      </c>
      <c r="E127" t="str">
        <f t="shared" si="8"/>
        <v>gen</v>
      </c>
      <c r="F127" t="str">
        <f t="shared" si="9"/>
        <v xml:space="preserve">gxu </v>
      </c>
    </row>
    <row r="128" spans="1:6" x14ac:dyDescent="0.3">
      <c r="A128" s="6" t="s">
        <v>273</v>
      </c>
      <c r="B128" t="str">
        <f t="shared" si="5"/>
        <v>ačkar haris</v>
      </c>
      <c r="C128" t="str">
        <f t="shared" si="6"/>
        <v>ackar haris</v>
      </c>
      <c r="D128" t="str">
        <f t="shared" si="7"/>
        <v xml:space="preserve">ackar </v>
      </c>
      <c r="E128" t="str">
        <f t="shared" si="8"/>
        <v>haris</v>
      </c>
      <c r="F128" t="str">
        <f t="shared" si="9"/>
        <v xml:space="preserve">hackar </v>
      </c>
    </row>
    <row r="129" spans="1:6" x14ac:dyDescent="0.3">
      <c r="A129" s="6" t="s">
        <v>438</v>
      </c>
      <c r="B129" t="str">
        <f t="shared" si="5"/>
        <v>fujii hiroki</v>
      </c>
      <c r="C129" t="str">
        <f t="shared" si="6"/>
        <v>fujii hiroki</v>
      </c>
      <c r="D129" t="str">
        <f t="shared" si="7"/>
        <v xml:space="preserve">fujii </v>
      </c>
      <c r="E129" t="str">
        <f t="shared" si="8"/>
        <v>hiroki</v>
      </c>
      <c r="F129" t="str">
        <f t="shared" si="9"/>
        <v xml:space="preserve">hfujii </v>
      </c>
    </row>
    <row r="130" spans="1:6" x14ac:dyDescent="0.3">
      <c r="A130" s="6" t="s">
        <v>264</v>
      </c>
      <c r="B130" t="str">
        <f t="shared" ref="B130:B193" si="10">LOWER(A130)</f>
        <v>kovačević haris</v>
      </c>
      <c r="C130" t="str">
        <f t="shared" ref="C130:C193" si="11">SUBSTITUTE(SUBSTITUTE(SUBSTITUTE(SUBSTITUTE(SUBSTITUTE(B130,"đ","d"),"ć","c"),"č","c"),"ž","z"),"š","s")</f>
        <v>kovacevic haris</v>
      </c>
      <c r="D130" t="str">
        <f t="shared" ref="D130:D193" si="12">LEFT(C130, SEARCH(" ", C130, 1))</f>
        <v xml:space="preserve">kovacevic </v>
      </c>
      <c r="E130" t="str">
        <f t="shared" ref="E130:E193" si="13">RIGHT(C130, LEN(C130) - SEARCH(" ", C130, 1))</f>
        <v>haris</v>
      </c>
      <c r="F130" t="str">
        <f t="shared" ref="F130:F193" si="14">CONCATENATE(LEFT(E130),D130)</f>
        <v xml:space="preserve">hkovacevic </v>
      </c>
    </row>
    <row r="131" spans="1:6" x14ac:dyDescent="0.3">
      <c r="A131" s="6" t="s">
        <v>379</v>
      </c>
      <c r="B131" t="str">
        <f t="shared" si="10"/>
        <v>takayama hirotaka</v>
      </c>
      <c r="C131" t="str">
        <f t="shared" si="11"/>
        <v>takayama hirotaka</v>
      </c>
      <c r="D131" t="str">
        <f t="shared" si="12"/>
        <v xml:space="preserve">takayama </v>
      </c>
      <c r="E131" t="str">
        <f t="shared" si="13"/>
        <v>hirotaka</v>
      </c>
      <c r="F131" t="str">
        <f t="shared" si="14"/>
        <v xml:space="preserve">htakayama </v>
      </c>
    </row>
    <row r="132" spans="1:6" x14ac:dyDescent="0.3">
      <c r="A132" s="6" t="s">
        <v>411</v>
      </c>
      <c r="B132" t="str">
        <f t="shared" si="10"/>
        <v>yu hwayoung</v>
      </c>
      <c r="C132" t="str">
        <f t="shared" si="11"/>
        <v>yu hwayoung</v>
      </c>
      <c r="D132" t="str">
        <f t="shared" si="12"/>
        <v xml:space="preserve">yu </v>
      </c>
      <c r="E132" t="str">
        <f t="shared" si="13"/>
        <v>hwayoung</v>
      </c>
      <c r="F132" t="str">
        <f t="shared" si="14"/>
        <v xml:space="preserve">hyu </v>
      </c>
    </row>
    <row r="133" spans="1:6" x14ac:dyDescent="0.3">
      <c r="A133" s="6" t="s">
        <v>268</v>
      </c>
      <c r="B133" t="str">
        <f t="shared" si="10"/>
        <v>barbic ines</v>
      </c>
      <c r="C133" t="str">
        <f t="shared" si="11"/>
        <v>barbic ines</v>
      </c>
      <c r="D133" t="str">
        <f t="shared" si="12"/>
        <v xml:space="preserve">barbic </v>
      </c>
      <c r="E133" t="str">
        <f t="shared" si="13"/>
        <v>ines</v>
      </c>
      <c r="F133" t="str">
        <f t="shared" si="14"/>
        <v xml:space="preserve">ibarbic </v>
      </c>
    </row>
    <row r="134" spans="1:6" x14ac:dyDescent="0.3">
      <c r="A134" s="6" t="s">
        <v>279</v>
      </c>
      <c r="B134" t="str">
        <f t="shared" si="10"/>
        <v>belina igor</v>
      </c>
      <c r="C134" t="str">
        <f t="shared" si="11"/>
        <v>belina igor</v>
      </c>
      <c r="D134" t="str">
        <f t="shared" si="12"/>
        <v xml:space="preserve">belina </v>
      </c>
      <c r="E134" t="str">
        <f t="shared" si="13"/>
        <v>igor</v>
      </c>
      <c r="F134" t="str">
        <f t="shared" si="14"/>
        <v xml:space="preserve">ibelina </v>
      </c>
    </row>
    <row r="135" spans="1:6" x14ac:dyDescent="0.3">
      <c r="A135" s="6" t="s">
        <v>573</v>
      </c>
      <c r="B135" t="str">
        <f t="shared" si="10"/>
        <v>dolinšek igor</v>
      </c>
      <c r="C135" t="str">
        <f t="shared" si="11"/>
        <v>dolinsek igor</v>
      </c>
      <c r="D135" t="str">
        <f t="shared" si="12"/>
        <v xml:space="preserve">dolinsek </v>
      </c>
      <c r="E135" t="str">
        <f t="shared" si="13"/>
        <v>igor</v>
      </c>
      <c r="F135" t="str">
        <f t="shared" si="14"/>
        <v xml:space="preserve">idolinsek </v>
      </c>
    </row>
    <row r="136" spans="1:6" x14ac:dyDescent="0.3">
      <c r="A136" s="6" t="s">
        <v>291</v>
      </c>
      <c r="B136" t="str">
        <f t="shared" si="10"/>
        <v>fajardo ivonne</v>
      </c>
      <c r="C136" t="str">
        <f t="shared" si="11"/>
        <v>fajardo ivonne</v>
      </c>
      <c r="D136" t="str">
        <f t="shared" si="12"/>
        <v xml:space="preserve">fajardo </v>
      </c>
      <c r="E136" t="str">
        <f t="shared" si="13"/>
        <v>ivonne</v>
      </c>
      <c r="F136" t="str">
        <f t="shared" si="14"/>
        <v xml:space="preserve">ifajardo </v>
      </c>
    </row>
    <row r="137" spans="1:6" x14ac:dyDescent="0.3">
      <c r="A137" s="6" t="s">
        <v>292</v>
      </c>
      <c r="B137" t="str">
        <f t="shared" si="10"/>
        <v>ferlič igor</v>
      </c>
      <c r="C137" t="str">
        <f t="shared" si="11"/>
        <v>ferlic igor</v>
      </c>
      <c r="D137" t="str">
        <f t="shared" si="12"/>
        <v xml:space="preserve">ferlic </v>
      </c>
      <c r="E137" t="str">
        <f t="shared" si="13"/>
        <v>igor</v>
      </c>
      <c r="F137" t="str">
        <f t="shared" si="14"/>
        <v xml:space="preserve">iferlic </v>
      </c>
    </row>
    <row r="138" spans="1:6" x14ac:dyDescent="0.3">
      <c r="A138" s="6" t="s">
        <v>236</v>
      </c>
      <c r="B138" t="str">
        <f t="shared" si="10"/>
        <v>jovancic ivana</v>
      </c>
      <c r="C138" t="str">
        <f t="shared" si="11"/>
        <v>jovancic ivana</v>
      </c>
      <c r="D138" t="str">
        <f t="shared" si="12"/>
        <v xml:space="preserve">jovancic </v>
      </c>
      <c r="E138" t="str">
        <f t="shared" si="13"/>
        <v>ivana</v>
      </c>
      <c r="F138" t="str">
        <f t="shared" si="14"/>
        <v xml:space="preserve">ijovancic </v>
      </c>
    </row>
    <row r="139" spans="1:6" x14ac:dyDescent="0.3">
      <c r="A139" s="6" t="s">
        <v>417</v>
      </c>
      <c r="B139" t="str">
        <f t="shared" si="10"/>
        <v>jurcic ivan</v>
      </c>
      <c r="C139" t="str">
        <f t="shared" si="11"/>
        <v>jurcic ivan</v>
      </c>
      <c r="D139" t="str">
        <f t="shared" si="12"/>
        <v xml:space="preserve">jurcic </v>
      </c>
      <c r="E139" t="str">
        <f t="shared" si="13"/>
        <v>ivan</v>
      </c>
      <c r="F139" t="str">
        <f t="shared" si="14"/>
        <v xml:space="preserve">ijurcic </v>
      </c>
    </row>
    <row r="140" spans="1:6" x14ac:dyDescent="0.3">
      <c r="A140" s="6" t="s">
        <v>495</v>
      </c>
      <c r="B140" t="str">
        <f t="shared" si="10"/>
        <v>križnar igor</v>
      </c>
      <c r="C140" t="str">
        <f t="shared" si="11"/>
        <v>kriznar igor</v>
      </c>
      <c r="D140" t="str">
        <f t="shared" si="12"/>
        <v xml:space="preserve">kriznar </v>
      </c>
      <c r="E140" t="str">
        <f t="shared" si="13"/>
        <v>igor</v>
      </c>
      <c r="F140" t="str">
        <f t="shared" si="14"/>
        <v xml:space="preserve">ikriznar </v>
      </c>
    </row>
    <row r="141" spans="1:6" x14ac:dyDescent="0.3">
      <c r="A141" s="6" t="s">
        <v>619</v>
      </c>
      <c r="B141" t="str">
        <f t="shared" si="10"/>
        <v>list ivo</v>
      </c>
      <c r="C141" t="str">
        <f t="shared" si="11"/>
        <v>list ivo</v>
      </c>
      <c r="D141" t="str">
        <f t="shared" si="12"/>
        <v xml:space="preserve">list </v>
      </c>
      <c r="E141" t="str">
        <f t="shared" si="13"/>
        <v>ivo</v>
      </c>
      <c r="F141" t="str">
        <f t="shared" si="14"/>
        <v xml:space="preserve">ilist </v>
      </c>
    </row>
    <row r="142" spans="1:6" x14ac:dyDescent="0.3">
      <c r="A142" s="6" t="s">
        <v>405</v>
      </c>
      <c r="B142" t="str">
        <f t="shared" si="10"/>
        <v>martincic igor</v>
      </c>
      <c r="C142" t="str">
        <f t="shared" si="11"/>
        <v>martincic igor</v>
      </c>
      <c r="D142" t="str">
        <f t="shared" si="12"/>
        <v xml:space="preserve">martincic </v>
      </c>
      <c r="E142" t="str">
        <f t="shared" si="13"/>
        <v>igor</v>
      </c>
      <c r="F142" t="str">
        <f t="shared" si="14"/>
        <v xml:space="preserve">imartincic </v>
      </c>
    </row>
    <row r="143" spans="1:6" x14ac:dyDescent="0.3">
      <c r="A143" s="6" t="s">
        <v>596</v>
      </c>
      <c r="B143" t="str">
        <f t="shared" si="10"/>
        <v>mustać ivana</v>
      </c>
      <c r="C143" t="str">
        <f t="shared" si="11"/>
        <v>mustac ivana</v>
      </c>
      <c r="D143" t="str">
        <f t="shared" si="12"/>
        <v xml:space="preserve">mustac </v>
      </c>
      <c r="E143" t="str">
        <f t="shared" si="13"/>
        <v>ivana</v>
      </c>
      <c r="F143" t="str">
        <f t="shared" si="14"/>
        <v xml:space="preserve">imustac </v>
      </c>
    </row>
    <row r="144" spans="1:6" x14ac:dyDescent="0.3">
      <c r="A144" s="6" t="s">
        <v>463</v>
      </c>
      <c r="B144" t="str">
        <f t="shared" si="10"/>
        <v>novak ivana</v>
      </c>
      <c r="C144" t="str">
        <f t="shared" si="11"/>
        <v>novak ivana</v>
      </c>
      <c r="D144" t="str">
        <f t="shared" si="12"/>
        <v xml:space="preserve">novak </v>
      </c>
      <c r="E144" t="str">
        <f t="shared" si="13"/>
        <v>ivana</v>
      </c>
      <c r="F144" t="str">
        <f t="shared" si="14"/>
        <v xml:space="preserve">inovak </v>
      </c>
    </row>
    <row r="145" spans="1:6" x14ac:dyDescent="0.3">
      <c r="A145" s="6" t="s">
        <v>253</v>
      </c>
      <c r="B145" t="str">
        <f t="shared" si="10"/>
        <v>pavlović ivan</v>
      </c>
      <c r="C145" t="str">
        <f t="shared" si="11"/>
        <v>pavlovic ivan</v>
      </c>
      <c r="D145" t="str">
        <f t="shared" si="12"/>
        <v xml:space="preserve">pavlovic </v>
      </c>
      <c r="E145" t="str">
        <f t="shared" si="13"/>
        <v>ivan</v>
      </c>
      <c r="F145" t="str">
        <f t="shared" si="14"/>
        <v xml:space="preserve">ipavlovic </v>
      </c>
    </row>
    <row r="146" spans="1:6" x14ac:dyDescent="0.3">
      <c r="A146" s="6" t="s">
        <v>355</v>
      </c>
      <c r="B146" t="str">
        <f t="shared" si="10"/>
        <v>prasad indrajeet</v>
      </c>
      <c r="C146" t="str">
        <f t="shared" si="11"/>
        <v>prasad indrajeet</v>
      </c>
      <c r="D146" t="str">
        <f t="shared" si="12"/>
        <v xml:space="preserve">prasad </v>
      </c>
      <c r="E146" t="str">
        <f t="shared" si="13"/>
        <v>indrajeet</v>
      </c>
      <c r="F146" t="str">
        <f t="shared" si="14"/>
        <v xml:space="preserve">iprasad </v>
      </c>
    </row>
    <row r="147" spans="1:6" x14ac:dyDescent="0.3">
      <c r="A147" s="6" t="s">
        <v>657</v>
      </c>
      <c r="B147" t="str">
        <f t="shared" si="10"/>
        <v>simcic ivana alexandra</v>
      </c>
      <c r="C147" t="str">
        <f t="shared" si="11"/>
        <v>simcic ivana alexandra</v>
      </c>
      <c r="D147" t="str">
        <f t="shared" si="12"/>
        <v xml:space="preserve">simcic </v>
      </c>
      <c r="E147" t="str">
        <f t="shared" si="13"/>
        <v>ivana alexandra</v>
      </c>
      <c r="F147" t="str">
        <f t="shared" si="14"/>
        <v xml:space="preserve">isimcic </v>
      </c>
    </row>
    <row r="148" spans="1:6" x14ac:dyDescent="0.3">
      <c r="A148" s="6" t="s">
        <v>571</v>
      </c>
      <c r="B148" t="str">
        <f t="shared" si="10"/>
        <v>verstovšek igor</v>
      </c>
      <c r="C148" t="str">
        <f t="shared" si="11"/>
        <v>verstovsek igor</v>
      </c>
      <c r="D148" t="str">
        <f t="shared" si="12"/>
        <v xml:space="preserve">verstovsek </v>
      </c>
      <c r="E148" t="str">
        <f t="shared" si="13"/>
        <v>igor</v>
      </c>
      <c r="F148" t="str">
        <f t="shared" si="14"/>
        <v xml:space="preserve">iverstovsek </v>
      </c>
    </row>
    <row r="149" spans="1:6" x14ac:dyDescent="0.3">
      <c r="A149" s="6" t="s">
        <v>277</v>
      </c>
      <c r="B149" t="str">
        <f t="shared" si="10"/>
        <v>baligac jože</v>
      </c>
      <c r="C149" t="str">
        <f t="shared" si="11"/>
        <v>baligac joze</v>
      </c>
      <c r="D149" t="str">
        <f t="shared" si="12"/>
        <v xml:space="preserve">baligac </v>
      </c>
      <c r="E149" t="str">
        <f t="shared" si="13"/>
        <v>joze</v>
      </c>
      <c r="F149" t="str">
        <f t="shared" si="14"/>
        <v xml:space="preserve">jbaligac </v>
      </c>
    </row>
    <row r="150" spans="1:6" x14ac:dyDescent="0.3">
      <c r="A150" s="6" t="s">
        <v>281</v>
      </c>
      <c r="B150" t="str">
        <f t="shared" si="10"/>
        <v>berg jonas</v>
      </c>
      <c r="C150" t="str">
        <f t="shared" si="11"/>
        <v>berg jonas</v>
      </c>
      <c r="D150" t="str">
        <f t="shared" si="12"/>
        <v xml:space="preserve">berg </v>
      </c>
      <c r="E150" t="str">
        <f t="shared" si="13"/>
        <v>jonas</v>
      </c>
      <c r="F150" t="str">
        <f t="shared" si="14"/>
        <v xml:space="preserve">jberg </v>
      </c>
    </row>
    <row r="151" spans="1:6" x14ac:dyDescent="0.3">
      <c r="A151" s="6" t="s">
        <v>282</v>
      </c>
      <c r="B151" t="str">
        <f t="shared" si="10"/>
        <v>beričič jure</v>
      </c>
      <c r="C151" t="str">
        <f t="shared" si="11"/>
        <v>bericic jure</v>
      </c>
      <c r="D151" t="str">
        <f t="shared" si="12"/>
        <v xml:space="preserve">bericic </v>
      </c>
      <c r="E151" t="str">
        <f t="shared" si="13"/>
        <v>jure</v>
      </c>
      <c r="F151" t="str">
        <f t="shared" si="14"/>
        <v xml:space="preserve">jbericic </v>
      </c>
    </row>
    <row r="152" spans="1:6" x14ac:dyDescent="0.3">
      <c r="A152" s="6" t="s">
        <v>542</v>
      </c>
      <c r="B152" t="str">
        <f t="shared" si="10"/>
        <v>bobnar jaka</v>
      </c>
      <c r="C152" t="str">
        <f t="shared" si="11"/>
        <v>bobnar jaka</v>
      </c>
      <c r="D152" t="str">
        <f t="shared" si="12"/>
        <v xml:space="preserve">bobnar </v>
      </c>
      <c r="E152" t="str">
        <f t="shared" si="13"/>
        <v>jaka</v>
      </c>
      <c r="F152" t="str">
        <f t="shared" si="14"/>
        <v xml:space="preserve">jbobnar </v>
      </c>
    </row>
    <row r="153" spans="1:6" x14ac:dyDescent="0.3">
      <c r="A153" s="6" t="s">
        <v>547</v>
      </c>
      <c r="B153" t="str">
        <f t="shared" si="10"/>
        <v>burgar janko</v>
      </c>
      <c r="C153" t="str">
        <f t="shared" si="11"/>
        <v>burgar janko</v>
      </c>
      <c r="D153" t="str">
        <f t="shared" si="12"/>
        <v xml:space="preserve">burgar </v>
      </c>
      <c r="E153" t="str">
        <f t="shared" si="13"/>
        <v>janko</v>
      </c>
      <c r="F153" t="str">
        <f t="shared" si="14"/>
        <v xml:space="preserve">jburgar </v>
      </c>
    </row>
    <row r="154" spans="1:6" x14ac:dyDescent="0.3">
      <c r="A154" s="6" t="s">
        <v>530</v>
      </c>
      <c r="B154" t="str">
        <f t="shared" si="10"/>
        <v>dedič jože</v>
      </c>
      <c r="C154" t="str">
        <f t="shared" si="11"/>
        <v>dedic joze</v>
      </c>
      <c r="D154" t="str">
        <f t="shared" si="12"/>
        <v xml:space="preserve">dedic </v>
      </c>
      <c r="E154" t="str">
        <f t="shared" si="13"/>
        <v>joze</v>
      </c>
      <c r="F154" t="str">
        <f t="shared" si="14"/>
        <v xml:space="preserve">jdedic </v>
      </c>
    </row>
    <row r="155" spans="1:6" x14ac:dyDescent="0.3">
      <c r="A155" s="6" t="s">
        <v>434</v>
      </c>
      <c r="B155" t="str">
        <f t="shared" si="10"/>
        <v>defilippis jacob</v>
      </c>
      <c r="C155" t="str">
        <f t="shared" si="11"/>
        <v>defilippis jacob</v>
      </c>
      <c r="D155" t="str">
        <f t="shared" si="12"/>
        <v xml:space="preserve">defilippis </v>
      </c>
      <c r="E155" t="str">
        <f t="shared" si="13"/>
        <v>jacob</v>
      </c>
      <c r="F155" t="str">
        <f t="shared" si="14"/>
        <v xml:space="preserve">jdefilippis </v>
      </c>
    </row>
    <row r="156" spans="1:6" x14ac:dyDescent="0.3">
      <c r="A156" s="6" t="s">
        <v>286</v>
      </c>
      <c r="B156" t="str">
        <f t="shared" si="10"/>
        <v>dežman jure</v>
      </c>
      <c r="C156" t="str">
        <f t="shared" si="11"/>
        <v>dezman jure</v>
      </c>
      <c r="D156" t="str">
        <f t="shared" si="12"/>
        <v xml:space="preserve">dezman </v>
      </c>
      <c r="E156" t="str">
        <f t="shared" si="13"/>
        <v>jure</v>
      </c>
      <c r="F156" t="str">
        <f t="shared" si="14"/>
        <v xml:space="preserve">jdezman </v>
      </c>
    </row>
    <row r="157" spans="1:6" x14ac:dyDescent="0.3">
      <c r="A157" s="6" t="s">
        <v>290</v>
      </c>
      <c r="B157" t="str">
        <f t="shared" si="10"/>
        <v>dumas jonathan</v>
      </c>
      <c r="C157" t="str">
        <f t="shared" si="11"/>
        <v>dumas jonathan</v>
      </c>
      <c r="D157" t="str">
        <f t="shared" si="12"/>
        <v xml:space="preserve">dumas </v>
      </c>
      <c r="E157" t="str">
        <f t="shared" si="13"/>
        <v>jonathan</v>
      </c>
      <c r="F157" t="str">
        <f t="shared" si="14"/>
        <v xml:space="preserve">jdumas </v>
      </c>
    </row>
    <row r="158" spans="1:6" x14ac:dyDescent="0.3">
      <c r="A158" s="6" t="s">
        <v>437</v>
      </c>
      <c r="B158" t="str">
        <f t="shared" si="10"/>
        <v>fabčič jože</v>
      </c>
      <c r="C158" t="str">
        <f t="shared" si="11"/>
        <v>fabcic joze</v>
      </c>
      <c r="D158" t="str">
        <f t="shared" si="12"/>
        <v xml:space="preserve">fabcic </v>
      </c>
      <c r="E158" t="str">
        <f t="shared" si="13"/>
        <v>joze</v>
      </c>
      <c r="F158" t="str">
        <f t="shared" si="14"/>
        <v xml:space="preserve">jfabcic </v>
      </c>
    </row>
    <row r="159" spans="1:6" x14ac:dyDescent="0.3">
      <c r="A159" s="6" t="s">
        <v>296</v>
      </c>
      <c r="B159" t="str">
        <f t="shared" si="10"/>
        <v>frontini jakob</v>
      </c>
      <c r="C159" t="str">
        <f t="shared" si="11"/>
        <v>frontini jakob</v>
      </c>
      <c r="D159" t="str">
        <f t="shared" si="12"/>
        <v xml:space="preserve">frontini </v>
      </c>
      <c r="E159" t="str">
        <f t="shared" si="13"/>
        <v>jakob</v>
      </c>
      <c r="F159" t="str">
        <f t="shared" si="14"/>
        <v xml:space="preserve">jfrontini </v>
      </c>
    </row>
    <row r="160" spans="1:6" x14ac:dyDescent="0.3">
      <c r="A160" s="6" t="s">
        <v>297</v>
      </c>
      <c r="B160" t="str">
        <f t="shared" si="10"/>
        <v>garbe jonathan</v>
      </c>
      <c r="C160" t="str">
        <f t="shared" si="11"/>
        <v>garbe jonathan</v>
      </c>
      <c r="D160" t="str">
        <f t="shared" si="12"/>
        <v xml:space="preserve">garbe </v>
      </c>
      <c r="E160" t="str">
        <f t="shared" si="13"/>
        <v>jonathan</v>
      </c>
      <c r="F160" t="str">
        <f t="shared" si="14"/>
        <v xml:space="preserve">jgarbe </v>
      </c>
    </row>
    <row r="161" spans="1:6" x14ac:dyDescent="0.3">
      <c r="A161" s="6" t="s">
        <v>578</v>
      </c>
      <c r="B161" t="str">
        <f t="shared" si="10"/>
        <v>golob janez</v>
      </c>
      <c r="C161" t="str">
        <f t="shared" si="11"/>
        <v>golob janez</v>
      </c>
      <c r="D161" t="str">
        <f t="shared" si="12"/>
        <v xml:space="preserve">golob </v>
      </c>
      <c r="E161" t="str">
        <f t="shared" si="13"/>
        <v>janez</v>
      </c>
      <c r="F161" t="str">
        <f t="shared" si="14"/>
        <v xml:space="preserve">jgolob </v>
      </c>
    </row>
    <row r="162" spans="1:6" x14ac:dyDescent="0.3">
      <c r="A162" s="6" t="s">
        <v>301</v>
      </c>
      <c r="B162" t="str">
        <f t="shared" si="10"/>
        <v>govednik janez</v>
      </c>
      <c r="C162" t="str">
        <f t="shared" si="11"/>
        <v>govednik janez</v>
      </c>
      <c r="D162" t="str">
        <f t="shared" si="12"/>
        <v xml:space="preserve">govednik </v>
      </c>
      <c r="E162" t="str">
        <f t="shared" si="13"/>
        <v>janez</v>
      </c>
      <c r="F162" t="str">
        <f t="shared" si="14"/>
        <v xml:space="preserve">jgovednik </v>
      </c>
    </row>
    <row r="163" spans="1:6" x14ac:dyDescent="0.3">
      <c r="A163" s="6" t="s">
        <v>489</v>
      </c>
      <c r="B163" t="str">
        <f t="shared" si="10"/>
        <v>jesenšek jure</v>
      </c>
      <c r="C163" t="str">
        <f t="shared" si="11"/>
        <v>jesensek jure</v>
      </c>
      <c r="D163" t="str">
        <f t="shared" si="12"/>
        <v xml:space="preserve">jesensek </v>
      </c>
      <c r="E163" t="str">
        <f t="shared" si="13"/>
        <v>jure</v>
      </c>
      <c r="F163" t="str">
        <f t="shared" si="14"/>
        <v xml:space="preserve">jjesensek </v>
      </c>
    </row>
    <row r="164" spans="1:6" x14ac:dyDescent="0.3">
      <c r="A164" s="6" t="s">
        <v>310</v>
      </c>
      <c r="B164" t="str">
        <f t="shared" si="10"/>
        <v>kazantzidis johannes</v>
      </c>
      <c r="C164" t="str">
        <f t="shared" si="11"/>
        <v>kazantzidis johannes</v>
      </c>
      <c r="D164" t="str">
        <f t="shared" si="12"/>
        <v xml:space="preserve">kazantzidis </v>
      </c>
      <c r="E164" t="str">
        <f t="shared" si="13"/>
        <v>johannes</v>
      </c>
      <c r="F164" t="str">
        <f t="shared" si="14"/>
        <v xml:space="preserve">jkazantzidis </v>
      </c>
    </row>
    <row r="165" spans="1:6" x14ac:dyDescent="0.3">
      <c r="A165" s="6" t="s">
        <v>583</v>
      </c>
      <c r="B165" t="str">
        <f t="shared" si="10"/>
        <v>kogoj jan</v>
      </c>
      <c r="C165" t="str">
        <f t="shared" si="11"/>
        <v>kogoj jan</v>
      </c>
      <c r="D165" t="str">
        <f t="shared" si="12"/>
        <v xml:space="preserve">kogoj </v>
      </c>
      <c r="E165" t="str">
        <f t="shared" si="13"/>
        <v>jan</v>
      </c>
      <c r="F165" t="str">
        <f t="shared" si="14"/>
        <v xml:space="preserve">jkogoj </v>
      </c>
    </row>
    <row r="166" spans="1:6" x14ac:dyDescent="0.3">
      <c r="A166" s="6" t="s">
        <v>651</v>
      </c>
      <c r="B166" t="str">
        <f t="shared" si="10"/>
        <v>kokalj jernej</v>
      </c>
      <c r="C166" t="str">
        <f t="shared" si="11"/>
        <v>kokalj jernej</v>
      </c>
      <c r="D166" t="str">
        <f t="shared" si="12"/>
        <v xml:space="preserve">kokalj </v>
      </c>
      <c r="E166" t="str">
        <f t="shared" si="13"/>
        <v>jernej</v>
      </c>
      <c r="F166" t="str">
        <f t="shared" si="14"/>
        <v xml:space="preserve">jkokalj </v>
      </c>
    </row>
    <row r="167" spans="1:6" x14ac:dyDescent="0.3">
      <c r="A167" s="6" t="s">
        <v>244</v>
      </c>
      <c r="B167" t="str">
        <f t="shared" si="10"/>
        <v>kostelec juan gabriel</v>
      </c>
      <c r="C167" t="str">
        <f t="shared" si="11"/>
        <v>kostelec juan gabriel</v>
      </c>
      <c r="D167" t="str">
        <f t="shared" si="12"/>
        <v xml:space="preserve">kostelec </v>
      </c>
      <c r="E167" t="str">
        <f t="shared" si="13"/>
        <v>juan gabriel</v>
      </c>
      <c r="F167" t="str">
        <f t="shared" si="14"/>
        <v xml:space="preserve">jkostelec </v>
      </c>
    </row>
    <row r="168" spans="1:6" x14ac:dyDescent="0.3">
      <c r="A168" s="6" t="s">
        <v>512</v>
      </c>
      <c r="B168" t="str">
        <f t="shared" si="10"/>
        <v>koželj jernej</v>
      </c>
      <c r="C168" t="str">
        <f t="shared" si="11"/>
        <v>kozelj jernej</v>
      </c>
      <c r="D168" t="str">
        <f t="shared" si="12"/>
        <v xml:space="preserve">kozelj </v>
      </c>
      <c r="E168" t="str">
        <f t="shared" si="13"/>
        <v>jernej</v>
      </c>
      <c r="F168" t="str">
        <f t="shared" si="14"/>
        <v xml:space="preserve">jkozelj </v>
      </c>
    </row>
    <row r="169" spans="1:6" x14ac:dyDescent="0.3">
      <c r="A169" s="6" t="s">
        <v>589</v>
      </c>
      <c r="B169" t="str">
        <f t="shared" si="10"/>
        <v>krašna jure</v>
      </c>
      <c r="C169" t="str">
        <f t="shared" si="11"/>
        <v>krasna jure</v>
      </c>
      <c r="D169" t="str">
        <f t="shared" si="12"/>
        <v xml:space="preserve">krasna </v>
      </c>
      <c r="E169" t="str">
        <f t="shared" si="13"/>
        <v>jure</v>
      </c>
      <c r="F169" t="str">
        <f t="shared" si="14"/>
        <v xml:space="preserve">jkrasna </v>
      </c>
    </row>
    <row r="170" spans="1:6" x14ac:dyDescent="0.3">
      <c r="A170" s="6" t="s">
        <v>325</v>
      </c>
      <c r="B170" t="str">
        <f t="shared" si="10"/>
        <v>li jiannan</v>
      </c>
      <c r="C170" t="str">
        <f t="shared" si="11"/>
        <v>li jiannan</v>
      </c>
      <c r="D170" t="str">
        <f t="shared" si="12"/>
        <v xml:space="preserve">li </v>
      </c>
      <c r="E170" t="str">
        <f t="shared" si="13"/>
        <v>jiannan</v>
      </c>
      <c r="F170" t="str">
        <f t="shared" si="14"/>
        <v xml:space="preserve">jli </v>
      </c>
    </row>
    <row r="171" spans="1:6" x14ac:dyDescent="0.3">
      <c r="A171" s="6" t="s">
        <v>501</v>
      </c>
      <c r="B171" t="str">
        <f t="shared" si="10"/>
        <v>lipovšek jan</v>
      </c>
      <c r="C171" t="str">
        <f t="shared" si="11"/>
        <v>lipovsek jan</v>
      </c>
      <c r="D171" t="str">
        <f t="shared" si="12"/>
        <v xml:space="preserve">lipovsek </v>
      </c>
      <c r="E171" t="str">
        <f t="shared" si="13"/>
        <v>jan</v>
      </c>
      <c r="F171" t="str">
        <f t="shared" si="14"/>
        <v xml:space="preserve">jlipovsek </v>
      </c>
    </row>
    <row r="172" spans="1:6" x14ac:dyDescent="0.3">
      <c r="A172" s="6" t="s">
        <v>626</v>
      </c>
      <c r="B172" t="str">
        <f t="shared" si="10"/>
        <v>malec jan</v>
      </c>
      <c r="C172" t="str">
        <f t="shared" si="11"/>
        <v>malec jan</v>
      </c>
      <c r="D172" t="str">
        <f t="shared" si="12"/>
        <v xml:space="preserve">malec </v>
      </c>
      <c r="E172" t="str">
        <f t="shared" si="13"/>
        <v>jan</v>
      </c>
      <c r="F172" t="str">
        <f t="shared" si="14"/>
        <v xml:space="preserve">jmalec </v>
      </c>
    </row>
    <row r="173" spans="1:6" x14ac:dyDescent="0.3">
      <c r="A173" s="6" t="s">
        <v>339</v>
      </c>
      <c r="B173" t="str">
        <f t="shared" si="10"/>
        <v>mock jeremy</v>
      </c>
      <c r="C173" t="str">
        <f t="shared" si="11"/>
        <v>mock jeremy</v>
      </c>
      <c r="D173" t="str">
        <f t="shared" si="12"/>
        <v xml:space="preserve">mock </v>
      </c>
      <c r="E173" t="str">
        <f t="shared" si="13"/>
        <v>jeremy</v>
      </c>
      <c r="F173" t="str">
        <f t="shared" si="14"/>
        <v xml:space="preserve">jmock </v>
      </c>
    </row>
    <row r="174" spans="1:6" x14ac:dyDescent="0.3">
      <c r="A174" s="6" t="s">
        <v>462</v>
      </c>
      <c r="B174" t="str">
        <f t="shared" si="10"/>
        <v>morad james a.</v>
      </c>
      <c r="C174" t="str">
        <f t="shared" si="11"/>
        <v>morad james a.</v>
      </c>
      <c r="D174" t="str">
        <f t="shared" si="12"/>
        <v xml:space="preserve">morad </v>
      </c>
      <c r="E174" t="str">
        <f t="shared" si="13"/>
        <v>james a.</v>
      </c>
      <c r="F174" t="str">
        <f t="shared" si="14"/>
        <v xml:space="preserve">jmorad </v>
      </c>
    </row>
    <row r="175" spans="1:6" x14ac:dyDescent="0.3">
      <c r="A175" s="6" t="s">
        <v>554</v>
      </c>
      <c r="B175" t="str">
        <f t="shared" si="10"/>
        <v>padayachee jaynie</v>
      </c>
      <c r="C175" t="str">
        <f t="shared" si="11"/>
        <v>padayachee jaynie</v>
      </c>
      <c r="D175" t="str">
        <f t="shared" si="12"/>
        <v xml:space="preserve">padayachee </v>
      </c>
      <c r="E175" t="str">
        <f t="shared" si="13"/>
        <v>jaynie</v>
      </c>
      <c r="F175" t="str">
        <f t="shared" si="14"/>
        <v xml:space="preserve">jpadayachee </v>
      </c>
    </row>
    <row r="176" spans="1:6" x14ac:dyDescent="0.3">
      <c r="A176" s="6" t="s">
        <v>349</v>
      </c>
      <c r="B176" t="str">
        <f t="shared" si="10"/>
        <v>perko jernej</v>
      </c>
      <c r="C176" t="str">
        <f t="shared" si="11"/>
        <v>perko jernej</v>
      </c>
      <c r="D176" t="str">
        <f t="shared" si="12"/>
        <v xml:space="preserve">perko </v>
      </c>
      <c r="E176" t="str">
        <f t="shared" si="13"/>
        <v>jernej</v>
      </c>
      <c r="F176" t="str">
        <f t="shared" si="14"/>
        <v xml:space="preserve">jperko </v>
      </c>
    </row>
    <row r="177" spans="1:6" x14ac:dyDescent="0.3">
      <c r="A177" s="6" t="s">
        <v>350</v>
      </c>
      <c r="B177" t="str">
        <f t="shared" si="10"/>
        <v>peterlin jakob</v>
      </c>
      <c r="C177" t="str">
        <f t="shared" si="11"/>
        <v>peterlin jakob</v>
      </c>
      <c r="D177" t="str">
        <f t="shared" si="12"/>
        <v xml:space="preserve">peterlin </v>
      </c>
      <c r="E177" t="str">
        <f t="shared" si="13"/>
        <v>jakob</v>
      </c>
      <c r="F177" t="str">
        <f t="shared" si="14"/>
        <v xml:space="preserve">jpeterlin </v>
      </c>
    </row>
    <row r="178" spans="1:6" x14ac:dyDescent="0.3">
      <c r="A178" s="6" t="s">
        <v>351</v>
      </c>
      <c r="B178" t="str">
        <f t="shared" si="10"/>
        <v>piškur jožica</v>
      </c>
      <c r="C178" t="str">
        <f t="shared" si="11"/>
        <v>piskur jozica</v>
      </c>
      <c r="D178" t="str">
        <f t="shared" si="12"/>
        <v xml:space="preserve">piskur </v>
      </c>
      <c r="E178" t="str">
        <f t="shared" si="13"/>
        <v>jozica</v>
      </c>
      <c r="F178" t="str">
        <f t="shared" si="14"/>
        <v xml:space="preserve">jpiskur </v>
      </c>
    </row>
    <row r="179" spans="1:6" x14ac:dyDescent="0.3">
      <c r="A179" s="6" t="s">
        <v>556</v>
      </c>
      <c r="B179" t="str">
        <f t="shared" si="10"/>
        <v>plankar jernej</v>
      </c>
      <c r="C179" t="str">
        <f t="shared" si="11"/>
        <v>plankar jernej</v>
      </c>
      <c r="D179" t="str">
        <f t="shared" si="12"/>
        <v xml:space="preserve">plankar </v>
      </c>
      <c r="E179" t="str">
        <f t="shared" si="13"/>
        <v>jernej</v>
      </c>
      <c r="F179" t="str">
        <f t="shared" si="14"/>
        <v xml:space="preserve">jplankar </v>
      </c>
    </row>
    <row r="180" spans="1:6" x14ac:dyDescent="0.3">
      <c r="A180" s="6" t="s">
        <v>560</v>
      </c>
      <c r="B180" t="str">
        <f t="shared" si="10"/>
        <v>podlipnik jernej</v>
      </c>
      <c r="C180" t="str">
        <f t="shared" si="11"/>
        <v>podlipnik jernej</v>
      </c>
      <c r="D180" t="str">
        <f t="shared" si="12"/>
        <v xml:space="preserve">podlipnik </v>
      </c>
      <c r="E180" t="str">
        <f t="shared" si="13"/>
        <v>jernej</v>
      </c>
      <c r="F180" t="str">
        <f t="shared" si="14"/>
        <v xml:space="preserve">jpodlipnik </v>
      </c>
    </row>
    <row r="181" spans="1:6" x14ac:dyDescent="0.3">
      <c r="A181" s="6" t="s">
        <v>602</v>
      </c>
      <c r="B181" t="str">
        <f t="shared" si="10"/>
        <v>podobnik jernej</v>
      </c>
      <c r="C181" t="str">
        <f t="shared" si="11"/>
        <v>podobnik jernej</v>
      </c>
      <c r="D181" t="str">
        <f t="shared" si="12"/>
        <v xml:space="preserve">podobnik </v>
      </c>
      <c r="E181" t="str">
        <f t="shared" si="13"/>
        <v>jernej</v>
      </c>
      <c r="F181" t="str">
        <f t="shared" si="14"/>
        <v xml:space="preserve">jpodobnik </v>
      </c>
    </row>
    <row r="182" spans="1:6" x14ac:dyDescent="0.3">
      <c r="A182" s="6" t="s">
        <v>353</v>
      </c>
      <c r="B182" t="str">
        <f t="shared" si="10"/>
        <v>podržaj jurij</v>
      </c>
      <c r="C182" t="str">
        <f t="shared" si="11"/>
        <v>podrzaj jurij</v>
      </c>
      <c r="D182" t="str">
        <f t="shared" si="12"/>
        <v xml:space="preserve">podrzaj </v>
      </c>
      <c r="E182" t="str">
        <f t="shared" si="13"/>
        <v>jurij</v>
      </c>
      <c r="F182" t="str">
        <f t="shared" si="14"/>
        <v xml:space="preserve">jpodrzaj </v>
      </c>
    </row>
    <row r="183" spans="1:6" x14ac:dyDescent="0.3">
      <c r="A183" s="6" t="s">
        <v>656</v>
      </c>
      <c r="B183" t="str">
        <f t="shared" si="10"/>
        <v>pribošek jan</v>
      </c>
      <c r="C183" t="str">
        <f t="shared" si="11"/>
        <v>pribosek jan</v>
      </c>
      <c r="D183" t="str">
        <f t="shared" si="12"/>
        <v xml:space="preserve">pribosek </v>
      </c>
      <c r="E183" t="str">
        <f t="shared" si="13"/>
        <v>jan</v>
      </c>
      <c r="F183" t="str">
        <f t="shared" si="14"/>
        <v xml:space="preserve">jpribosek </v>
      </c>
    </row>
    <row r="184" spans="1:6" x14ac:dyDescent="0.3">
      <c r="A184" s="6" t="s">
        <v>265</v>
      </c>
      <c r="B184" t="str">
        <f t="shared" si="10"/>
        <v>reberc jošt</v>
      </c>
      <c r="C184" t="str">
        <f t="shared" si="11"/>
        <v>reberc jost</v>
      </c>
      <c r="D184" t="str">
        <f t="shared" si="12"/>
        <v xml:space="preserve">reberc </v>
      </c>
      <c r="E184" t="str">
        <f t="shared" si="13"/>
        <v>jost</v>
      </c>
      <c r="F184" t="str">
        <f t="shared" si="14"/>
        <v xml:space="preserve">jreberc </v>
      </c>
    </row>
    <row r="185" spans="1:6" x14ac:dyDescent="0.3">
      <c r="A185" s="6" t="s">
        <v>362</v>
      </c>
      <c r="B185" t="str">
        <f t="shared" si="10"/>
        <v>repe jure</v>
      </c>
      <c r="C185" t="str">
        <f t="shared" si="11"/>
        <v>repe jure</v>
      </c>
      <c r="D185" t="str">
        <f t="shared" si="12"/>
        <v xml:space="preserve">repe </v>
      </c>
      <c r="E185" t="str">
        <f t="shared" si="13"/>
        <v>jure</v>
      </c>
      <c r="F185" t="str">
        <f t="shared" si="14"/>
        <v xml:space="preserve">jrepe </v>
      </c>
    </row>
    <row r="186" spans="1:6" x14ac:dyDescent="0.3">
      <c r="A186" s="6" t="s">
        <v>364</v>
      </c>
      <c r="B186" t="str">
        <f t="shared" si="10"/>
        <v>rogelj jernej</v>
      </c>
      <c r="C186" t="str">
        <f t="shared" si="11"/>
        <v>rogelj jernej</v>
      </c>
      <c r="D186" t="str">
        <f t="shared" si="12"/>
        <v xml:space="preserve">rogelj </v>
      </c>
      <c r="E186" t="str">
        <f t="shared" si="13"/>
        <v>jernej</v>
      </c>
      <c r="F186" t="str">
        <f t="shared" si="14"/>
        <v xml:space="preserve">jrogelj </v>
      </c>
    </row>
    <row r="187" spans="1:6" x14ac:dyDescent="0.3">
      <c r="A187" s="6" t="s">
        <v>260</v>
      </c>
      <c r="B187" t="str">
        <f t="shared" si="10"/>
        <v>rus jernej</v>
      </c>
      <c r="C187" t="str">
        <f t="shared" si="11"/>
        <v>rus jernej</v>
      </c>
      <c r="D187" t="str">
        <f t="shared" si="12"/>
        <v xml:space="preserve">rus </v>
      </c>
      <c r="E187" t="str">
        <f t="shared" si="13"/>
        <v>jernej</v>
      </c>
      <c r="F187" t="str">
        <f t="shared" si="14"/>
        <v xml:space="preserve">jrus </v>
      </c>
    </row>
    <row r="188" spans="1:6" x14ac:dyDescent="0.3">
      <c r="A188" s="6" t="s">
        <v>607</v>
      </c>
      <c r="B188" t="str">
        <f t="shared" si="10"/>
        <v>strniša jernej</v>
      </c>
      <c r="C188" t="str">
        <f t="shared" si="11"/>
        <v>strnisa jernej</v>
      </c>
      <c r="D188" t="str">
        <f t="shared" si="12"/>
        <v xml:space="preserve">strnisa </v>
      </c>
      <c r="E188" t="str">
        <f t="shared" si="13"/>
        <v>jernej</v>
      </c>
      <c r="F188" t="str">
        <f t="shared" si="14"/>
        <v xml:space="preserve">jstrnisa </v>
      </c>
    </row>
    <row r="189" spans="1:6" x14ac:dyDescent="0.3">
      <c r="A189" s="6" t="s">
        <v>419</v>
      </c>
      <c r="B189" t="str">
        <f t="shared" si="10"/>
        <v>susnik jure</v>
      </c>
      <c r="C189" t="str">
        <f t="shared" si="11"/>
        <v>susnik jure</v>
      </c>
      <c r="D189" t="str">
        <f t="shared" si="12"/>
        <v xml:space="preserve">susnik </v>
      </c>
      <c r="E189" t="str">
        <f t="shared" si="13"/>
        <v>jure</v>
      </c>
      <c r="F189" t="str">
        <f t="shared" si="14"/>
        <v xml:space="preserve">jsusnik </v>
      </c>
    </row>
    <row r="190" spans="1:6" x14ac:dyDescent="0.3">
      <c r="A190" s="6" t="s">
        <v>381</v>
      </c>
      <c r="B190" t="str">
        <f t="shared" si="10"/>
        <v>tekavec jurij</v>
      </c>
      <c r="C190" t="str">
        <f t="shared" si="11"/>
        <v>tekavec jurij</v>
      </c>
      <c r="D190" t="str">
        <f t="shared" si="12"/>
        <v xml:space="preserve">tekavec </v>
      </c>
      <c r="E190" t="str">
        <f t="shared" si="13"/>
        <v>jurij</v>
      </c>
      <c r="F190" t="str">
        <f t="shared" si="14"/>
        <v xml:space="preserve">jtekavec </v>
      </c>
    </row>
    <row r="191" spans="1:6" x14ac:dyDescent="0.3">
      <c r="A191" s="6" t="s">
        <v>386</v>
      </c>
      <c r="B191" t="str">
        <f t="shared" si="10"/>
        <v>urbančič jelko</v>
      </c>
      <c r="C191" t="str">
        <f t="shared" si="11"/>
        <v>urbancic jelko</v>
      </c>
      <c r="D191" t="str">
        <f t="shared" si="12"/>
        <v xml:space="preserve">urbancic </v>
      </c>
      <c r="E191" t="str">
        <f t="shared" si="13"/>
        <v>jelko</v>
      </c>
      <c r="F191" t="str">
        <f t="shared" si="14"/>
        <v xml:space="preserve">jurbancic </v>
      </c>
    </row>
    <row r="192" spans="1:6" x14ac:dyDescent="0.3">
      <c r="A192" s="6" t="s">
        <v>465</v>
      </c>
      <c r="B192" t="str">
        <f t="shared" si="10"/>
        <v>vamosi janos</v>
      </c>
      <c r="C192" t="str">
        <f t="shared" si="11"/>
        <v>vamosi janos</v>
      </c>
      <c r="D192" t="str">
        <f t="shared" si="12"/>
        <v xml:space="preserve">vamosi </v>
      </c>
      <c r="E192" t="str">
        <f t="shared" si="13"/>
        <v>janos</v>
      </c>
      <c r="F192" t="str">
        <f t="shared" si="14"/>
        <v xml:space="preserve">jvamosi </v>
      </c>
    </row>
    <row r="193" spans="1:6" x14ac:dyDescent="0.3">
      <c r="A193" s="6" t="s">
        <v>387</v>
      </c>
      <c r="B193" t="str">
        <f t="shared" si="10"/>
        <v>varlec jure</v>
      </c>
      <c r="C193" t="str">
        <f t="shared" si="11"/>
        <v>varlec jure</v>
      </c>
      <c r="D193" t="str">
        <f t="shared" si="12"/>
        <v xml:space="preserve">varlec </v>
      </c>
      <c r="E193" t="str">
        <f t="shared" si="13"/>
        <v>jure</v>
      </c>
      <c r="F193" t="str">
        <f t="shared" si="14"/>
        <v xml:space="preserve">jvarlec </v>
      </c>
    </row>
    <row r="194" spans="1:6" x14ac:dyDescent="0.3">
      <c r="A194" s="6" t="s">
        <v>416</v>
      </c>
      <c r="B194" t="str">
        <f t="shared" ref="B194:B257" si="15">LOWER(A194)</f>
        <v>alagic kaja</v>
      </c>
      <c r="C194" t="str">
        <f t="shared" ref="C194:C257" si="16">SUBSTITUTE(SUBSTITUTE(SUBSTITUTE(SUBSTITUTE(SUBSTITUTE(B194,"đ","d"),"ć","c"),"č","c"),"ž","z"),"š","s")</f>
        <v>alagic kaja</v>
      </c>
      <c r="D194" t="str">
        <f t="shared" ref="D194:D257" si="17">LEFT(C194, SEARCH(" ", C194, 1))</f>
        <v xml:space="preserve">alagic </v>
      </c>
      <c r="E194" t="str">
        <f t="shared" ref="E194:E257" si="18">RIGHT(C194, LEN(C194) - SEARCH(" ", C194, 1))</f>
        <v>kaja</v>
      </c>
      <c r="F194" t="str">
        <f t="shared" ref="F194:F257" si="19">CONCATENATE(LEFT(E194),D194)</f>
        <v xml:space="preserve">kalagic </v>
      </c>
    </row>
    <row r="195" spans="1:6" x14ac:dyDescent="0.3">
      <c r="A195" s="6" t="s">
        <v>528</v>
      </c>
      <c r="B195" t="str">
        <f t="shared" si="15"/>
        <v>anderle kristjan</v>
      </c>
      <c r="C195" t="str">
        <f t="shared" si="16"/>
        <v>anderle kristjan</v>
      </c>
      <c r="D195" t="str">
        <f t="shared" si="17"/>
        <v xml:space="preserve">anderle </v>
      </c>
      <c r="E195" t="str">
        <f t="shared" si="18"/>
        <v>kristjan</v>
      </c>
      <c r="F195" t="str">
        <f t="shared" si="19"/>
        <v xml:space="preserve">kanderle </v>
      </c>
    </row>
    <row r="196" spans="1:6" x14ac:dyDescent="0.3">
      <c r="A196" s="6" t="s">
        <v>424</v>
      </c>
      <c r="B196" t="str">
        <f t="shared" si="15"/>
        <v>bilton kyle</v>
      </c>
      <c r="C196" t="str">
        <f t="shared" si="16"/>
        <v>bilton kyle</v>
      </c>
      <c r="D196" t="str">
        <f t="shared" si="17"/>
        <v xml:space="preserve">bilton </v>
      </c>
      <c r="E196" t="str">
        <f t="shared" si="18"/>
        <v>kyle</v>
      </c>
      <c r="F196" t="str">
        <f t="shared" si="19"/>
        <v xml:space="preserve">kbilton </v>
      </c>
    </row>
    <row r="197" spans="1:6" x14ac:dyDescent="0.3">
      <c r="A197" s="6" t="s">
        <v>533</v>
      </c>
      <c r="B197" t="str">
        <f t="shared" si="15"/>
        <v>erjavec klemen</v>
      </c>
      <c r="C197" t="str">
        <f t="shared" si="16"/>
        <v>erjavec klemen</v>
      </c>
      <c r="D197" t="str">
        <f t="shared" si="17"/>
        <v xml:space="preserve">erjavec </v>
      </c>
      <c r="E197" t="str">
        <f t="shared" si="18"/>
        <v>klemen</v>
      </c>
      <c r="F197" t="str">
        <f t="shared" si="19"/>
        <v xml:space="preserve">kerjavec </v>
      </c>
    </row>
    <row r="198" spans="1:6" x14ac:dyDescent="0.3">
      <c r="A198" s="6" t="s">
        <v>312</v>
      </c>
      <c r="B198" t="str">
        <f t="shared" si="15"/>
        <v>kobetič klemen</v>
      </c>
      <c r="C198" t="str">
        <f t="shared" si="16"/>
        <v>kobetic klemen</v>
      </c>
      <c r="D198" t="str">
        <f t="shared" si="17"/>
        <v xml:space="preserve">kobetic </v>
      </c>
      <c r="E198" t="str">
        <f t="shared" si="18"/>
        <v>klemen</v>
      </c>
      <c r="F198" t="str">
        <f t="shared" si="19"/>
        <v xml:space="preserve">kkobetic </v>
      </c>
    </row>
    <row r="199" spans="1:6" x14ac:dyDescent="0.3">
      <c r="A199" s="6" t="s">
        <v>499</v>
      </c>
      <c r="B199" t="str">
        <f t="shared" si="15"/>
        <v>kuhar kristijan</v>
      </c>
      <c r="C199" t="str">
        <f t="shared" si="16"/>
        <v>kuhar kristijan</v>
      </c>
      <c r="D199" t="str">
        <f t="shared" si="17"/>
        <v xml:space="preserve">kuhar </v>
      </c>
      <c r="E199" t="str">
        <f t="shared" si="18"/>
        <v>kristijan</v>
      </c>
      <c r="F199" t="str">
        <f t="shared" si="19"/>
        <v xml:space="preserve">kkuhar </v>
      </c>
    </row>
    <row r="200" spans="1:6" x14ac:dyDescent="0.3">
      <c r="A200" s="6" t="s">
        <v>323</v>
      </c>
      <c r="B200" t="str">
        <f t="shared" si="15"/>
        <v>lavrač klemen</v>
      </c>
      <c r="C200" t="str">
        <f t="shared" si="16"/>
        <v>lavrac klemen</v>
      </c>
      <c r="D200" t="str">
        <f t="shared" si="17"/>
        <v xml:space="preserve">lavrac </v>
      </c>
      <c r="E200" t="str">
        <f t="shared" si="18"/>
        <v>klemen</v>
      </c>
      <c r="F200" t="str">
        <f t="shared" si="19"/>
        <v xml:space="preserve">klavrac </v>
      </c>
    </row>
    <row r="201" spans="1:6" x14ac:dyDescent="0.3">
      <c r="A201" s="6" t="s">
        <v>331</v>
      </c>
      <c r="B201" t="str">
        <f t="shared" si="15"/>
        <v>masood khayyam</v>
      </c>
      <c r="C201" t="str">
        <f t="shared" si="16"/>
        <v>masood khayyam</v>
      </c>
      <c r="D201" t="str">
        <f t="shared" si="17"/>
        <v xml:space="preserve">masood </v>
      </c>
      <c r="E201" t="str">
        <f t="shared" si="18"/>
        <v>khayyam</v>
      </c>
      <c r="F201" t="str">
        <f t="shared" si="19"/>
        <v xml:space="preserve">kmasood </v>
      </c>
    </row>
    <row r="202" spans="1:6" x14ac:dyDescent="0.3">
      <c r="A202" s="6" t="s">
        <v>632</v>
      </c>
      <c r="B202" t="str">
        <f t="shared" si="15"/>
        <v>meyer kevin</v>
      </c>
      <c r="C202" t="str">
        <f t="shared" si="16"/>
        <v>meyer kevin</v>
      </c>
      <c r="D202" t="str">
        <f t="shared" si="17"/>
        <v xml:space="preserve">meyer </v>
      </c>
      <c r="E202" t="str">
        <f t="shared" si="18"/>
        <v>kevin</v>
      </c>
      <c r="F202" t="str">
        <f t="shared" si="19"/>
        <v xml:space="preserve">kmeyer </v>
      </c>
    </row>
    <row r="203" spans="1:6" x14ac:dyDescent="0.3">
      <c r="A203" s="6" t="s">
        <v>247</v>
      </c>
      <c r="B203" t="str">
        <f t="shared" si="15"/>
        <v>mrak kadijević rastko</v>
      </c>
      <c r="C203" t="str">
        <f t="shared" si="16"/>
        <v>mrak kadijevic rastko</v>
      </c>
      <c r="D203" t="str">
        <f t="shared" si="17"/>
        <v xml:space="preserve">mrak </v>
      </c>
      <c r="E203" t="str">
        <f t="shared" si="18"/>
        <v>kadijevic rastko</v>
      </c>
      <c r="F203" t="str">
        <f t="shared" si="19"/>
        <v xml:space="preserve">kmrak </v>
      </c>
    </row>
    <row r="204" spans="1:6" x14ac:dyDescent="0.3">
      <c r="A204" s="6" t="s">
        <v>361</v>
      </c>
      <c r="B204" t="str">
        <f t="shared" si="15"/>
        <v>ravi koyyana</v>
      </c>
      <c r="C204" t="str">
        <f t="shared" si="16"/>
        <v>ravi koyyana</v>
      </c>
      <c r="D204" t="str">
        <f t="shared" si="17"/>
        <v xml:space="preserve">ravi </v>
      </c>
      <c r="E204" t="str">
        <f t="shared" si="18"/>
        <v>koyyana</v>
      </c>
      <c r="F204" t="str">
        <f t="shared" si="19"/>
        <v xml:space="preserve">kravi </v>
      </c>
    </row>
    <row r="205" spans="1:6" x14ac:dyDescent="0.3">
      <c r="A205" s="6" t="s">
        <v>514</v>
      </c>
      <c r="B205" t="str">
        <f t="shared" si="15"/>
        <v>smrkolj koželj nejc</v>
      </c>
      <c r="C205" t="str">
        <f t="shared" si="16"/>
        <v>smrkolj kozelj nejc</v>
      </c>
      <c r="D205" t="str">
        <f t="shared" si="17"/>
        <v xml:space="preserve">smrkolj </v>
      </c>
      <c r="E205" t="str">
        <f t="shared" si="18"/>
        <v>kozelj nejc</v>
      </c>
      <c r="F205" t="str">
        <f t="shared" si="19"/>
        <v xml:space="preserve">ksmrkolj </v>
      </c>
    </row>
    <row r="206" spans="1:6" x14ac:dyDescent="0.3">
      <c r="A206" s="6" t="s">
        <v>505</v>
      </c>
      <c r="B206" t="str">
        <f t="shared" si="15"/>
        <v>štampar kevin</v>
      </c>
      <c r="C206" t="str">
        <f t="shared" si="16"/>
        <v>stampar kevin</v>
      </c>
      <c r="D206" t="str">
        <f t="shared" si="17"/>
        <v xml:space="preserve">stampar </v>
      </c>
      <c r="E206" t="str">
        <f t="shared" si="18"/>
        <v>kevin</v>
      </c>
      <c r="F206" t="str">
        <f t="shared" si="19"/>
        <v xml:space="preserve">kstampar </v>
      </c>
    </row>
    <row r="207" spans="1:6" x14ac:dyDescent="0.3">
      <c r="A207" s="6" t="s">
        <v>608</v>
      </c>
      <c r="B207" t="str">
        <f t="shared" si="15"/>
        <v>strniša klemen</v>
      </c>
      <c r="C207" t="str">
        <f t="shared" si="16"/>
        <v>strnisa klemen</v>
      </c>
      <c r="D207" t="str">
        <f t="shared" si="17"/>
        <v xml:space="preserve">strnisa </v>
      </c>
      <c r="E207" t="str">
        <f t="shared" si="18"/>
        <v>klemen</v>
      </c>
      <c r="F207" t="str">
        <f t="shared" si="19"/>
        <v xml:space="preserve">kstrnisa </v>
      </c>
    </row>
    <row r="208" spans="1:6" x14ac:dyDescent="0.3">
      <c r="A208" s="6" t="s">
        <v>250</v>
      </c>
      <c r="B208" t="str">
        <f t="shared" si="15"/>
        <v>takaaki kasuga</v>
      </c>
      <c r="C208" t="str">
        <f t="shared" si="16"/>
        <v>takaaki kasuga</v>
      </c>
      <c r="D208" t="str">
        <f t="shared" si="17"/>
        <v xml:space="preserve">takaaki </v>
      </c>
      <c r="E208" t="str">
        <f t="shared" si="18"/>
        <v>kasuga</v>
      </c>
      <c r="F208" t="str">
        <f t="shared" si="19"/>
        <v xml:space="preserve">ktakaaki </v>
      </c>
    </row>
    <row r="209" spans="1:6" x14ac:dyDescent="0.3">
      <c r="A209" s="6" t="s">
        <v>453</v>
      </c>
      <c r="B209" t="str">
        <f t="shared" si="15"/>
        <v>uchida kazuhide</v>
      </c>
      <c r="C209" t="str">
        <f t="shared" si="16"/>
        <v>uchida kazuhide</v>
      </c>
      <c r="D209" t="str">
        <f t="shared" si="17"/>
        <v xml:space="preserve">uchida </v>
      </c>
      <c r="E209" t="str">
        <f t="shared" si="18"/>
        <v>kazuhide</v>
      </c>
      <c r="F209" t="str">
        <f t="shared" si="19"/>
        <v xml:space="preserve">kuchida </v>
      </c>
    </row>
    <row r="210" spans="1:6" x14ac:dyDescent="0.3">
      <c r="A210" s="6" t="s">
        <v>409</v>
      </c>
      <c r="B210" t="str">
        <f t="shared" si="15"/>
        <v>vodopivec klemen</v>
      </c>
      <c r="C210" t="str">
        <f t="shared" si="16"/>
        <v>vodopivec klemen</v>
      </c>
      <c r="D210" t="str">
        <f t="shared" si="17"/>
        <v xml:space="preserve">vodopivec </v>
      </c>
      <c r="E210" t="str">
        <f t="shared" si="18"/>
        <v>klemen</v>
      </c>
      <c r="F210" t="str">
        <f t="shared" si="19"/>
        <v xml:space="preserve">kvodopivec </v>
      </c>
    </row>
    <row r="211" spans="1:6" x14ac:dyDescent="0.3">
      <c r="A211" s="6" t="s">
        <v>392</v>
      </c>
      <c r="B211" t="str">
        <f t="shared" si="15"/>
        <v>vrhovec klemen</v>
      </c>
      <c r="C211" t="str">
        <f t="shared" si="16"/>
        <v>vrhovec klemen</v>
      </c>
      <c r="D211" t="str">
        <f t="shared" si="17"/>
        <v xml:space="preserve">vrhovec </v>
      </c>
      <c r="E211" t="str">
        <f t="shared" si="18"/>
        <v>klemen</v>
      </c>
      <c r="F211" t="str">
        <f t="shared" si="19"/>
        <v xml:space="preserve">kvrhovec </v>
      </c>
    </row>
    <row r="212" spans="1:6" x14ac:dyDescent="0.3">
      <c r="A212" s="6" t="s">
        <v>479</v>
      </c>
      <c r="B212" t="str">
        <f t="shared" si="15"/>
        <v>žagar klemen</v>
      </c>
      <c r="C212" t="str">
        <f t="shared" si="16"/>
        <v>zagar klemen</v>
      </c>
      <c r="D212" t="str">
        <f t="shared" si="17"/>
        <v xml:space="preserve">zagar </v>
      </c>
      <c r="E212" t="str">
        <f t="shared" si="18"/>
        <v>klemen</v>
      </c>
      <c r="F212" t="str">
        <f t="shared" si="19"/>
        <v xml:space="preserve">kzagar </v>
      </c>
    </row>
    <row r="213" spans="1:6" x14ac:dyDescent="0.3">
      <c r="A213" s="6" t="s">
        <v>532</v>
      </c>
      <c r="B213" t="str">
        <f t="shared" si="15"/>
        <v>avsenek lovrenc</v>
      </c>
      <c r="C213" t="str">
        <f t="shared" si="16"/>
        <v>avsenek lovrenc</v>
      </c>
      <c r="D213" t="str">
        <f t="shared" si="17"/>
        <v xml:space="preserve">avsenek </v>
      </c>
      <c r="E213" t="str">
        <f t="shared" si="18"/>
        <v>lovrenc</v>
      </c>
      <c r="F213" t="str">
        <f t="shared" si="19"/>
        <v xml:space="preserve">lavsenek </v>
      </c>
    </row>
    <row r="214" spans="1:6" x14ac:dyDescent="0.3">
      <c r="A214" s="6" t="s">
        <v>525</v>
      </c>
      <c r="B214" t="str">
        <f t="shared" si="15"/>
        <v>bembič lidija</v>
      </c>
      <c r="C214" t="str">
        <f t="shared" si="16"/>
        <v>bembic lidija</v>
      </c>
      <c r="D214" t="str">
        <f t="shared" si="17"/>
        <v xml:space="preserve">bembic </v>
      </c>
      <c r="E214" t="str">
        <f t="shared" si="18"/>
        <v>lidija</v>
      </c>
      <c r="F214" t="str">
        <f t="shared" si="19"/>
        <v xml:space="preserve">lbembic </v>
      </c>
    </row>
    <row r="215" spans="1:6" x14ac:dyDescent="0.3">
      <c r="A215" s="6" t="s">
        <v>425</v>
      </c>
      <c r="B215" t="str">
        <f t="shared" si="15"/>
        <v>bing liu bruce</v>
      </c>
      <c r="C215" t="str">
        <f t="shared" si="16"/>
        <v>bing liu bruce</v>
      </c>
      <c r="D215" t="str">
        <f t="shared" si="17"/>
        <v xml:space="preserve">bing </v>
      </c>
      <c r="E215" t="str">
        <f t="shared" si="18"/>
        <v>liu bruce</v>
      </c>
      <c r="F215" t="str">
        <f t="shared" si="19"/>
        <v xml:space="preserve">lbing </v>
      </c>
    </row>
    <row r="216" spans="1:6" x14ac:dyDescent="0.3">
      <c r="A216" s="6" t="s">
        <v>412</v>
      </c>
      <c r="B216" t="str">
        <f t="shared" si="15"/>
        <v>brzin luka</v>
      </c>
      <c r="C216" t="str">
        <f t="shared" si="16"/>
        <v>brzin luka</v>
      </c>
      <c r="D216" t="str">
        <f t="shared" si="17"/>
        <v xml:space="preserve">brzin </v>
      </c>
      <c r="E216" t="str">
        <f t="shared" si="18"/>
        <v>luka</v>
      </c>
      <c r="F216" t="str">
        <f t="shared" si="19"/>
        <v xml:space="preserve">lbrzin </v>
      </c>
    </row>
    <row r="217" spans="1:6" x14ac:dyDescent="0.3">
      <c r="A217" s="6" t="s">
        <v>428</v>
      </c>
      <c r="B217" t="str">
        <f t="shared" si="15"/>
        <v>chao li alex</v>
      </c>
      <c r="C217" t="str">
        <f t="shared" si="16"/>
        <v>chao li alex</v>
      </c>
      <c r="D217" t="str">
        <f t="shared" si="17"/>
        <v xml:space="preserve">chao </v>
      </c>
      <c r="E217" t="str">
        <f t="shared" si="18"/>
        <v>li alex</v>
      </c>
      <c r="F217" t="str">
        <f t="shared" si="19"/>
        <v xml:space="preserve">lchao </v>
      </c>
    </row>
    <row r="218" spans="1:6" x14ac:dyDescent="0.3">
      <c r="A218" s="6" t="s">
        <v>285</v>
      </c>
      <c r="B218" t="str">
        <f t="shared" si="15"/>
        <v>chow liansing</v>
      </c>
      <c r="C218" t="str">
        <f t="shared" si="16"/>
        <v>chow liansing</v>
      </c>
      <c r="D218" t="str">
        <f t="shared" si="17"/>
        <v xml:space="preserve">chow </v>
      </c>
      <c r="E218" t="str">
        <f t="shared" si="18"/>
        <v>liansing</v>
      </c>
      <c r="F218" t="str">
        <f t="shared" si="19"/>
        <v xml:space="preserve">lchow </v>
      </c>
    </row>
    <row r="219" spans="1:6" x14ac:dyDescent="0.3">
      <c r="A219" s="6" t="s">
        <v>431</v>
      </c>
      <c r="B219" t="str">
        <f t="shared" si="15"/>
        <v>debenjak luka</v>
      </c>
      <c r="C219" t="str">
        <f t="shared" si="16"/>
        <v>debenjak luka</v>
      </c>
      <c r="D219" t="str">
        <f t="shared" si="17"/>
        <v xml:space="preserve">debenjak </v>
      </c>
      <c r="E219" t="str">
        <f t="shared" si="18"/>
        <v>luka</v>
      </c>
      <c r="F219" t="str">
        <f t="shared" si="19"/>
        <v xml:space="preserve">ldebenjak </v>
      </c>
    </row>
    <row r="220" spans="1:6" x14ac:dyDescent="0.3">
      <c r="A220" s="6" t="s">
        <v>293</v>
      </c>
      <c r="B220" t="str">
        <f t="shared" si="15"/>
        <v>firm luka</v>
      </c>
      <c r="C220" t="str">
        <f t="shared" si="16"/>
        <v>firm luka</v>
      </c>
      <c r="D220" t="str">
        <f t="shared" si="17"/>
        <v xml:space="preserve">firm </v>
      </c>
      <c r="E220" t="str">
        <f t="shared" si="18"/>
        <v>luka</v>
      </c>
      <c r="F220" t="str">
        <f t="shared" si="19"/>
        <v xml:space="preserve">lfirm </v>
      </c>
    </row>
    <row r="221" spans="1:6" x14ac:dyDescent="0.3">
      <c r="A221" s="6" t="s">
        <v>298</v>
      </c>
      <c r="B221" t="str">
        <f t="shared" si="15"/>
        <v>golinar luka</v>
      </c>
      <c r="C221" t="str">
        <f t="shared" si="16"/>
        <v>golinar luka</v>
      </c>
      <c r="D221" t="str">
        <f t="shared" si="17"/>
        <v xml:space="preserve">golinar </v>
      </c>
      <c r="E221" t="str">
        <f t="shared" si="18"/>
        <v>luka</v>
      </c>
      <c r="F221" t="str">
        <f t="shared" si="19"/>
        <v xml:space="preserve">lgolinar </v>
      </c>
    </row>
    <row r="222" spans="1:6" x14ac:dyDescent="0.3">
      <c r="A222" s="6" t="s">
        <v>623</v>
      </c>
      <c r="B222" t="str">
        <f t="shared" si="15"/>
        <v>krmpotić luka</v>
      </c>
      <c r="C222" t="str">
        <f t="shared" si="16"/>
        <v>krmpotic luka</v>
      </c>
      <c r="D222" t="str">
        <f t="shared" si="17"/>
        <v xml:space="preserve">krmpotic </v>
      </c>
      <c r="E222" t="str">
        <f t="shared" si="18"/>
        <v>luka</v>
      </c>
      <c r="F222" t="str">
        <f t="shared" si="19"/>
        <v xml:space="preserve">lkrmpotic </v>
      </c>
    </row>
    <row r="223" spans="1:6" x14ac:dyDescent="0.3">
      <c r="A223" s="6" t="s">
        <v>625</v>
      </c>
      <c r="B223" t="str">
        <f t="shared" si="15"/>
        <v>kurnjek luka</v>
      </c>
      <c r="C223" t="str">
        <f t="shared" si="16"/>
        <v>kurnjek luka</v>
      </c>
      <c r="D223" t="str">
        <f t="shared" si="17"/>
        <v xml:space="preserve">kurnjek </v>
      </c>
      <c r="E223" t="str">
        <f t="shared" si="18"/>
        <v>luka</v>
      </c>
      <c r="F223" t="str">
        <f t="shared" si="19"/>
        <v xml:space="preserve">lkurnjek </v>
      </c>
    </row>
    <row r="224" spans="1:6" x14ac:dyDescent="0.3">
      <c r="A224" s="6" t="s">
        <v>442</v>
      </c>
      <c r="B224" t="str">
        <f t="shared" si="15"/>
        <v>lang luka</v>
      </c>
      <c r="C224" t="str">
        <f t="shared" si="16"/>
        <v>lang luka</v>
      </c>
      <c r="D224" t="str">
        <f t="shared" si="17"/>
        <v xml:space="preserve">lang </v>
      </c>
      <c r="E224" t="str">
        <f t="shared" si="18"/>
        <v>luka</v>
      </c>
      <c r="F224" t="str">
        <f t="shared" si="19"/>
        <v xml:space="preserve">llang </v>
      </c>
    </row>
    <row r="225" spans="1:6" x14ac:dyDescent="0.3">
      <c r="A225" s="6" t="s">
        <v>568</v>
      </c>
      <c r="B225" t="str">
        <f t="shared" si="15"/>
        <v>šepetavc luka</v>
      </c>
      <c r="C225" t="str">
        <f t="shared" si="16"/>
        <v>sepetavc luka</v>
      </c>
      <c r="D225" t="str">
        <f t="shared" si="17"/>
        <v xml:space="preserve">sepetavc </v>
      </c>
      <c r="E225" t="str">
        <f t="shared" si="18"/>
        <v>luka</v>
      </c>
      <c r="F225" t="str">
        <f t="shared" si="19"/>
        <v xml:space="preserve">lsepetavc </v>
      </c>
    </row>
    <row r="226" spans="1:6" x14ac:dyDescent="0.3">
      <c r="A226" s="6" t="s">
        <v>261</v>
      </c>
      <c r="B226" t="str">
        <f t="shared" si="15"/>
        <v>štancar lea</v>
      </c>
      <c r="C226" t="str">
        <f t="shared" si="16"/>
        <v>stancar lea</v>
      </c>
      <c r="D226" t="str">
        <f t="shared" si="17"/>
        <v xml:space="preserve">stancar </v>
      </c>
      <c r="E226" t="str">
        <f t="shared" si="18"/>
        <v>lea</v>
      </c>
      <c r="F226" t="str">
        <f t="shared" si="19"/>
        <v xml:space="preserve">lstancar </v>
      </c>
    </row>
    <row r="227" spans="1:6" x14ac:dyDescent="0.3">
      <c r="A227" s="6" t="s">
        <v>383</v>
      </c>
      <c r="B227" t="str">
        <f t="shared" si="15"/>
        <v>teslič luka</v>
      </c>
      <c r="C227" t="str">
        <f t="shared" si="16"/>
        <v>teslic luka</v>
      </c>
      <c r="D227" t="str">
        <f t="shared" si="17"/>
        <v xml:space="preserve">teslic </v>
      </c>
      <c r="E227" t="str">
        <f t="shared" si="18"/>
        <v>luka</v>
      </c>
      <c r="F227" t="str">
        <f t="shared" si="19"/>
        <v xml:space="preserve">lteslic </v>
      </c>
    </row>
    <row r="228" spans="1:6" x14ac:dyDescent="0.3">
      <c r="A228" s="6" t="s">
        <v>394</v>
      </c>
      <c r="B228" t="str">
        <f t="shared" si="15"/>
        <v>wenäll linnea</v>
      </c>
      <c r="C228" t="str">
        <f t="shared" si="16"/>
        <v>wenäll linnea</v>
      </c>
      <c r="D228" t="str">
        <f t="shared" si="17"/>
        <v xml:space="preserve">wenäll </v>
      </c>
      <c r="E228" t="str">
        <f t="shared" si="18"/>
        <v>linnea</v>
      </c>
      <c r="F228" t="str">
        <f t="shared" si="19"/>
        <v xml:space="preserve">lwenäll </v>
      </c>
    </row>
    <row r="229" spans="1:6" x14ac:dyDescent="0.3">
      <c r="A229" s="6" t="s">
        <v>628</v>
      </c>
      <c r="B229" t="str">
        <f t="shared" si="15"/>
        <v>wudler lan</v>
      </c>
      <c r="C229" t="str">
        <f t="shared" si="16"/>
        <v>wudler lan</v>
      </c>
      <c r="D229" t="str">
        <f t="shared" si="17"/>
        <v xml:space="preserve">wudler </v>
      </c>
      <c r="E229" t="str">
        <f t="shared" si="18"/>
        <v>lan</v>
      </c>
      <c r="F229" t="str">
        <f t="shared" si="19"/>
        <v xml:space="preserve">lwudler </v>
      </c>
    </row>
    <row r="230" spans="1:6" x14ac:dyDescent="0.3">
      <c r="A230" s="6" t="s">
        <v>413</v>
      </c>
      <c r="B230" t="str">
        <f t="shared" si="15"/>
        <v>yannan liu</v>
      </c>
      <c r="C230" t="str">
        <f t="shared" si="16"/>
        <v>yannan liu</v>
      </c>
      <c r="D230" t="str">
        <f t="shared" si="17"/>
        <v xml:space="preserve">yannan </v>
      </c>
      <c r="E230" t="str">
        <f t="shared" si="18"/>
        <v>liu</v>
      </c>
      <c r="F230" t="str">
        <f t="shared" si="19"/>
        <v xml:space="preserve">lyannan </v>
      </c>
    </row>
    <row r="231" spans="1:6" x14ac:dyDescent="0.3">
      <c r="A231" s="6" t="s">
        <v>469</v>
      </c>
      <c r="B231" t="str">
        <f t="shared" si="15"/>
        <v>yin lixiang</v>
      </c>
      <c r="C231" t="str">
        <f t="shared" si="16"/>
        <v>yin lixiang</v>
      </c>
      <c r="D231" t="str">
        <f t="shared" si="17"/>
        <v xml:space="preserve">yin </v>
      </c>
      <c r="E231" t="str">
        <f t="shared" si="18"/>
        <v>lixiang</v>
      </c>
      <c r="F231" t="str">
        <f t="shared" si="19"/>
        <v xml:space="preserve">lyin </v>
      </c>
    </row>
    <row r="232" spans="1:6" x14ac:dyDescent="0.3">
      <c r="A232" s="6" t="s">
        <v>403</v>
      </c>
      <c r="B232" t="str">
        <f t="shared" si="15"/>
        <v>žmegač luka</v>
      </c>
      <c r="C232" t="str">
        <f t="shared" si="16"/>
        <v>zmegac luka</v>
      </c>
      <c r="D232" t="str">
        <f t="shared" si="17"/>
        <v xml:space="preserve">zmegac </v>
      </c>
      <c r="E232" t="str">
        <f t="shared" si="18"/>
        <v>luka</v>
      </c>
      <c r="F232" t="str">
        <f t="shared" si="19"/>
        <v xml:space="preserve">lzmegac </v>
      </c>
    </row>
    <row r="233" spans="1:6" x14ac:dyDescent="0.3">
      <c r="A233" s="6" t="s">
        <v>399</v>
      </c>
      <c r="B233" t="str">
        <f t="shared" si="15"/>
        <v>zukanovič lan</v>
      </c>
      <c r="C233" t="str">
        <f t="shared" si="16"/>
        <v>zukanovic lan</v>
      </c>
      <c r="D233" t="str">
        <f t="shared" si="17"/>
        <v xml:space="preserve">zukanovic </v>
      </c>
      <c r="E233" t="str">
        <f t="shared" si="18"/>
        <v>lan</v>
      </c>
      <c r="F233" t="str">
        <f t="shared" si="19"/>
        <v xml:space="preserve">lzukanovic </v>
      </c>
    </row>
    <row r="234" spans="1:6" x14ac:dyDescent="0.3">
      <c r="A234" s="6" t="s">
        <v>472</v>
      </c>
      <c r="B234" t="str">
        <f t="shared" si="15"/>
        <v>alcin milenko</v>
      </c>
      <c r="C234" t="str">
        <f t="shared" si="16"/>
        <v>alcin milenko</v>
      </c>
      <c r="D234" t="str">
        <f t="shared" si="17"/>
        <v xml:space="preserve">alcin </v>
      </c>
      <c r="E234" t="str">
        <f t="shared" si="18"/>
        <v>milenko</v>
      </c>
      <c r="F234" t="str">
        <f t="shared" si="19"/>
        <v xml:space="preserve">malcin </v>
      </c>
    </row>
    <row r="235" spans="1:6" x14ac:dyDescent="0.3">
      <c r="A235" s="6" t="s">
        <v>240</v>
      </c>
      <c r="B235" t="str">
        <f t="shared" si="15"/>
        <v>balantic matic</v>
      </c>
      <c r="C235" t="str">
        <f t="shared" si="16"/>
        <v>balantic matic</v>
      </c>
      <c r="D235" t="str">
        <f t="shared" si="17"/>
        <v xml:space="preserve">balantic </v>
      </c>
      <c r="E235" t="str">
        <f t="shared" si="18"/>
        <v>matic</v>
      </c>
      <c r="F235" t="str">
        <f t="shared" si="19"/>
        <v xml:space="preserve">mbalantic </v>
      </c>
    </row>
    <row r="236" spans="1:6" x14ac:dyDescent="0.3">
      <c r="A236" s="6" t="s">
        <v>423</v>
      </c>
      <c r="B236" t="str">
        <f t="shared" si="15"/>
        <v>bercic matjaž</v>
      </c>
      <c r="C236" t="str">
        <f t="shared" si="16"/>
        <v>bercic matjaz</v>
      </c>
      <c r="D236" t="str">
        <f t="shared" si="17"/>
        <v xml:space="preserve">bercic </v>
      </c>
      <c r="E236" t="str">
        <f t="shared" si="18"/>
        <v>matjaz</v>
      </c>
      <c r="F236" t="str">
        <f t="shared" si="19"/>
        <v xml:space="preserve">mbercic </v>
      </c>
    </row>
    <row r="237" spans="1:6" x14ac:dyDescent="0.3">
      <c r="A237" s="6" t="s">
        <v>473</v>
      </c>
      <c r="B237" t="str">
        <f t="shared" si="15"/>
        <v>boštic matjaž</v>
      </c>
      <c r="C237" t="str">
        <f t="shared" si="16"/>
        <v>bostic matjaz</v>
      </c>
      <c r="D237" t="str">
        <f t="shared" si="17"/>
        <v xml:space="preserve">bostic </v>
      </c>
      <c r="E237" t="str">
        <f t="shared" si="18"/>
        <v>matjaz</v>
      </c>
      <c r="F237" t="str">
        <f t="shared" si="19"/>
        <v xml:space="preserve">mbostic </v>
      </c>
    </row>
    <row r="238" spans="1:6" x14ac:dyDescent="0.3">
      <c r="A238" s="6" t="s">
        <v>263</v>
      </c>
      <c r="B238" t="str">
        <f t="shared" si="15"/>
        <v>corn marko</v>
      </c>
      <c r="C238" t="str">
        <f t="shared" si="16"/>
        <v>corn marko</v>
      </c>
      <c r="D238" t="str">
        <f t="shared" si="17"/>
        <v xml:space="preserve">corn </v>
      </c>
      <c r="E238" t="str">
        <f t="shared" si="18"/>
        <v>marko</v>
      </c>
      <c r="F238" t="str">
        <f t="shared" si="19"/>
        <v xml:space="preserve">mcorn </v>
      </c>
    </row>
    <row r="239" spans="1:6" x14ac:dyDescent="0.3">
      <c r="A239" s="6" t="s">
        <v>563</v>
      </c>
      <c r="B239" t="str">
        <f t="shared" si="15"/>
        <v>čufer minca</v>
      </c>
      <c r="C239" t="str">
        <f t="shared" si="16"/>
        <v>cufer minca</v>
      </c>
      <c r="D239" t="str">
        <f t="shared" si="17"/>
        <v xml:space="preserve">cufer </v>
      </c>
      <c r="E239" t="str">
        <f t="shared" si="18"/>
        <v>minca</v>
      </c>
      <c r="F239" t="str">
        <f t="shared" si="19"/>
        <v xml:space="preserve">mcufer </v>
      </c>
    </row>
    <row r="240" spans="1:6" x14ac:dyDescent="0.3">
      <c r="A240" s="6" t="s">
        <v>288</v>
      </c>
      <c r="B240" t="str">
        <f t="shared" si="15"/>
        <v>domen muha</v>
      </c>
      <c r="C240" t="str">
        <f t="shared" si="16"/>
        <v>domen muha</v>
      </c>
      <c r="D240" t="str">
        <f t="shared" si="17"/>
        <v xml:space="preserve">domen </v>
      </c>
      <c r="E240" t="str">
        <f t="shared" si="18"/>
        <v>muha</v>
      </c>
      <c r="F240" t="str">
        <f t="shared" si="19"/>
        <v xml:space="preserve">mdomen </v>
      </c>
    </row>
    <row r="241" spans="1:6" x14ac:dyDescent="0.3">
      <c r="A241" s="6" t="s">
        <v>421</v>
      </c>
      <c r="B241" t="str">
        <f t="shared" si="15"/>
        <v>ferk matic</v>
      </c>
      <c r="C241" t="str">
        <f t="shared" si="16"/>
        <v>ferk matic</v>
      </c>
      <c r="D241" t="str">
        <f t="shared" si="17"/>
        <v xml:space="preserve">ferk </v>
      </c>
      <c r="E241" t="str">
        <f t="shared" si="18"/>
        <v>matic</v>
      </c>
      <c r="F241" t="str">
        <f t="shared" si="19"/>
        <v xml:space="preserve">mferk </v>
      </c>
    </row>
    <row r="242" spans="1:6" x14ac:dyDescent="0.3">
      <c r="A242" s="6" t="s">
        <v>577</v>
      </c>
      <c r="B242" t="str">
        <f t="shared" si="15"/>
        <v>gašperin matej</v>
      </c>
      <c r="C242" t="str">
        <f t="shared" si="16"/>
        <v>gasperin matej</v>
      </c>
      <c r="D242" t="str">
        <f t="shared" si="17"/>
        <v xml:space="preserve">gasperin </v>
      </c>
      <c r="E242" t="str">
        <f t="shared" si="18"/>
        <v>matej</v>
      </c>
      <c r="F242" t="str">
        <f t="shared" si="19"/>
        <v xml:space="preserve">mgasperin </v>
      </c>
    </row>
    <row r="243" spans="1:6" x14ac:dyDescent="0.3">
      <c r="A243" s="6" t="s">
        <v>300</v>
      </c>
      <c r="B243" t="str">
        <f t="shared" si="15"/>
        <v>gomboc matej</v>
      </c>
      <c r="C243" t="str">
        <f t="shared" si="16"/>
        <v>gomboc matej</v>
      </c>
      <c r="D243" t="str">
        <f t="shared" si="17"/>
        <v xml:space="preserve">gomboc </v>
      </c>
      <c r="E243" t="str">
        <f t="shared" si="18"/>
        <v>matej</v>
      </c>
      <c r="F243" t="str">
        <f t="shared" si="19"/>
        <v xml:space="preserve">mgomboc </v>
      </c>
    </row>
    <row r="244" spans="1:6" x14ac:dyDescent="0.3">
      <c r="A244" s="6" t="s">
        <v>579</v>
      </c>
      <c r="B244" t="str">
        <f t="shared" si="15"/>
        <v>grce mojca</v>
      </c>
      <c r="C244" t="str">
        <f t="shared" si="16"/>
        <v>grce mojca</v>
      </c>
      <c r="D244" t="str">
        <f t="shared" si="17"/>
        <v xml:space="preserve">grce </v>
      </c>
      <c r="E244" t="str">
        <f t="shared" si="18"/>
        <v>mojca</v>
      </c>
      <c r="F244" t="str">
        <f t="shared" si="19"/>
        <v xml:space="preserve">mgrce </v>
      </c>
    </row>
    <row r="245" spans="1:6" x14ac:dyDescent="0.3">
      <c r="A245" s="6" t="s">
        <v>269</v>
      </c>
      <c r="B245" t="str">
        <f t="shared" si="15"/>
        <v>gregorc marko</v>
      </c>
      <c r="C245" t="str">
        <f t="shared" si="16"/>
        <v>gregorc marko</v>
      </c>
      <c r="D245" t="str">
        <f t="shared" si="17"/>
        <v xml:space="preserve">gregorc </v>
      </c>
      <c r="E245" t="str">
        <f t="shared" si="18"/>
        <v>marko</v>
      </c>
      <c r="F245" t="str">
        <f t="shared" si="19"/>
        <v xml:space="preserve">mgregorc </v>
      </c>
    </row>
    <row r="246" spans="1:6" x14ac:dyDescent="0.3">
      <c r="A246" s="6" t="s">
        <v>483</v>
      </c>
      <c r="B246" t="str">
        <f t="shared" si="15"/>
        <v>grubor miloš</v>
      </c>
      <c r="C246" t="str">
        <f t="shared" si="16"/>
        <v>grubor milos</v>
      </c>
      <c r="D246" t="str">
        <f t="shared" si="17"/>
        <v xml:space="preserve">grubor </v>
      </c>
      <c r="E246" t="str">
        <f t="shared" si="18"/>
        <v>milos</v>
      </c>
      <c r="F246" t="str">
        <f t="shared" si="19"/>
        <v xml:space="preserve">mgrubor </v>
      </c>
    </row>
    <row r="247" spans="1:6" x14ac:dyDescent="0.3">
      <c r="A247" s="6" t="s">
        <v>588</v>
      </c>
      <c r="B247" t="str">
        <f t="shared" si="15"/>
        <v>hager markus</v>
      </c>
      <c r="C247" t="str">
        <f t="shared" si="16"/>
        <v>hager markus</v>
      </c>
      <c r="D247" t="str">
        <f t="shared" si="17"/>
        <v xml:space="preserve">hager </v>
      </c>
      <c r="E247" t="str">
        <f t="shared" si="18"/>
        <v>markus</v>
      </c>
      <c r="F247" t="str">
        <f t="shared" si="19"/>
        <v xml:space="preserve">mhager </v>
      </c>
    </row>
    <row r="248" spans="1:6" x14ac:dyDescent="0.3">
      <c r="A248" s="6" t="s">
        <v>461</v>
      </c>
      <c r="B248" t="str">
        <f t="shared" si="15"/>
        <v>hang miao</v>
      </c>
      <c r="C248" t="str">
        <f t="shared" si="16"/>
        <v>hang miao</v>
      </c>
      <c r="D248" t="str">
        <f t="shared" si="17"/>
        <v xml:space="preserve">hang </v>
      </c>
      <c r="E248" t="str">
        <f t="shared" si="18"/>
        <v>miao</v>
      </c>
      <c r="F248" t="str">
        <f t="shared" si="19"/>
        <v xml:space="preserve">mhang </v>
      </c>
    </row>
    <row r="249" spans="1:6" x14ac:dyDescent="0.3">
      <c r="A249" s="6" t="s">
        <v>305</v>
      </c>
      <c r="B249" t="str">
        <f t="shared" si="15"/>
        <v>jancic mitja</v>
      </c>
      <c r="C249" t="str">
        <f t="shared" si="16"/>
        <v>jancic mitja</v>
      </c>
      <c r="D249" t="str">
        <f t="shared" si="17"/>
        <v xml:space="preserve">jancic </v>
      </c>
      <c r="E249" t="str">
        <f t="shared" si="18"/>
        <v>mitja</v>
      </c>
      <c r="F249" t="str">
        <f t="shared" si="19"/>
        <v xml:space="preserve">mjancic </v>
      </c>
    </row>
    <row r="250" spans="1:6" x14ac:dyDescent="0.3">
      <c r="A250" s="6" t="s">
        <v>257</v>
      </c>
      <c r="B250" t="str">
        <f t="shared" si="15"/>
        <v>klenovšek maja</v>
      </c>
      <c r="C250" t="str">
        <f t="shared" si="16"/>
        <v>klenovsek maja</v>
      </c>
      <c r="D250" t="str">
        <f t="shared" si="17"/>
        <v xml:space="preserve">klenovsek </v>
      </c>
      <c r="E250" t="str">
        <f t="shared" si="18"/>
        <v>maja</v>
      </c>
      <c r="F250" t="str">
        <f t="shared" si="19"/>
        <v xml:space="preserve">mklenovsek </v>
      </c>
    </row>
    <row r="251" spans="1:6" x14ac:dyDescent="0.3">
      <c r="A251" s="6" t="s">
        <v>610</v>
      </c>
      <c r="B251" t="str">
        <f t="shared" si="15"/>
        <v>klobčar miha</v>
      </c>
      <c r="C251" t="str">
        <f t="shared" si="16"/>
        <v>klobcar miha</v>
      </c>
      <c r="D251" t="str">
        <f t="shared" si="17"/>
        <v xml:space="preserve">klobcar </v>
      </c>
      <c r="E251" t="str">
        <f t="shared" si="18"/>
        <v>miha</v>
      </c>
      <c r="F251" t="str">
        <f t="shared" si="19"/>
        <v xml:space="preserve">mklobcar </v>
      </c>
    </row>
    <row r="252" spans="1:6" x14ac:dyDescent="0.3">
      <c r="A252" s="6" t="s">
        <v>541</v>
      </c>
      <c r="B252" t="str">
        <f t="shared" si="15"/>
        <v>klun matej</v>
      </c>
      <c r="C252" t="str">
        <f t="shared" si="16"/>
        <v>klun matej</v>
      </c>
      <c r="D252" t="str">
        <f t="shared" si="17"/>
        <v xml:space="preserve">klun </v>
      </c>
      <c r="E252" t="str">
        <f t="shared" si="18"/>
        <v>matej</v>
      </c>
      <c r="F252" t="str">
        <f t="shared" si="19"/>
        <v xml:space="preserve">mklun </v>
      </c>
    </row>
    <row r="253" spans="1:6" x14ac:dyDescent="0.3">
      <c r="A253" s="6" t="s">
        <v>612</v>
      </c>
      <c r="B253" t="str">
        <f t="shared" si="15"/>
        <v>knap matic</v>
      </c>
      <c r="C253" t="str">
        <f t="shared" si="16"/>
        <v>knap matic</v>
      </c>
      <c r="D253" t="str">
        <f t="shared" si="17"/>
        <v xml:space="preserve">knap </v>
      </c>
      <c r="E253" t="str">
        <f t="shared" si="18"/>
        <v>matic</v>
      </c>
      <c r="F253" t="str">
        <f t="shared" si="19"/>
        <v xml:space="preserve">mknap </v>
      </c>
    </row>
    <row r="254" spans="1:6" x14ac:dyDescent="0.3">
      <c r="A254" s="6" t="s">
        <v>315</v>
      </c>
      <c r="B254" t="str">
        <f t="shared" si="15"/>
        <v>kolar matic</v>
      </c>
      <c r="C254" t="str">
        <f t="shared" si="16"/>
        <v>kolar matic</v>
      </c>
      <c r="D254" t="str">
        <f t="shared" si="17"/>
        <v xml:space="preserve">kolar </v>
      </c>
      <c r="E254" t="str">
        <f t="shared" si="18"/>
        <v>matic</v>
      </c>
      <c r="F254" t="str">
        <f t="shared" si="19"/>
        <v xml:space="preserve">mkolar </v>
      </c>
    </row>
    <row r="255" spans="1:6" x14ac:dyDescent="0.3">
      <c r="A255" s="6" t="s">
        <v>471</v>
      </c>
      <c r="B255" t="str">
        <f t="shared" si="15"/>
        <v>kolar marko</v>
      </c>
      <c r="C255" t="str">
        <f t="shared" si="16"/>
        <v>kolar marko</v>
      </c>
      <c r="D255" t="str">
        <f t="shared" si="17"/>
        <v xml:space="preserve">kolar </v>
      </c>
      <c r="E255" t="str">
        <f t="shared" si="18"/>
        <v>marko</v>
      </c>
      <c r="F255" t="str">
        <f t="shared" si="19"/>
        <v xml:space="preserve">mkolar </v>
      </c>
    </row>
    <row r="256" spans="1:6" x14ac:dyDescent="0.3">
      <c r="A256" s="6" t="s">
        <v>586</v>
      </c>
      <c r="B256" t="str">
        <f t="shared" si="15"/>
        <v>komel matej</v>
      </c>
      <c r="C256" t="str">
        <f t="shared" si="16"/>
        <v>komel matej</v>
      </c>
      <c r="D256" t="str">
        <f t="shared" si="17"/>
        <v xml:space="preserve">komel </v>
      </c>
      <c r="E256" t="str">
        <f t="shared" si="18"/>
        <v>matej</v>
      </c>
      <c r="F256" t="str">
        <f t="shared" si="19"/>
        <v xml:space="preserve">mkomel </v>
      </c>
    </row>
    <row r="257" spans="1:6" x14ac:dyDescent="0.3">
      <c r="A257" s="6" t="s">
        <v>258</v>
      </c>
      <c r="B257" t="str">
        <f t="shared" si="15"/>
        <v>kostelec marko</v>
      </c>
      <c r="C257" t="str">
        <f t="shared" si="16"/>
        <v>kostelec marko</v>
      </c>
      <c r="D257" t="str">
        <f t="shared" si="17"/>
        <v xml:space="preserve">kostelec </v>
      </c>
      <c r="E257" t="str">
        <f t="shared" si="18"/>
        <v>marko</v>
      </c>
      <c r="F257" t="str">
        <f t="shared" si="19"/>
        <v xml:space="preserve">mkostelec </v>
      </c>
    </row>
    <row r="258" spans="1:6" x14ac:dyDescent="0.3">
      <c r="A258" s="6" t="s">
        <v>318</v>
      </c>
      <c r="B258" t="str">
        <f t="shared" ref="B258:B321" si="20">LOWER(A258)</f>
        <v>kralj matej</v>
      </c>
      <c r="C258" t="str">
        <f t="shared" ref="C258:C321" si="21">SUBSTITUTE(SUBSTITUTE(SUBSTITUTE(SUBSTITUTE(SUBSTITUTE(B258,"đ","d"),"ć","c"),"č","c"),"ž","z"),"š","s")</f>
        <v>kralj matej</v>
      </c>
      <c r="D258" t="str">
        <f t="shared" ref="D258:D321" si="22">LEFT(C258, SEARCH(" ", C258, 1))</f>
        <v xml:space="preserve">kralj </v>
      </c>
      <c r="E258" t="str">
        <f t="shared" ref="E258:E321" si="23">RIGHT(C258, LEN(C258) - SEARCH(" ", C258, 1))</f>
        <v>matej</v>
      </c>
      <c r="F258" t="str">
        <f t="shared" ref="F258:F321" si="24">CONCATENATE(LEFT(E258),D258)</f>
        <v xml:space="preserve">mkralj </v>
      </c>
    </row>
    <row r="259" spans="1:6" x14ac:dyDescent="0.3">
      <c r="A259" s="6" t="s">
        <v>484</v>
      </c>
      <c r="B259" t="str">
        <f t="shared" si="20"/>
        <v>križanić marko</v>
      </c>
      <c r="C259" t="str">
        <f t="shared" si="21"/>
        <v>krizanic marko</v>
      </c>
      <c r="D259" t="str">
        <f t="shared" si="22"/>
        <v xml:space="preserve">krizanic </v>
      </c>
      <c r="E259" t="str">
        <f t="shared" si="23"/>
        <v>marko</v>
      </c>
      <c r="F259" t="str">
        <f t="shared" si="24"/>
        <v xml:space="preserve">mkrizanic </v>
      </c>
    </row>
    <row r="260" spans="1:6" x14ac:dyDescent="0.3">
      <c r="A260" s="6" t="s">
        <v>498</v>
      </c>
      <c r="B260" t="str">
        <f t="shared" si="20"/>
        <v>kržišnik martin davorin</v>
      </c>
      <c r="C260" t="str">
        <f t="shared" si="21"/>
        <v>krzisnik martin davorin</v>
      </c>
      <c r="D260" t="str">
        <f t="shared" si="22"/>
        <v xml:space="preserve">krzisnik </v>
      </c>
      <c r="E260" t="str">
        <f t="shared" si="23"/>
        <v>martin davorin</v>
      </c>
      <c r="F260" t="str">
        <f t="shared" si="24"/>
        <v xml:space="preserve">mkrzisnik </v>
      </c>
    </row>
    <row r="261" spans="1:6" x14ac:dyDescent="0.3">
      <c r="A261" s="6" t="s">
        <v>322</v>
      </c>
      <c r="B261" t="str">
        <f t="shared" si="20"/>
        <v>lah maša</v>
      </c>
      <c r="C261" t="str">
        <f t="shared" si="21"/>
        <v>lah masa</v>
      </c>
      <c r="D261" t="str">
        <f t="shared" si="22"/>
        <v xml:space="preserve">lah </v>
      </c>
      <c r="E261" t="str">
        <f t="shared" si="23"/>
        <v>masa</v>
      </c>
      <c r="F261" t="str">
        <f t="shared" si="24"/>
        <v xml:space="preserve">mlah </v>
      </c>
    </row>
    <row r="262" spans="1:6" x14ac:dyDescent="0.3">
      <c r="A262" s="6" t="s">
        <v>549</v>
      </c>
      <c r="B262" t="str">
        <f t="shared" si="20"/>
        <v>levičnik marko</v>
      </c>
      <c r="C262" t="str">
        <f t="shared" si="21"/>
        <v>levicnik marko</v>
      </c>
      <c r="D262" t="str">
        <f t="shared" si="22"/>
        <v xml:space="preserve">levicnik </v>
      </c>
      <c r="E262" t="str">
        <f t="shared" si="23"/>
        <v>marko</v>
      </c>
      <c r="F262" t="str">
        <f t="shared" si="24"/>
        <v xml:space="preserve">mlevicnik </v>
      </c>
    </row>
    <row r="263" spans="1:6" x14ac:dyDescent="0.3">
      <c r="A263" s="6" t="s">
        <v>450</v>
      </c>
      <c r="B263" t="str">
        <f t="shared" si="20"/>
        <v>liu mingyu lyman</v>
      </c>
      <c r="C263" t="str">
        <f t="shared" si="21"/>
        <v>liu mingyu lyman</v>
      </c>
      <c r="D263" t="str">
        <f t="shared" si="22"/>
        <v xml:space="preserve">liu </v>
      </c>
      <c r="E263" t="str">
        <f t="shared" si="23"/>
        <v>mingyu lyman</v>
      </c>
      <c r="F263" t="str">
        <f t="shared" si="24"/>
        <v xml:space="preserve">mliu </v>
      </c>
    </row>
    <row r="264" spans="1:6" x14ac:dyDescent="0.3">
      <c r="A264" s="6" t="s">
        <v>630</v>
      </c>
      <c r="B264" t="str">
        <f t="shared" si="20"/>
        <v>lutar mitja</v>
      </c>
      <c r="C264" t="str">
        <f t="shared" si="21"/>
        <v>lutar mitja</v>
      </c>
      <c r="D264" t="str">
        <f t="shared" si="22"/>
        <v xml:space="preserve">lutar </v>
      </c>
      <c r="E264" t="str">
        <f t="shared" si="23"/>
        <v>mitja</v>
      </c>
      <c r="F264" t="str">
        <f t="shared" si="24"/>
        <v xml:space="preserve">mlutar </v>
      </c>
    </row>
    <row r="265" spans="1:6" x14ac:dyDescent="0.3">
      <c r="A265" s="6" t="s">
        <v>653</v>
      </c>
      <c r="B265" t="str">
        <f t="shared" si="20"/>
        <v>mahne marko</v>
      </c>
      <c r="C265" t="str">
        <f t="shared" si="21"/>
        <v>mahne marko</v>
      </c>
      <c r="D265" t="str">
        <f t="shared" si="22"/>
        <v xml:space="preserve">mahne </v>
      </c>
      <c r="E265" t="str">
        <f t="shared" si="23"/>
        <v>marko</v>
      </c>
      <c r="F265" t="str">
        <f t="shared" si="24"/>
        <v xml:space="preserve">mmahne </v>
      </c>
    </row>
    <row r="266" spans="1:6" x14ac:dyDescent="0.3">
      <c r="A266" s="6" t="s">
        <v>476</v>
      </c>
      <c r="B266" t="str">
        <f t="shared" si="20"/>
        <v>markovic mario</v>
      </c>
      <c r="C266" t="str">
        <f t="shared" si="21"/>
        <v>markovic mario</v>
      </c>
      <c r="D266" t="str">
        <f t="shared" si="22"/>
        <v xml:space="preserve">markovic </v>
      </c>
      <c r="E266" t="str">
        <f t="shared" si="23"/>
        <v>mario</v>
      </c>
      <c r="F266" t="str">
        <f t="shared" si="24"/>
        <v xml:space="preserve">mmarkovic </v>
      </c>
    </row>
    <row r="267" spans="1:6" x14ac:dyDescent="0.3">
      <c r="A267" s="6" t="s">
        <v>332</v>
      </c>
      <c r="B267" t="str">
        <f t="shared" si="20"/>
        <v>matić marko</v>
      </c>
      <c r="C267" t="str">
        <f t="shared" si="21"/>
        <v>matic marko</v>
      </c>
      <c r="D267" t="str">
        <f t="shared" si="22"/>
        <v xml:space="preserve">matic </v>
      </c>
      <c r="E267" t="str">
        <f t="shared" si="23"/>
        <v>marko</v>
      </c>
      <c r="F267" t="str">
        <f t="shared" si="24"/>
        <v xml:space="preserve">mmatic </v>
      </c>
    </row>
    <row r="268" spans="1:6" x14ac:dyDescent="0.3">
      <c r="A268" s="6" t="s">
        <v>552</v>
      </c>
      <c r="B268" t="str">
        <f t="shared" si="20"/>
        <v>mehle marko</v>
      </c>
      <c r="C268" t="str">
        <f t="shared" si="21"/>
        <v>mehle marko</v>
      </c>
      <c r="D268" t="str">
        <f t="shared" si="22"/>
        <v xml:space="preserve">mehle </v>
      </c>
      <c r="E268" t="str">
        <f t="shared" si="23"/>
        <v>marko</v>
      </c>
      <c r="F268" t="str">
        <f t="shared" si="24"/>
        <v xml:space="preserve">mmehle </v>
      </c>
    </row>
    <row r="269" spans="1:6" x14ac:dyDescent="0.3">
      <c r="A269" s="6" t="s">
        <v>451</v>
      </c>
      <c r="B269" t="str">
        <f t="shared" si="20"/>
        <v>mohorčič miha</v>
      </c>
      <c r="C269" t="str">
        <f t="shared" si="21"/>
        <v>mohorcic miha</v>
      </c>
      <c r="D269" t="str">
        <f t="shared" si="22"/>
        <v xml:space="preserve">mohorcic </v>
      </c>
      <c r="E269" t="str">
        <f t="shared" si="23"/>
        <v>miha</v>
      </c>
      <c r="F269" t="str">
        <f t="shared" si="24"/>
        <v xml:space="preserve">mmohorcic </v>
      </c>
    </row>
    <row r="270" spans="1:6" x14ac:dyDescent="0.3">
      <c r="A270" s="6" t="s">
        <v>342</v>
      </c>
      <c r="B270" t="str">
        <f t="shared" si="20"/>
        <v>montironi maria</v>
      </c>
      <c r="C270" t="str">
        <f t="shared" si="21"/>
        <v>montironi maria</v>
      </c>
      <c r="D270" t="str">
        <f t="shared" si="22"/>
        <v xml:space="preserve">montironi </v>
      </c>
      <c r="E270" t="str">
        <f t="shared" si="23"/>
        <v>maria</v>
      </c>
      <c r="F270" t="str">
        <f t="shared" si="24"/>
        <v xml:space="preserve">mmontironi </v>
      </c>
    </row>
    <row r="271" spans="1:6" x14ac:dyDescent="0.3">
      <c r="A271" s="6" t="s">
        <v>654</v>
      </c>
      <c r="B271" t="str">
        <f t="shared" si="20"/>
        <v>müller manca</v>
      </c>
      <c r="C271" t="str">
        <f t="shared" si="21"/>
        <v>müller manca</v>
      </c>
      <c r="D271" t="str">
        <f t="shared" si="22"/>
        <v xml:space="preserve">müller </v>
      </c>
      <c r="E271" t="str">
        <f t="shared" si="23"/>
        <v>manca</v>
      </c>
      <c r="F271" t="str">
        <f t="shared" si="24"/>
        <v xml:space="preserve">mmüller </v>
      </c>
    </row>
    <row r="272" spans="1:6" x14ac:dyDescent="0.3">
      <c r="A272" s="6" t="s">
        <v>493</v>
      </c>
      <c r="B272" t="str">
        <f t="shared" si="20"/>
        <v>novak miha</v>
      </c>
      <c r="C272" t="str">
        <f t="shared" si="21"/>
        <v>novak miha</v>
      </c>
      <c r="D272" t="str">
        <f t="shared" si="22"/>
        <v xml:space="preserve">novak </v>
      </c>
      <c r="E272" t="str">
        <f t="shared" si="23"/>
        <v>miha</v>
      </c>
      <c r="F272" t="str">
        <f t="shared" si="24"/>
        <v xml:space="preserve">mnovak </v>
      </c>
    </row>
    <row r="273" spans="1:6" x14ac:dyDescent="0.3">
      <c r="A273" s="6" t="s">
        <v>633</v>
      </c>
      <c r="B273" t="str">
        <f t="shared" si="20"/>
        <v>novak marko</v>
      </c>
      <c r="C273" t="str">
        <f t="shared" si="21"/>
        <v>novak marko</v>
      </c>
      <c r="D273" t="str">
        <f t="shared" si="22"/>
        <v xml:space="preserve">novak </v>
      </c>
      <c r="E273" t="str">
        <f t="shared" si="23"/>
        <v>marko</v>
      </c>
      <c r="F273" t="str">
        <f t="shared" si="24"/>
        <v xml:space="preserve">mnovak </v>
      </c>
    </row>
    <row r="274" spans="1:6" x14ac:dyDescent="0.3">
      <c r="A274" s="6" t="s">
        <v>507</v>
      </c>
      <c r="B274" t="str">
        <f t="shared" si="20"/>
        <v>paunović marko</v>
      </c>
      <c r="C274" t="str">
        <f t="shared" si="21"/>
        <v>paunovic marko</v>
      </c>
      <c r="D274" t="str">
        <f t="shared" si="22"/>
        <v xml:space="preserve">paunovic </v>
      </c>
      <c r="E274" t="str">
        <f t="shared" si="23"/>
        <v>marko</v>
      </c>
      <c r="F274" t="str">
        <f t="shared" si="24"/>
        <v xml:space="preserve">mpaunovic </v>
      </c>
    </row>
    <row r="275" spans="1:6" x14ac:dyDescent="0.3">
      <c r="A275" s="6" t="s">
        <v>620</v>
      </c>
      <c r="B275" t="str">
        <f t="shared" si="20"/>
        <v>pavleski miroslav</v>
      </c>
      <c r="C275" t="str">
        <f t="shared" si="21"/>
        <v>pavleski miroslav</v>
      </c>
      <c r="D275" t="str">
        <f t="shared" si="22"/>
        <v xml:space="preserve">pavleski </v>
      </c>
      <c r="E275" t="str">
        <f t="shared" si="23"/>
        <v>miroslav</v>
      </c>
      <c r="F275" t="str">
        <f t="shared" si="24"/>
        <v xml:space="preserve">mpavleski </v>
      </c>
    </row>
    <row r="276" spans="1:6" x14ac:dyDescent="0.3">
      <c r="A276" s="6" t="s">
        <v>600</v>
      </c>
      <c r="B276" t="str">
        <f t="shared" si="20"/>
        <v>payrits matjaž</v>
      </c>
      <c r="C276" t="str">
        <f t="shared" si="21"/>
        <v>payrits matjaz</v>
      </c>
      <c r="D276" t="str">
        <f t="shared" si="22"/>
        <v xml:space="preserve">payrits </v>
      </c>
      <c r="E276" t="str">
        <f t="shared" si="23"/>
        <v>matjaz</v>
      </c>
      <c r="F276" t="str">
        <f t="shared" si="24"/>
        <v xml:space="preserve">mpayrits </v>
      </c>
    </row>
    <row r="277" spans="1:6" x14ac:dyDescent="0.3">
      <c r="A277" s="6" t="s">
        <v>259</v>
      </c>
      <c r="B277" t="str">
        <f t="shared" si="20"/>
        <v>pertovt mariza</v>
      </c>
      <c r="C277" t="str">
        <f t="shared" si="21"/>
        <v>pertovt mariza</v>
      </c>
      <c r="D277" t="str">
        <f t="shared" si="22"/>
        <v xml:space="preserve">pertovt </v>
      </c>
      <c r="E277" t="str">
        <f t="shared" si="23"/>
        <v>mariza</v>
      </c>
      <c r="F277" t="str">
        <f t="shared" si="24"/>
        <v xml:space="preserve">mpertovt </v>
      </c>
    </row>
    <row r="278" spans="1:6" x14ac:dyDescent="0.3">
      <c r="A278" s="6" t="s">
        <v>557</v>
      </c>
      <c r="B278" t="str">
        <f t="shared" si="20"/>
        <v>pleško mark</v>
      </c>
      <c r="C278" t="str">
        <f t="shared" si="21"/>
        <v>plesko mark</v>
      </c>
      <c r="D278" t="str">
        <f t="shared" si="22"/>
        <v xml:space="preserve">plesko </v>
      </c>
      <c r="E278" t="str">
        <f t="shared" si="23"/>
        <v>mark</v>
      </c>
      <c r="F278" t="str">
        <f t="shared" si="24"/>
        <v xml:space="preserve">mplesko </v>
      </c>
    </row>
    <row r="279" spans="1:6" x14ac:dyDescent="0.3">
      <c r="A279" s="6" t="s">
        <v>641</v>
      </c>
      <c r="B279" t="str">
        <f t="shared" si="20"/>
        <v>pogačnik matic</v>
      </c>
      <c r="C279" t="str">
        <f t="shared" si="21"/>
        <v>pogacnik matic</v>
      </c>
      <c r="D279" t="str">
        <f t="shared" si="22"/>
        <v xml:space="preserve">pogacnik </v>
      </c>
      <c r="E279" t="str">
        <f t="shared" si="23"/>
        <v>matic</v>
      </c>
      <c r="F279" t="str">
        <f t="shared" si="24"/>
        <v xml:space="preserve">mpogacnik </v>
      </c>
    </row>
    <row r="280" spans="1:6" x14ac:dyDescent="0.3">
      <c r="A280" s="6" t="s">
        <v>354</v>
      </c>
      <c r="B280" t="str">
        <f t="shared" si="20"/>
        <v>poje marko</v>
      </c>
      <c r="C280" t="str">
        <f t="shared" si="21"/>
        <v>poje marko</v>
      </c>
      <c r="D280" t="str">
        <f t="shared" si="22"/>
        <v xml:space="preserve">poje </v>
      </c>
      <c r="E280" t="str">
        <f t="shared" si="23"/>
        <v>marko</v>
      </c>
      <c r="F280" t="str">
        <f t="shared" si="24"/>
        <v xml:space="preserve">mpoje </v>
      </c>
    </row>
    <row r="281" spans="1:6" x14ac:dyDescent="0.3">
      <c r="A281" s="6" t="s">
        <v>455</v>
      </c>
      <c r="B281" t="str">
        <f t="shared" si="20"/>
        <v>potočnik martin</v>
      </c>
      <c r="C281" t="str">
        <f t="shared" si="21"/>
        <v>potocnik martin</v>
      </c>
      <c r="D281" t="str">
        <f t="shared" si="22"/>
        <v xml:space="preserve">potocnik </v>
      </c>
      <c r="E281" t="str">
        <f t="shared" si="23"/>
        <v>martin</v>
      </c>
      <c r="F281" t="str">
        <f t="shared" si="24"/>
        <v xml:space="preserve">mpotocnik </v>
      </c>
    </row>
    <row r="282" spans="1:6" x14ac:dyDescent="0.3">
      <c r="A282" s="6" t="s">
        <v>642</v>
      </c>
      <c r="B282" t="str">
        <f t="shared" si="20"/>
        <v>potokar matej</v>
      </c>
      <c r="C282" t="str">
        <f t="shared" si="21"/>
        <v>potokar matej</v>
      </c>
      <c r="D282" t="str">
        <f t="shared" si="22"/>
        <v xml:space="preserve">potokar </v>
      </c>
      <c r="E282" t="str">
        <f t="shared" si="23"/>
        <v>matej</v>
      </c>
      <c r="F282" t="str">
        <f t="shared" si="24"/>
        <v xml:space="preserve">mpotokar </v>
      </c>
    </row>
    <row r="283" spans="1:6" x14ac:dyDescent="0.3">
      <c r="A283" s="6" t="s">
        <v>622</v>
      </c>
      <c r="B283" t="str">
        <f t="shared" si="20"/>
        <v>rojo mikel</v>
      </c>
      <c r="C283" t="str">
        <f t="shared" si="21"/>
        <v>rojo mikel</v>
      </c>
      <c r="D283" t="str">
        <f t="shared" si="22"/>
        <v xml:space="preserve">rojo </v>
      </c>
      <c r="E283" t="str">
        <f t="shared" si="23"/>
        <v>mikel</v>
      </c>
      <c r="F283" t="str">
        <f t="shared" si="24"/>
        <v xml:space="preserve">mrojo </v>
      </c>
    </row>
    <row r="284" spans="1:6" x14ac:dyDescent="0.3">
      <c r="A284" s="6" t="s">
        <v>506</v>
      </c>
      <c r="B284" t="str">
        <f t="shared" si="20"/>
        <v>rot miha</v>
      </c>
      <c r="C284" t="str">
        <f t="shared" si="21"/>
        <v>rot miha</v>
      </c>
      <c r="D284" t="str">
        <f t="shared" si="22"/>
        <v xml:space="preserve">rot </v>
      </c>
      <c r="E284" t="str">
        <f t="shared" si="23"/>
        <v>miha</v>
      </c>
      <c r="F284" t="str">
        <f t="shared" si="24"/>
        <v xml:space="preserve">mrot </v>
      </c>
    </row>
    <row r="285" spans="1:6" x14ac:dyDescent="0.3">
      <c r="A285" s="6" t="s">
        <v>494</v>
      </c>
      <c r="B285" t="str">
        <f t="shared" si="20"/>
        <v>salmič marcel</v>
      </c>
      <c r="C285" t="str">
        <f t="shared" si="21"/>
        <v>salmic marcel</v>
      </c>
      <c r="D285" t="str">
        <f t="shared" si="22"/>
        <v xml:space="preserve">salmic </v>
      </c>
      <c r="E285" t="str">
        <f t="shared" si="23"/>
        <v>marcel</v>
      </c>
      <c r="F285" t="str">
        <f t="shared" si="24"/>
        <v xml:space="preserve">msalmic </v>
      </c>
    </row>
    <row r="286" spans="1:6" x14ac:dyDescent="0.3">
      <c r="A286" s="6" t="s">
        <v>444</v>
      </c>
      <c r="B286" t="str">
        <f t="shared" si="20"/>
        <v>šekoranja matej</v>
      </c>
      <c r="C286" t="str">
        <f t="shared" si="21"/>
        <v>sekoranja matej</v>
      </c>
      <c r="D286" t="str">
        <f t="shared" si="22"/>
        <v xml:space="preserve">sekoranja </v>
      </c>
      <c r="E286" t="str">
        <f t="shared" si="23"/>
        <v>matej</v>
      </c>
      <c r="F286" t="str">
        <f t="shared" si="24"/>
        <v xml:space="preserve">msekoranja </v>
      </c>
    </row>
    <row r="287" spans="1:6" x14ac:dyDescent="0.3">
      <c r="A287" s="6" t="s">
        <v>376</v>
      </c>
      <c r="B287" t="str">
        <f t="shared" si="20"/>
        <v>šinko matic</v>
      </c>
      <c r="C287" t="str">
        <f t="shared" si="21"/>
        <v>sinko matic</v>
      </c>
      <c r="D287" t="str">
        <f t="shared" si="22"/>
        <v xml:space="preserve">sinko </v>
      </c>
      <c r="E287" t="str">
        <f t="shared" si="23"/>
        <v>matic</v>
      </c>
      <c r="F287" t="str">
        <f t="shared" si="24"/>
        <v xml:space="preserve">msinko </v>
      </c>
    </row>
    <row r="288" spans="1:6" x14ac:dyDescent="0.3">
      <c r="A288" s="6" t="s">
        <v>562</v>
      </c>
      <c r="B288" t="str">
        <f t="shared" si="20"/>
        <v>sitar marko</v>
      </c>
      <c r="C288" t="str">
        <f t="shared" si="21"/>
        <v>sitar marko</v>
      </c>
      <c r="D288" t="str">
        <f t="shared" si="22"/>
        <v xml:space="preserve">sitar </v>
      </c>
      <c r="E288" t="str">
        <f t="shared" si="23"/>
        <v>marko</v>
      </c>
      <c r="F288" t="str">
        <f t="shared" si="24"/>
        <v xml:space="preserve">msitar </v>
      </c>
    </row>
    <row r="289" spans="1:6" x14ac:dyDescent="0.3">
      <c r="A289" s="6" t="s">
        <v>504</v>
      </c>
      <c r="B289" t="str">
        <f t="shared" si="20"/>
        <v>šivec milan</v>
      </c>
      <c r="C289" t="str">
        <f t="shared" si="21"/>
        <v>sivec milan</v>
      </c>
      <c r="D289" t="str">
        <f t="shared" si="22"/>
        <v xml:space="preserve">sivec </v>
      </c>
      <c r="E289" t="str">
        <f t="shared" si="23"/>
        <v>milan</v>
      </c>
      <c r="F289" t="str">
        <f t="shared" si="24"/>
        <v xml:space="preserve">msivec </v>
      </c>
    </row>
    <row r="290" spans="1:6" x14ac:dyDescent="0.3">
      <c r="A290" s="6" t="s">
        <v>249</v>
      </c>
      <c r="B290" t="str">
        <f t="shared" si="20"/>
        <v>škoberne martin</v>
      </c>
      <c r="C290" t="str">
        <f t="shared" si="21"/>
        <v>skoberne martin</v>
      </c>
      <c r="D290" t="str">
        <f t="shared" si="22"/>
        <v xml:space="preserve">skoberne </v>
      </c>
      <c r="E290" t="str">
        <f t="shared" si="23"/>
        <v>martin</v>
      </c>
      <c r="F290" t="str">
        <f t="shared" si="24"/>
        <v xml:space="preserve">mskoberne </v>
      </c>
    </row>
    <row r="291" spans="1:6" x14ac:dyDescent="0.3">
      <c r="A291" s="6" t="s">
        <v>242</v>
      </c>
      <c r="B291" t="str">
        <f t="shared" si="20"/>
        <v>slak matjaž</v>
      </c>
      <c r="C291" t="str">
        <f t="shared" si="21"/>
        <v>slak matjaz</v>
      </c>
      <c r="D291" t="str">
        <f t="shared" si="22"/>
        <v xml:space="preserve">slak </v>
      </c>
      <c r="E291" t="str">
        <f t="shared" si="23"/>
        <v>matjaz</v>
      </c>
      <c r="F291" t="str">
        <f t="shared" si="24"/>
        <v xml:space="preserve">mslak </v>
      </c>
    </row>
    <row r="292" spans="1:6" x14ac:dyDescent="0.3">
      <c r="A292" s="6" t="s">
        <v>658</v>
      </c>
      <c r="B292" t="str">
        <f t="shared" si="20"/>
        <v>terpin matjaž</v>
      </c>
      <c r="C292" t="str">
        <f t="shared" si="21"/>
        <v>terpin matjaz</v>
      </c>
      <c r="D292" t="str">
        <f t="shared" si="22"/>
        <v xml:space="preserve">terpin </v>
      </c>
      <c r="E292" t="str">
        <f t="shared" si="23"/>
        <v>matjaz</v>
      </c>
      <c r="F292" t="str">
        <f t="shared" si="24"/>
        <v xml:space="preserve">mterpin </v>
      </c>
    </row>
    <row r="293" spans="1:6" x14ac:dyDescent="0.3">
      <c r="A293" s="6" t="s">
        <v>649</v>
      </c>
      <c r="B293" t="str">
        <f t="shared" si="20"/>
        <v>ulčar miha</v>
      </c>
      <c r="C293" t="str">
        <f t="shared" si="21"/>
        <v>ulcar miha</v>
      </c>
      <c r="D293" t="str">
        <f t="shared" si="22"/>
        <v xml:space="preserve">ulcar </v>
      </c>
      <c r="E293" t="str">
        <f t="shared" si="23"/>
        <v>miha</v>
      </c>
      <c r="F293" t="str">
        <f t="shared" si="24"/>
        <v xml:space="preserve">mulcar </v>
      </c>
    </row>
    <row r="294" spans="1:6" x14ac:dyDescent="0.3">
      <c r="A294" s="6" t="s">
        <v>613</v>
      </c>
      <c r="B294" t="str">
        <f t="shared" si="20"/>
        <v>vitorovič miha</v>
      </c>
      <c r="C294" t="str">
        <f t="shared" si="21"/>
        <v>vitorovic miha</v>
      </c>
      <c r="D294" t="str">
        <f t="shared" si="22"/>
        <v xml:space="preserve">vitorovic </v>
      </c>
      <c r="E294" t="str">
        <f t="shared" si="23"/>
        <v>miha</v>
      </c>
      <c r="F294" t="str">
        <f t="shared" si="24"/>
        <v xml:space="preserve">mvitorovic </v>
      </c>
    </row>
    <row r="295" spans="1:6" x14ac:dyDescent="0.3">
      <c r="A295" s="6" t="s">
        <v>466</v>
      </c>
      <c r="B295" t="str">
        <f t="shared" si="20"/>
        <v>volk martin</v>
      </c>
      <c r="C295" t="str">
        <f t="shared" si="21"/>
        <v>volk martin</v>
      </c>
      <c r="D295" t="str">
        <f t="shared" si="22"/>
        <v xml:space="preserve">volk </v>
      </c>
      <c r="E295" t="str">
        <f t="shared" si="23"/>
        <v>martin</v>
      </c>
      <c r="F295" t="str">
        <f t="shared" si="24"/>
        <v xml:space="preserve">mvolk </v>
      </c>
    </row>
    <row r="296" spans="1:6" x14ac:dyDescent="0.3">
      <c r="A296" s="6" t="s">
        <v>614</v>
      </c>
      <c r="B296" t="str">
        <f t="shared" si="20"/>
        <v>volk marko</v>
      </c>
      <c r="C296" t="str">
        <f t="shared" si="21"/>
        <v>volk marko</v>
      </c>
      <c r="D296" t="str">
        <f t="shared" si="22"/>
        <v xml:space="preserve">volk </v>
      </c>
      <c r="E296" t="str">
        <f t="shared" si="23"/>
        <v>marko</v>
      </c>
      <c r="F296" t="str">
        <f t="shared" si="24"/>
        <v xml:space="preserve">mvolk </v>
      </c>
    </row>
    <row r="297" spans="1:6" x14ac:dyDescent="0.3">
      <c r="A297" s="6" t="s">
        <v>389</v>
      </c>
      <c r="B297" t="str">
        <f t="shared" si="20"/>
        <v>vončina miha</v>
      </c>
      <c r="C297" t="str">
        <f t="shared" si="21"/>
        <v>voncina miha</v>
      </c>
      <c r="D297" t="str">
        <f t="shared" si="22"/>
        <v xml:space="preserve">voncina </v>
      </c>
      <c r="E297" t="str">
        <f t="shared" si="23"/>
        <v>miha</v>
      </c>
      <c r="F297" t="str">
        <f t="shared" si="24"/>
        <v xml:space="preserve">mvoncina </v>
      </c>
    </row>
    <row r="298" spans="1:6" x14ac:dyDescent="0.3">
      <c r="A298" s="6" t="s">
        <v>436</v>
      </c>
      <c r="B298" t="str">
        <f t="shared" si="20"/>
        <v>žbogar maja</v>
      </c>
      <c r="C298" t="str">
        <f t="shared" si="21"/>
        <v>zbogar maja</v>
      </c>
      <c r="D298" t="str">
        <f t="shared" si="22"/>
        <v xml:space="preserve">zbogar </v>
      </c>
      <c r="E298" t="str">
        <f t="shared" si="23"/>
        <v>maja</v>
      </c>
      <c r="F298" t="str">
        <f t="shared" si="24"/>
        <v xml:space="preserve">mzbogar </v>
      </c>
    </row>
    <row r="299" spans="1:6" x14ac:dyDescent="0.3">
      <c r="A299" s="6" t="s">
        <v>638</v>
      </c>
      <c r="B299" t="str">
        <f t="shared" si="20"/>
        <v>žugelj matevž</v>
      </c>
      <c r="C299" t="str">
        <f t="shared" si="21"/>
        <v>zugelj matevz</v>
      </c>
      <c r="D299" t="str">
        <f t="shared" si="22"/>
        <v xml:space="preserve">zugelj </v>
      </c>
      <c r="E299" t="str">
        <f t="shared" si="23"/>
        <v>matevz</v>
      </c>
      <c r="F299" t="str">
        <f t="shared" si="24"/>
        <v xml:space="preserve">mzugelj </v>
      </c>
    </row>
    <row r="300" spans="1:6" x14ac:dyDescent="0.3">
      <c r="A300" s="6" t="s">
        <v>401</v>
      </c>
      <c r="B300" t="str">
        <f t="shared" si="20"/>
        <v>zupin matevž</v>
      </c>
      <c r="C300" t="str">
        <f t="shared" si="21"/>
        <v>zupin matevz</v>
      </c>
      <c r="D300" t="str">
        <f t="shared" si="22"/>
        <v xml:space="preserve">zupin </v>
      </c>
      <c r="E300" t="str">
        <f t="shared" si="23"/>
        <v>matevz</v>
      </c>
      <c r="F300" t="str">
        <f t="shared" si="24"/>
        <v xml:space="preserve">mzupin </v>
      </c>
    </row>
    <row r="301" spans="1:6" x14ac:dyDescent="0.3">
      <c r="A301" s="6" t="s">
        <v>283</v>
      </c>
      <c r="B301" t="str">
        <f t="shared" si="20"/>
        <v>božjak nejc</v>
      </c>
      <c r="C301" t="str">
        <f t="shared" si="21"/>
        <v>bozjak nejc</v>
      </c>
      <c r="D301" t="str">
        <f t="shared" si="22"/>
        <v xml:space="preserve">bozjak </v>
      </c>
      <c r="E301" t="str">
        <f t="shared" si="23"/>
        <v>nejc</v>
      </c>
      <c r="F301" t="str">
        <f t="shared" si="24"/>
        <v xml:space="preserve">nbozjak </v>
      </c>
    </row>
    <row r="302" spans="1:6" x14ac:dyDescent="0.3">
      <c r="A302" s="6" t="s">
        <v>430</v>
      </c>
      <c r="B302" t="str">
        <f t="shared" si="20"/>
        <v>claesson niklas</v>
      </c>
      <c r="C302" t="str">
        <f t="shared" si="21"/>
        <v>claesson niklas</v>
      </c>
      <c r="D302" t="str">
        <f t="shared" si="22"/>
        <v xml:space="preserve">claesson </v>
      </c>
      <c r="E302" t="str">
        <f t="shared" si="23"/>
        <v>niklas</v>
      </c>
      <c r="F302" t="str">
        <f t="shared" si="24"/>
        <v xml:space="preserve">nclaesson </v>
      </c>
    </row>
    <row r="303" spans="1:6" x14ac:dyDescent="0.3">
      <c r="A303" s="6" t="s">
        <v>326</v>
      </c>
      <c r="B303" t="str">
        <f t="shared" si="20"/>
        <v>ločniškar nejc</v>
      </c>
      <c r="C303" t="str">
        <f t="shared" si="21"/>
        <v>locniskar nejc</v>
      </c>
      <c r="D303" t="str">
        <f t="shared" si="22"/>
        <v xml:space="preserve">locniskar </v>
      </c>
      <c r="E303" t="str">
        <f t="shared" si="23"/>
        <v>nejc</v>
      </c>
      <c r="F303" t="str">
        <f t="shared" si="24"/>
        <v xml:space="preserve">nlocniskar </v>
      </c>
    </row>
    <row r="304" spans="1:6" x14ac:dyDescent="0.3">
      <c r="A304" s="6" t="s">
        <v>335</v>
      </c>
      <c r="B304" t="str">
        <f t="shared" si="20"/>
        <v>medved nejc</v>
      </c>
      <c r="C304" t="str">
        <f t="shared" si="21"/>
        <v>medved nejc</v>
      </c>
      <c r="D304" t="str">
        <f t="shared" si="22"/>
        <v xml:space="preserve">medved </v>
      </c>
      <c r="E304" t="str">
        <f t="shared" si="23"/>
        <v>nejc</v>
      </c>
      <c r="F304" t="str">
        <f t="shared" si="24"/>
        <v xml:space="preserve">nmedved </v>
      </c>
    </row>
    <row r="305" spans="1:6" x14ac:dyDescent="0.3">
      <c r="A305" s="6" t="s">
        <v>266</v>
      </c>
      <c r="B305" t="str">
        <f t="shared" si="20"/>
        <v>semenič nikolaj</v>
      </c>
      <c r="C305" t="str">
        <f t="shared" si="21"/>
        <v>semenic nikolaj</v>
      </c>
      <c r="D305" t="str">
        <f t="shared" si="22"/>
        <v xml:space="preserve">semenic </v>
      </c>
      <c r="E305" t="str">
        <f t="shared" si="23"/>
        <v>nikolaj</v>
      </c>
      <c r="F305" t="str">
        <f t="shared" si="24"/>
        <v xml:space="preserve">nsemenic </v>
      </c>
    </row>
    <row r="306" spans="1:6" x14ac:dyDescent="0.3">
      <c r="A306" s="6" t="s">
        <v>377</v>
      </c>
      <c r="B306" t="str">
        <f t="shared" si="20"/>
        <v>štorgel nick</v>
      </c>
      <c r="C306" t="str">
        <f t="shared" si="21"/>
        <v>storgel nick</v>
      </c>
      <c r="D306" t="str">
        <f t="shared" si="22"/>
        <v xml:space="preserve">storgel </v>
      </c>
      <c r="E306" t="str">
        <f t="shared" si="23"/>
        <v>nick</v>
      </c>
      <c r="F306" t="str">
        <f t="shared" si="24"/>
        <v xml:space="preserve">nstorgel </v>
      </c>
    </row>
    <row r="307" spans="1:6" x14ac:dyDescent="0.3">
      <c r="A307" s="6" t="s">
        <v>262</v>
      </c>
      <c r="B307" t="str">
        <f t="shared" si="20"/>
        <v>šušnjara nasti</v>
      </c>
      <c r="C307" t="str">
        <f t="shared" si="21"/>
        <v>susnjara nasti</v>
      </c>
      <c r="D307" t="str">
        <f t="shared" si="22"/>
        <v xml:space="preserve">susnjara </v>
      </c>
      <c r="E307" t="str">
        <f t="shared" si="23"/>
        <v>nasti</v>
      </c>
      <c r="F307" t="str">
        <f t="shared" si="24"/>
        <v xml:space="preserve">nsusnjara </v>
      </c>
    </row>
    <row r="308" spans="1:6" x14ac:dyDescent="0.3">
      <c r="A308" s="6" t="s">
        <v>382</v>
      </c>
      <c r="B308" t="str">
        <f t="shared" si="20"/>
        <v>telles nathan</v>
      </c>
      <c r="C308" t="str">
        <f t="shared" si="21"/>
        <v>telles nathan</v>
      </c>
      <c r="D308" t="str">
        <f t="shared" si="22"/>
        <v xml:space="preserve">telles </v>
      </c>
      <c r="E308" t="str">
        <f t="shared" si="23"/>
        <v>nathan</v>
      </c>
      <c r="F308" t="str">
        <f t="shared" si="24"/>
        <v xml:space="preserve">ntelles </v>
      </c>
    </row>
    <row r="309" spans="1:6" x14ac:dyDescent="0.3">
      <c r="A309" s="6" t="s">
        <v>336</v>
      </c>
      <c r="B309" t="str">
        <f t="shared" si="20"/>
        <v>menegatti ožbolt</v>
      </c>
      <c r="C309" t="str">
        <f t="shared" si="21"/>
        <v>menegatti ozbolt</v>
      </c>
      <c r="D309" t="str">
        <f t="shared" si="22"/>
        <v xml:space="preserve">menegatti </v>
      </c>
      <c r="E309" t="str">
        <f t="shared" si="23"/>
        <v>ozbolt</v>
      </c>
      <c r="F309" t="str">
        <f t="shared" si="24"/>
        <v xml:space="preserve">omenegatti </v>
      </c>
    </row>
    <row r="310" spans="1:6" x14ac:dyDescent="0.3">
      <c r="A310" s="6" t="s">
        <v>248</v>
      </c>
      <c r="B310" t="str">
        <f t="shared" si="20"/>
        <v>sinič ornik renata</v>
      </c>
      <c r="C310" t="str">
        <f t="shared" si="21"/>
        <v>sinic ornik renata</v>
      </c>
      <c r="D310" t="str">
        <f t="shared" si="22"/>
        <v xml:space="preserve">sinic </v>
      </c>
      <c r="E310" t="str">
        <f t="shared" si="23"/>
        <v>ornik renata</v>
      </c>
      <c r="F310" t="str">
        <f t="shared" si="24"/>
        <v xml:space="preserve">osinic </v>
      </c>
    </row>
    <row r="311" spans="1:6" x14ac:dyDescent="0.3">
      <c r="A311" s="6" t="s">
        <v>378</v>
      </c>
      <c r="B311" t="str">
        <f t="shared" si="20"/>
        <v>takahiro onishi takahiro onishi</v>
      </c>
      <c r="C311" t="str">
        <f t="shared" si="21"/>
        <v>takahiro onishi takahiro onishi</v>
      </c>
      <c r="D311" t="str">
        <f t="shared" si="22"/>
        <v xml:space="preserve">takahiro </v>
      </c>
      <c r="E311" t="str">
        <f t="shared" si="23"/>
        <v>onishi takahiro onishi</v>
      </c>
      <c r="F311" t="str">
        <f t="shared" si="24"/>
        <v xml:space="preserve">otakahiro </v>
      </c>
    </row>
    <row r="312" spans="1:6" x14ac:dyDescent="0.3">
      <c r="A312" s="6" t="s">
        <v>474</v>
      </c>
      <c r="B312" t="str">
        <f t="shared" si="20"/>
        <v>brandoli paolo</v>
      </c>
      <c r="C312" t="str">
        <f t="shared" si="21"/>
        <v>brandoli paolo</v>
      </c>
      <c r="D312" t="str">
        <f t="shared" si="22"/>
        <v xml:space="preserve">brandoli </v>
      </c>
      <c r="E312" t="str">
        <f t="shared" si="23"/>
        <v>paolo</v>
      </c>
      <c r="F312" t="str">
        <f t="shared" si="24"/>
        <v xml:space="preserve">pbrandoli </v>
      </c>
    </row>
    <row r="313" spans="1:6" x14ac:dyDescent="0.3">
      <c r="A313" s="6" t="s">
        <v>284</v>
      </c>
      <c r="B313" t="str">
        <f t="shared" si="20"/>
        <v>bulović peter</v>
      </c>
      <c r="C313" t="str">
        <f t="shared" si="21"/>
        <v>bulovic peter</v>
      </c>
      <c r="D313" t="str">
        <f t="shared" si="22"/>
        <v xml:space="preserve">bulovic </v>
      </c>
      <c r="E313" t="str">
        <f t="shared" si="23"/>
        <v>peter</v>
      </c>
      <c r="F313" t="str">
        <f t="shared" si="24"/>
        <v xml:space="preserve">pbulovic </v>
      </c>
    </row>
    <row r="314" spans="1:6" x14ac:dyDescent="0.3">
      <c r="A314" s="6" t="s">
        <v>550</v>
      </c>
      <c r="B314" t="str">
        <f t="shared" si="20"/>
        <v>cecowski palacio mariano agustín</v>
      </c>
      <c r="C314" t="str">
        <f t="shared" si="21"/>
        <v>cecowski palacio mariano agustín</v>
      </c>
      <c r="D314" t="str">
        <f t="shared" si="22"/>
        <v xml:space="preserve">cecowski </v>
      </c>
      <c r="E314" t="str">
        <f t="shared" si="23"/>
        <v>palacio mariano agustín</v>
      </c>
      <c r="F314" t="str">
        <f t="shared" si="24"/>
        <v xml:space="preserve">pcecowski </v>
      </c>
    </row>
    <row r="315" spans="1:6" x14ac:dyDescent="0.3">
      <c r="A315" s="6" t="s">
        <v>309</v>
      </c>
      <c r="B315" t="str">
        <f t="shared" si="20"/>
        <v>kavcic petra</v>
      </c>
      <c r="C315" t="str">
        <f t="shared" si="21"/>
        <v>kavcic petra</v>
      </c>
      <c r="D315" t="str">
        <f t="shared" si="22"/>
        <v xml:space="preserve">kavcic </v>
      </c>
      <c r="E315" t="str">
        <f t="shared" si="23"/>
        <v>petra</v>
      </c>
      <c r="F315" t="str">
        <f t="shared" si="24"/>
        <v xml:space="preserve">pkavcic </v>
      </c>
    </row>
    <row r="316" spans="1:6" x14ac:dyDescent="0.3">
      <c r="A316" s="6" t="s">
        <v>500</v>
      </c>
      <c r="B316" t="str">
        <f t="shared" si="20"/>
        <v>lavrič primož</v>
      </c>
      <c r="C316" t="str">
        <f t="shared" si="21"/>
        <v>lavric primoz</v>
      </c>
      <c r="D316" t="str">
        <f t="shared" si="22"/>
        <v xml:space="preserve">lavric </v>
      </c>
      <c r="E316" t="str">
        <f t="shared" si="23"/>
        <v>primoz</v>
      </c>
      <c r="F316" t="str">
        <f t="shared" si="24"/>
        <v xml:space="preserve">plavric </v>
      </c>
    </row>
    <row r="317" spans="1:6" x14ac:dyDescent="0.3">
      <c r="A317" s="6" t="s">
        <v>237</v>
      </c>
      <c r="B317" t="str">
        <f t="shared" si="20"/>
        <v>maslov pavel</v>
      </c>
      <c r="C317" t="str">
        <f t="shared" si="21"/>
        <v>maslov pavel</v>
      </c>
      <c r="D317" t="str">
        <f t="shared" si="22"/>
        <v xml:space="preserve">maslov </v>
      </c>
      <c r="E317" t="str">
        <f t="shared" si="23"/>
        <v>pavel</v>
      </c>
      <c r="F317" t="str">
        <f t="shared" si="24"/>
        <v xml:space="preserve">pmaslov </v>
      </c>
    </row>
    <row r="318" spans="1:6" x14ac:dyDescent="0.3">
      <c r="A318" s="6" t="s">
        <v>631</v>
      </c>
      <c r="B318" t="str">
        <f t="shared" si="20"/>
        <v>mekuč primož</v>
      </c>
      <c r="C318" t="str">
        <f t="shared" si="21"/>
        <v>mekuc primoz</v>
      </c>
      <c r="D318" t="str">
        <f t="shared" si="22"/>
        <v xml:space="preserve">mekuc </v>
      </c>
      <c r="E318" t="str">
        <f t="shared" si="23"/>
        <v>primoz</v>
      </c>
      <c r="F318" t="str">
        <f t="shared" si="24"/>
        <v xml:space="preserve">pmekuc </v>
      </c>
    </row>
    <row r="319" spans="1:6" x14ac:dyDescent="0.3">
      <c r="A319" s="6" t="s">
        <v>227</v>
      </c>
      <c r="B319" t="str">
        <f t="shared" si="20"/>
        <v>meze peter</v>
      </c>
      <c r="C319" t="str">
        <f t="shared" si="21"/>
        <v>meze peter</v>
      </c>
      <c r="D319" t="str">
        <f t="shared" si="22"/>
        <v xml:space="preserve">meze </v>
      </c>
      <c r="E319" t="str">
        <f t="shared" si="23"/>
        <v>peter</v>
      </c>
      <c r="F319" t="str">
        <f t="shared" si="24"/>
        <v xml:space="preserve">pmeze </v>
      </c>
    </row>
    <row r="320" spans="1:6" x14ac:dyDescent="0.3">
      <c r="A320" s="6" t="s">
        <v>508</v>
      </c>
      <c r="B320" t="str">
        <f t="shared" si="20"/>
        <v>perušek primož</v>
      </c>
      <c r="C320" t="str">
        <f t="shared" si="21"/>
        <v>perusek primoz</v>
      </c>
      <c r="D320" t="str">
        <f t="shared" si="22"/>
        <v xml:space="preserve">perusek </v>
      </c>
      <c r="E320" t="str">
        <f t="shared" si="23"/>
        <v>primoz</v>
      </c>
      <c r="F320" t="str">
        <f t="shared" si="24"/>
        <v xml:space="preserve">pperusek </v>
      </c>
    </row>
    <row r="321" spans="1:6" x14ac:dyDescent="0.3">
      <c r="A321" s="6" t="s">
        <v>640</v>
      </c>
      <c r="B321" t="str">
        <f t="shared" si="20"/>
        <v>pipp polina</v>
      </c>
      <c r="C321" t="str">
        <f t="shared" si="21"/>
        <v>pipp polina</v>
      </c>
      <c r="D321" t="str">
        <f t="shared" si="22"/>
        <v xml:space="preserve">pipp </v>
      </c>
      <c r="E321" t="str">
        <f t="shared" si="23"/>
        <v>polina</v>
      </c>
      <c r="F321" t="str">
        <f t="shared" si="24"/>
        <v xml:space="preserve">ppipp </v>
      </c>
    </row>
    <row r="322" spans="1:6" x14ac:dyDescent="0.3">
      <c r="A322" s="6" t="s">
        <v>271</v>
      </c>
      <c r="B322" t="str">
        <f t="shared" ref="B322:B385" si="25">LOWER(A322)</f>
        <v>pucelj polonca</v>
      </c>
      <c r="C322" t="str">
        <f t="shared" ref="C322:C385" si="26">SUBSTITUTE(SUBSTITUTE(SUBSTITUTE(SUBSTITUTE(SUBSTITUTE(B322,"đ","d"),"ć","c"),"č","c"),"ž","z"),"š","s")</f>
        <v>pucelj polonca</v>
      </c>
      <c r="D322" t="str">
        <f t="shared" ref="D322:D385" si="27">LEFT(C322, SEARCH(" ", C322, 1))</f>
        <v xml:space="preserve">pucelj </v>
      </c>
      <c r="E322" t="str">
        <f t="shared" ref="E322:E385" si="28">RIGHT(C322, LEN(C322) - SEARCH(" ", C322, 1))</f>
        <v>polonca</v>
      </c>
      <c r="F322" t="str">
        <f t="shared" ref="F322:F385" si="29">CONCATENATE(LEFT(E322),D322)</f>
        <v xml:space="preserve">ppucelj </v>
      </c>
    </row>
    <row r="323" spans="1:6" x14ac:dyDescent="0.3">
      <c r="A323" s="6" t="s">
        <v>359</v>
      </c>
      <c r="B323" t="str">
        <f t="shared" si="25"/>
        <v>puhar primož</v>
      </c>
      <c r="C323" t="str">
        <f t="shared" si="26"/>
        <v>puhar primoz</v>
      </c>
      <c r="D323" t="str">
        <f t="shared" si="27"/>
        <v xml:space="preserve">puhar </v>
      </c>
      <c r="E323" t="str">
        <f t="shared" si="28"/>
        <v>primoz</v>
      </c>
      <c r="F323" t="str">
        <f t="shared" si="29"/>
        <v xml:space="preserve">ppuhar </v>
      </c>
    </row>
    <row r="324" spans="1:6" x14ac:dyDescent="0.3">
      <c r="A324" s="6" t="s">
        <v>464</v>
      </c>
      <c r="B324" t="str">
        <f t="shared" si="25"/>
        <v>smolej peter</v>
      </c>
      <c r="C324" t="str">
        <f t="shared" si="26"/>
        <v>smolej peter</v>
      </c>
      <c r="D324" t="str">
        <f t="shared" si="27"/>
        <v xml:space="preserve">smolej </v>
      </c>
      <c r="E324" t="str">
        <f t="shared" si="28"/>
        <v>peter</v>
      </c>
      <c r="F324" t="str">
        <f t="shared" si="29"/>
        <v xml:space="preserve">psmolej </v>
      </c>
    </row>
    <row r="325" spans="1:6" x14ac:dyDescent="0.3">
      <c r="A325" s="6" t="s">
        <v>457</v>
      </c>
      <c r="B325" t="str">
        <f t="shared" si="25"/>
        <v>zhi qiu felix</v>
      </c>
      <c r="C325" t="str">
        <f t="shared" si="26"/>
        <v>zhi qiu felix</v>
      </c>
      <c r="D325" t="str">
        <f t="shared" si="27"/>
        <v xml:space="preserve">zhi </v>
      </c>
      <c r="E325" t="str">
        <f t="shared" si="28"/>
        <v>qiu felix</v>
      </c>
      <c r="F325" t="str">
        <f t="shared" si="29"/>
        <v xml:space="preserve">qzhi </v>
      </c>
    </row>
    <row r="326" spans="1:6" x14ac:dyDescent="0.3">
      <c r="A326" s="6" t="s">
        <v>278</v>
      </c>
      <c r="B326" t="str">
        <f t="shared" si="25"/>
        <v>bedenik rok</v>
      </c>
      <c r="C326" t="str">
        <f t="shared" si="26"/>
        <v>bedenik rok</v>
      </c>
      <c r="D326" t="str">
        <f t="shared" si="27"/>
        <v xml:space="preserve">bedenik </v>
      </c>
      <c r="E326" t="str">
        <f t="shared" si="28"/>
        <v>rok</v>
      </c>
      <c r="F326" t="str">
        <f t="shared" si="29"/>
        <v xml:space="preserve">rbedenik </v>
      </c>
    </row>
    <row r="327" spans="1:6" x14ac:dyDescent="0.3">
      <c r="A327" s="6" t="s">
        <v>529</v>
      </c>
      <c r="B327" t="str">
        <f t="shared" si="25"/>
        <v>čikič rimahazi žiga</v>
      </c>
      <c r="C327" t="str">
        <f t="shared" si="26"/>
        <v>cikic rimahazi ziga</v>
      </c>
      <c r="D327" t="str">
        <f t="shared" si="27"/>
        <v xml:space="preserve">cikic </v>
      </c>
      <c r="E327" t="str">
        <f t="shared" si="28"/>
        <v>rimahazi ziga</v>
      </c>
      <c r="F327" t="str">
        <f t="shared" si="29"/>
        <v xml:space="preserve">rcikic </v>
      </c>
    </row>
    <row r="328" spans="1:6" x14ac:dyDescent="0.3">
      <c r="A328" s="6" t="s">
        <v>576</v>
      </c>
      <c r="B328" t="str">
        <f t="shared" si="25"/>
        <v>gajšek rok</v>
      </c>
      <c r="C328" t="str">
        <f t="shared" si="26"/>
        <v>gajsek rok</v>
      </c>
      <c r="D328" t="str">
        <f t="shared" si="27"/>
        <v xml:space="preserve">gajsek </v>
      </c>
      <c r="E328" t="str">
        <f t="shared" si="28"/>
        <v>rok</v>
      </c>
      <c r="F328" t="str">
        <f t="shared" si="29"/>
        <v xml:space="preserve">rgajsek </v>
      </c>
    </row>
    <row r="329" spans="1:6" x14ac:dyDescent="0.3">
      <c r="A329" s="6" t="s">
        <v>252</v>
      </c>
      <c r="B329" t="str">
        <f t="shared" si="25"/>
        <v>hari rok</v>
      </c>
      <c r="C329" t="str">
        <f t="shared" si="26"/>
        <v>hari rok</v>
      </c>
      <c r="D329" t="str">
        <f t="shared" si="27"/>
        <v xml:space="preserve">hari </v>
      </c>
      <c r="E329" t="str">
        <f t="shared" si="28"/>
        <v>rok</v>
      </c>
      <c r="F329" t="str">
        <f t="shared" si="29"/>
        <v xml:space="preserve">rhari </v>
      </c>
    </row>
    <row r="330" spans="1:6" x14ac:dyDescent="0.3">
      <c r="A330" s="6" t="s">
        <v>486</v>
      </c>
      <c r="B330" t="str">
        <f t="shared" si="25"/>
        <v>hayashi ryo</v>
      </c>
      <c r="C330" t="str">
        <f t="shared" si="26"/>
        <v>hayashi ryo</v>
      </c>
      <c r="D330" t="str">
        <f t="shared" si="27"/>
        <v xml:space="preserve">hayashi </v>
      </c>
      <c r="E330" t="str">
        <f t="shared" si="28"/>
        <v>ryo</v>
      </c>
      <c r="F330" t="str">
        <f t="shared" si="29"/>
        <v xml:space="preserve">rhayashi </v>
      </c>
    </row>
    <row r="331" spans="1:6" x14ac:dyDescent="0.3">
      <c r="A331" s="6" t="s">
        <v>443</v>
      </c>
      <c r="B331" t="str">
        <f t="shared" si="25"/>
        <v>hoffman robert michael</v>
      </c>
      <c r="C331" t="str">
        <f t="shared" si="26"/>
        <v>hoffman robert michael</v>
      </c>
      <c r="D331" t="str">
        <f t="shared" si="27"/>
        <v xml:space="preserve">hoffman </v>
      </c>
      <c r="E331" t="str">
        <f t="shared" si="28"/>
        <v>robert michael</v>
      </c>
      <c r="F331" t="str">
        <f t="shared" si="29"/>
        <v xml:space="preserve">rhoffman </v>
      </c>
    </row>
    <row r="332" spans="1:6" x14ac:dyDescent="0.3">
      <c r="A332" s="6" t="s">
        <v>536</v>
      </c>
      <c r="B332" t="str">
        <f t="shared" si="25"/>
        <v>hrovatin rok</v>
      </c>
      <c r="C332" t="str">
        <f t="shared" si="26"/>
        <v>hrovatin rok</v>
      </c>
      <c r="D332" t="str">
        <f t="shared" si="27"/>
        <v xml:space="preserve">hrovatin </v>
      </c>
      <c r="E332" t="str">
        <f t="shared" si="28"/>
        <v>rok</v>
      </c>
      <c r="F332" t="str">
        <f t="shared" si="29"/>
        <v xml:space="preserve">rhrovatin </v>
      </c>
    </row>
    <row r="333" spans="1:6" x14ac:dyDescent="0.3">
      <c r="A333" s="6" t="s">
        <v>538</v>
      </c>
      <c r="B333" t="str">
        <f t="shared" si="25"/>
        <v>jugovic rok</v>
      </c>
      <c r="C333" t="str">
        <f t="shared" si="26"/>
        <v>jugovic rok</v>
      </c>
      <c r="D333" t="str">
        <f t="shared" si="27"/>
        <v xml:space="preserve">jugovic </v>
      </c>
      <c r="E333" t="str">
        <f t="shared" si="28"/>
        <v>rok</v>
      </c>
      <c r="F333" t="str">
        <f t="shared" si="29"/>
        <v xml:space="preserve">rjugovic </v>
      </c>
    </row>
    <row r="334" spans="1:6" x14ac:dyDescent="0.3">
      <c r="A334" s="6" t="s">
        <v>492</v>
      </c>
      <c r="B334" t="str">
        <f t="shared" si="25"/>
        <v>košir rok</v>
      </c>
      <c r="C334" t="str">
        <f t="shared" si="26"/>
        <v>kosir rok</v>
      </c>
      <c r="D334" t="str">
        <f t="shared" si="27"/>
        <v xml:space="preserve">kosir </v>
      </c>
      <c r="E334" t="str">
        <f t="shared" si="28"/>
        <v>rok</v>
      </c>
      <c r="F334" t="str">
        <f t="shared" si="29"/>
        <v xml:space="preserve">rkosir </v>
      </c>
    </row>
    <row r="335" spans="1:6" x14ac:dyDescent="0.3">
      <c r="A335" s="6" t="s">
        <v>426</v>
      </c>
      <c r="B335" t="str">
        <f t="shared" si="25"/>
        <v>kovacic robert</v>
      </c>
      <c r="C335" t="str">
        <f t="shared" si="26"/>
        <v>kovacic robert</v>
      </c>
      <c r="D335" t="str">
        <f t="shared" si="27"/>
        <v xml:space="preserve">kovacic </v>
      </c>
      <c r="E335" t="str">
        <f t="shared" si="28"/>
        <v>robert</v>
      </c>
      <c r="F335" t="str">
        <f t="shared" si="29"/>
        <v xml:space="preserve">rkovacic </v>
      </c>
    </row>
    <row r="336" spans="1:6" x14ac:dyDescent="0.3">
      <c r="A336" s="6" t="s">
        <v>485</v>
      </c>
      <c r="B336" t="str">
        <f t="shared" si="25"/>
        <v>lampret rok</v>
      </c>
      <c r="C336" t="str">
        <f t="shared" si="26"/>
        <v>lampret rok</v>
      </c>
      <c r="D336" t="str">
        <f t="shared" si="27"/>
        <v xml:space="preserve">lampret </v>
      </c>
      <c r="E336" t="str">
        <f t="shared" si="28"/>
        <v>rok</v>
      </c>
      <c r="F336" t="str">
        <f t="shared" si="29"/>
        <v xml:space="preserve">rlampret </v>
      </c>
    </row>
    <row r="337" spans="1:6" x14ac:dyDescent="0.3">
      <c r="A337" s="6" t="s">
        <v>553</v>
      </c>
      <c r="B337" t="str">
        <f t="shared" si="25"/>
        <v>modic robert</v>
      </c>
      <c r="C337" t="str">
        <f t="shared" si="26"/>
        <v>modic robert</v>
      </c>
      <c r="D337" t="str">
        <f t="shared" si="27"/>
        <v xml:space="preserve">modic </v>
      </c>
      <c r="E337" t="str">
        <f t="shared" si="28"/>
        <v>robert</v>
      </c>
      <c r="F337" t="str">
        <f t="shared" si="29"/>
        <v xml:space="preserve">rmodic </v>
      </c>
    </row>
    <row r="338" spans="1:6" x14ac:dyDescent="0.3">
      <c r="A338" s="6" t="s">
        <v>503</v>
      </c>
      <c r="B338" t="str">
        <f t="shared" si="25"/>
        <v>reinhardt robert</v>
      </c>
      <c r="C338" t="str">
        <f t="shared" si="26"/>
        <v>reinhardt robert</v>
      </c>
      <c r="D338" t="str">
        <f t="shared" si="27"/>
        <v xml:space="preserve">reinhardt </v>
      </c>
      <c r="E338" t="str">
        <f t="shared" si="28"/>
        <v>robert</v>
      </c>
      <c r="F338" t="str">
        <f t="shared" si="29"/>
        <v xml:space="preserve">rreinhardt </v>
      </c>
    </row>
    <row r="339" spans="1:6" x14ac:dyDescent="0.3">
      <c r="A339" s="6" t="s">
        <v>363</v>
      </c>
      <c r="B339" t="str">
        <f t="shared" si="25"/>
        <v>rodriguez ric ricardo</v>
      </c>
      <c r="C339" t="str">
        <f t="shared" si="26"/>
        <v>rodriguez ric ricardo</v>
      </c>
      <c r="D339" t="str">
        <f t="shared" si="27"/>
        <v xml:space="preserve">rodriguez </v>
      </c>
      <c r="E339" t="str">
        <f t="shared" si="28"/>
        <v>ric ricardo</v>
      </c>
      <c r="F339" t="str">
        <f t="shared" si="29"/>
        <v xml:space="preserve">rrodriguez </v>
      </c>
    </row>
    <row r="340" spans="1:6" x14ac:dyDescent="0.3">
      <c r="A340" s="6" t="s">
        <v>566</v>
      </c>
      <c r="B340" t="str">
        <f t="shared" si="25"/>
        <v>šabjan rok</v>
      </c>
      <c r="C340" t="str">
        <f t="shared" si="26"/>
        <v>sabjan rok</v>
      </c>
      <c r="D340" t="str">
        <f t="shared" si="27"/>
        <v xml:space="preserve">sabjan </v>
      </c>
      <c r="E340" t="str">
        <f t="shared" si="28"/>
        <v>rok</v>
      </c>
      <c r="F340" t="str">
        <f t="shared" si="29"/>
        <v xml:space="preserve">rsabjan </v>
      </c>
    </row>
    <row r="341" spans="1:6" x14ac:dyDescent="0.3">
      <c r="A341" s="6" t="s">
        <v>569</v>
      </c>
      <c r="B341" t="str">
        <f t="shared" si="25"/>
        <v>štefanič rok</v>
      </c>
      <c r="C341" t="str">
        <f t="shared" si="26"/>
        <v>stefanic rok</v>
      </c>
      <c r="D341" t="str">
        <f t="shared" si="27"/>
        <v xml:space="preserve">stefanic </v>
      </c>
      <c r="E341" t="str">
        <f t="shared" si="28"/>
        <v>rok</v>
      </c>
      <c r="F341" t="str">
        <f t="shared" si="29"/>
        <v xml:space="preserve">rstefanic </v>
      </c>
    </row>
    <row r="342" spans="1:6" x14ac:dyDescent="0.3">
      <c r="A342" s="6" t="s">
        <v>432</v>
      </c>
      <c r="B342" t="str">
        <f t="shared" si="25"/>
        <v>tavcar rok</v>
      </c>
      <c r="C342" t="str">
        <f t="shared" si="26"/>
        <v>tavcar rok</v>
      </c>
      <c r="D342" t="str">
        <f t="shared" si="27"/>
        <v xml:space="preserve">tavcar </v>
      </c>
      <c r="E342" t="str">
        <f t="shared" si="28"/>
        <v>rok</v>
      </c>
      <c r="F342" t="str">
        <f t="shared" si="29"/>
        <v xml:space="preserve">rtavcar </v>
      </c>
    </row>
    <row r="343" spans="1:6" x14ac:dyDescent="0.3">
      <c r="A343" s="6" t="s">
        <v>572</v>
      </c>
      <c r="B343" t="str">
        <f t="shared" si="25"/>
        <v>vintar rok</v>
      </c>
      <c r="C343" t="str">
        <f t="shared" si="26"/>
        <v>vintar rok</v>
      </c>
      <c r="D343" t="str">
        <f t="shared" si="27"/>
        <v xml:space="preserve">vintar </v>
      </c>
      <c r="E343" t="str">
        <f t="shared" si="28"/>
        <v>rok</v>
      </c>
      <c r="F343" t="str">
        <f t="shared" si="29"/>
        <v xml:space="preserve">rvintar </v>
      </c>
    </row>
    <row r="344" spans="1:6" x14ac:dyDescent="0.3">
      <c r="A344" s="6" t="s">
        <v>616</v>
      </c>
      <c r="B344" t="str">
        <f t="shared" si="25"/>
        <v>vuga rok</v>
      </c>
      <c r="C344" t="str">
        <f t="shared" si="26"/>
        <v>vuga rok</v>
      </c>
      <c r="D344" t="str">
        <f t="shared" si="27"/>
        <v xml:space="preserve">vuga </v>
      </c>
      <c r="E344" t="str">
        <f t="shared" si="28"/>
        <v>rok</v>
      </c>
      <c r="F344" t="str">
        <f t="shared" si="29"/>
        <v xml:space="preserve">rvuga </v>
      </c>
    </row>
    <row r="345" spans="1:6" x14ac:dyDescent="0.3">
      <c r="A345" s="6" t="s">
        <v>534</v>
      </c>
      <c r="B345" t="str">
        <f t="shared" si="25"/>
        <v>barari savadkouhi reza</v>
      </c>
      <c r="C345" t="str">
        <f t="shared" si="26"/>
        <v>barari savadkouhi reza</v>
      </c>
      <c r="D345" t="str">
        <f t="shared" si="27"/>
        <v xml:space="preserve">barari </v>
      </c>
      <c r="E345" t="str">
        <f t="shared" si="28"/>
        <v>savadkouhi reza</v>
      </c>
      <c r="F345" t="str">
        <f t="shared" si="29"/>
        <v xml:space="preserve">sbarari </v>
      </c>
    </row>
    <row r="346" spans="1:6" x14ac:dyDescent="0.3">
      <c r="A346" s="6" t="s">
        <v>407</v>
      </c>
      <c r="B346" t="str">
        <f t="shared" si="25"/>
        <v>gruden stanislav</v>
      </c>
      <c r="C346" t="str">
        <f t="shared" si="26"/>
        <v>gruden stanislav</v>
      </c>
      <c r="D346" t="str">
        <f t="shared" si="27"/>
        <v xml:space="preserve">gruden </v>
      </c>
      <c r="E346" t="str">
        <f t="shared" si="28"/>
        <v>stanislav</v>
      </c>
      <c r="F346" t="str">
        <f t="shared" si="29"/>
        <v xml:space="preserve">sgruden </v>
      </c>
    </row>
    <row r="347" spans="1:6" x14ac:dyDescent="0.3">
      <c r="A347" s="6" t="s">
        <v>488</v>
      </c>
      <c r="B347" t="str">
        <f t="shared" si="25"/>
        <v>janežič simon</v>
      </c>
      <c r="C347" t="str">
        <f t="shared" si="26"/>
        <v>janezic simon</v>
      </c>
      <c r="D347" t="str">
        <f t="shared" si="27"/>
        <v xml:space="preserve">janezic </v>
      </c>
      <c r="E347" t="str">
        <f t="shared" si="28"/>
        <v>simon</v>
      </c>
      <c r="F347" t="str">
        <f t="shared" si="29"/>
        <v xml:space="preserve">sjanezic </v>
      </c>
    </row>
    <row r="348" spans="1:6" x14ac:dyDescent="0.3">
      <c r="A348" s="6" t="s">
        <v>307</v>
      </c>
      <c r="B348" t="str">
        <f t="shared" si="25"/>
        <v>jevšinek skok daša</v>
      </c>
      <c r="C348" t="str">
        <f t="shared" si="26"/>
        <v>jevsinek skok dasa</v>
      </c>
      <c r="D348" t="str">
        <f t="shared" si="27"/>
        <v xml:space="preserve">jevsinek </v>
      </c>
      <c r="E348" t="str">
        <f t="shared" si="28"/>
        <v>skok dasa</v>
      </c>
      <c r="F348" t="str">
        <f t="shared" si="29"/>
        <v xml:space="preserve">sjevsinek </v>
      </c>
    </row>
    <row r="349" spans="1:6" x14ac:dyDescent="0.3">
      <c r="A349" s="6" t="s">
        <v>226</v>
      </c>
      <c r="B349" t="str">
        <f t="shared" si="25"/>
        <v>kirn štefan</v>
      </c>
      <c r="C349" t="str">
        <f t="shared" si="26"/>
        <v>kirn stefan</v>
      </c>
      <c r="D349" t="str">
        <f t="shared" si="27"/>
        <v xml:space="preserve">kirn </v>
      </c>
      <c r="E349" t="str">
        <f t="shared" si="28"/>
        <v>stefan</v>
      </c>
      <c r="F349" t="str">
        <f t="shared" si="29"/>
        <v xml:space="preserve">skirn </v>
      </c>
    </row>
    <row r="350" spans="1:6" x14ac:dyDescent="0.3">
      <c r="A350" s="6" t="s">
        <v>241</v>
      </c>
      <c r="B350" t="str">
        <f t="shared" si="25"/>
        <v>kozoglav sebastjan</v>
      </c>
      <c r="C350" t="str">
        <f t="shared" si="26"/>
        <v>kozoglav sebastjan</v>
      </c>
      <c r="D350" t="str">
        <f t="shared" si="27"/>
        <v xml:space="preserve">kozoglav </v>
      </c>
      <c r="E350" t="str">
        <f t="shared" si="28"/>
        <v>sebastjan</v>
      </c>
      <c r="F350" t="str">
        <f t="shared" si="29"/>
        <v xml:space="preserve">skozoglav </v>
      </c>
    </row>
    <row r="351" spans="1:6" x14ac:dyDescent="0.3">
      <c r="A351" s="6" t="s">
        <v>449</v>
      </c>
      <c r="B351" t="str">
        <f t="shared" si="25"/>
        <v>kurokawa shin-ichi</v>
      </c>
      <c r="C351" t="str">
        <f t="shared" si="26"/>
        <v>kurokawa shin-ichi</v>
      </c>
      <c r="D351" t="str">
        <f t="shared" si="27"/>
        <v xml:space="preserve">kurokawa </v>
      </c>
      <c r="E351" t="str">
        <f t="shared" si="28"/>
        <v>shin-ichi</v>
      </c>
      <c r="F351" t="str">
        <f t="shared" si="29"/>
        <v xml:space="preserve">skurokawa </v>
      </c>
    </row>
    <row r="352" spans="1:6" x14ac:dyDescent="0.3">
      <c r="A352" s="6" t="s">
        <v>327</v>
      </c>
      <c r="B352" t="str">
        <f t="shared" si="25"/>
        <v>malenšek simona</v>
      </c>
      <c r="C352" t="str">
        <f t="shared" si="26"/>
        <v>malensek simona</v>
      </c>
      <c r="D352" t="str">
        <f t="shared" si="27"/>
        <v xml:space="preserve">malensek </v>
      </c>
      <c r="E352" t="str">
        <f t="shared" si="28"/>
        <v>simona</v>
      </c>
      <c r="F352" t="str">
        <f t="shared" si="29"/>
        <v xml:space="preserve">smalensek </v>
      </c>
    </row>
    <row r="353" spans="1:6" x14ac:dyDescent="0.3">
      <c r="A353" s="6" t="s">
        <v>329</v>
      </c>
      <c r="B353" t="str">
        <f t="shared" si="25"/>
        <v>marič sašo</v>
      </c>
      <c r="C353" t="str">
        <f t="shared" si="26"/>
        <v>maric saso</v>
      </c>
      <c r="D353" t="str">
        <f t="shared" si="27"/>
        <v xml:space="preserve">maric </v>
      </c>
      <c r="E353" t="str">
        <f t="shared" si="28"/>
        <v>saso</v>
      </c>
      <c r="F353" t="str">
        <f t="shared" si="29"/>
        <v xml:space="preserve">smaric </v>
      </c>
    </row>
    <row r="354" spans="1:6" x14ac:dyDescent="0.3">
      <c r="A354" s="6" t="s">
        <v>338</v>
      </c>
      <c r="B354" t="str">
        <f t="shared" si="25"/>
        <v>milovanovič saša</v>
      </c>
      <c r="C354" t="str">
        <f t="shared" si="26"/>
        <v>milovanovic sasa</v>
      </c>
      <c r="D354" t="str">
        <f t="shared" si="27"/>
        <v xml:space="preserve">milovanovic </v>
      </c>
      <c r="E354" t="str">
        <f t="shared" si="28"/>
        <v>sasa</v>
      </c>
      <c r="F354" t="str">
        <f t="shared" si="29"/>
        <v xml:space="preserve">smilovanovic </v>
      </c>
    </row>
    <row r="355" spans="1:6" x14ac:dyDescent="0.3">
      <c r="A355" s="6" t="s">
        <v>343</v>
      </c>
      <c r="B355" t="str">
        <f t="shared" si="25"/>
        <v>nafooshe saeede</v>
      </c>
      <c r="C355" t="str">
        <f t="shared" si="26"/>
        <v>nafooshe saeede</v>
      </c>
      <c r="D355" t="str">
        <f t="shared" si="27"/>
        <v xml:space="preserve">nafooshe </v>
      </c>
      <c r="E355" t="str">
        <f t="shared" si="28"/>
        <v>saeede</v>
      </c>
      <c r="F355" t="str">
        <f t="shared" si="29"/>
        <v xml:space="preserve">snafooshe </v>
      </c>
    </row>
    <row r="356" spans="1:6" x14ac:dyDescent="0.3">
      <c r="A356" s="6" t="s">
        <v>358</v>
      </c>
      <c r="B356" t="str">
        <f t="shared" si="25"/>
        <v>prešern simon</v>
      </c>
      <c r="C356" t="str">
        <f t="shared" si="26"/>
        <v>presern simon</v>
      </c>
      <c r="D356" t="str">
        <f t="shared" si="27"/>
        <v xml:space="preserve">presern </v>
      </c>
      <c r="E356" t="str">
        <f t="shared" si="28"/>
        <v>simon</v>
      </c>
      <c r="F356" t="str">
        <f t="shared" si="29"/>
        <v xml:space="preserve">spresern </v>
      </c>
    </row>
    <row r="357" spans="1:6" x14ac:dyDescent="0.3">
      <c r="A357" s="6" t="s">
        <v>605</v>
      </c>
      <c r="B357" t="str">
        <f t="shared" si="25"/>
        <v>sah sunil</v>
      </c>
      <c r="C357" t="str">
        <f t="shared" si="26"/>
        <v>sah sunil</v>
      </c>
      <c r="D357" t="str">
        <f t="shared" si="27"/>
        <v xml:space="preserve">sah </v>
      </c>
      <c r="E357" t="str">
        <f t="shared" si="28"/>
        <v>sunil</v>
      </c>
      <c r="F357" t="str">
        <f t="shared" si="29"/>
        <v xml:space="preserve">ssah </v>
      </c>
    </row>
    <row r="358" spans="1:6" x14ac:dyDescent="0.3">
      <c r="A358" s="6" t="s">
        <v>367</v>
      </c>
      <c r="B358" t="str">
        <f t="shared" si="25"/>
        <v>salkic semir</v>
      </c>
      <c r="C358" t="str">
        <f t="shared" si="26"/>
        <v>salkic semir</v>
      </c>
      <c r="D358" t="str">
        <f t="shared" si="27"/>
        <v xml:space="preserve">salkic </v>
      </c>
      <c r="E358" t="str">
        <f t="shared" si="28"/>
        <v>semir</v>
      </c>
      <c r="F358" t="str">
        <f t="shared" si="29"/>
        <v xml:space="preserve">ssalkic </v>
      </c>
    </row>
    <row r="359" spans="1:6" x14ac:dyDescent="0.3">
      <c r="A359" s="6" t="s">
        <v>648</v>
      </c>
      <c r="B359" t="str">
        <f t="shared" si="25"/>
        <v>skube sašo</v>
      </c>
      <c r="C359" t="str">
        <f t="shared" si="26"/>
        <v>skube saso</v>
      </c>
      <c r="D359" t="str">
        <f t="shared" si="27"/>
        <v xml:space="preserve">skube </v>
      </c>
      <c r="E359" t="str">
        <f t="shared" si="28"/>
        <v>saso</v>
      </c>
      <c r="F359" t="str">
        <f t="shared" si="29"/>
        <v xml:space="preserve">sskube </v>
      </c>
    </row>
    <row r="360" spans="1:6" x14ac:dyDescent="0.3">
      <c r="A360" s="6" t="s">
        <v>611</v>
      </c>
      <c r="B360" t="str">
        <f t="shared" si="25"/>
        <v>topole špela</v>
      </c>
      <c r="C360" t="str">
        <f t="shared" si="26"/>
        <v>topole spela</v>
      </c>
      <c r="D360" t="str">
        <f t="shared" si="27"/>
        <v xml:space="preserve">topole </v>
      </c>
      <c r="E360" t="str">
        <f t="shared" si="28"/>
        <v>spela</v>
      </c>
      <c r="F360" t="str">
        <f t="shared" si="29"/>
        <v xml:space="preserve">stopole </v>
      </c>
    </row>
    <row r="361" spans="1:6" x14ac:dyDescent="0.3">
      <c r="A361" s="6" t="s">
        <v>433</v>
      </c>
      <c r="B361" t="str">
        <f t="shared" si="25"/>
        <v>tuma samo</v>
      </c>
      <c r="C361" t="str">
        <f t="shared" si="26"/>
        <v>tuma samo</v>
      </c>
      <c r="D361" t="str">
        <f t="shared" si="27"/>
        <v xml:space="preserve">tuma </v>
      </c>
      <c r="E361" t="str">
        <f t="shared" si="28"/>
        <v>samo</v>
      </c>
      <c r="F361" t="str">
        <f t="shared" si="29"/>
        <v xml:space="preserve">stuma </v>
      </c>
    </row>
    <row r="362" spans="1:6" x14ac:dyDescent="0.3">
      <c r="A362" s="6" t="s">
        <v>388</v>
      </c>
      <c r="B362" t="str">
        <f t="shared" si="25"/>
        <v>volk simon</v>
      </c>
      <c r="C362" t="str">
        <f t="shared" si="26"/>
        <v>volk simon</v>
      </c>
      <c r="D362" t="str">
        <f t="shared" si="27"/>
        <v xml:space="preserve">volk </v>
      </c>
      <c r="E362" t="str">
        <f t="shared" si="28"/>
        <v>simon</v>
      </c>
      <c r="F362" t="str">
        <f t="shared" si="29"/>
        <v xml:space="preserve">svolk </v>
      </c>
    </row>
    <row r="363" spans="1:6" x14ac:dyDescent="0.3">
      <c r="A363" s="6" t="s">
        <v>391</v>
      </c>
      <c r="B363" t="str">
        <f t="shared" si="25"/>
        <v>vozlic saso</v>
      </c>
      <c r="C363" t="str">
        <f t="shared" si="26"/>
        <v>vozlic saso</v>
      </c>
      <c r="D363" t="str">
        <f t="shared" si="27"/>
        <v xml:space="preserve">vozlic </v>
      </c>
      <c r="E363" t="str">
        <f t="shared" si="28"/>
        <v>saso</v>
      </c>
      <c r="F363" t="str">
        <f t="shared" si="29"/>
        <v xml:space="preserve">svozlic </v>
      </c>
    </row>
    <row r="364" spans="1:6" x14ac:dyDescent="0.3">
      <c r="A364" s="6" t="s">
        <v>515</v>
      </c>
      <c r="B364" t="str">
        <f t="shared" si="25"/>
        <v>weiss simon</v>
      </c>
      <c r="C364" t="str">
        <f t="shared" si="26"/>
        <v>weiss simon</v>
      </c>
      <c r="D364" t="str">
        <f t="shared" si="27"/>
        <v xml:space="preserve">weiss </v>
      </c>
      <c r="E364" t="str">
        <f t="shared" si="28"/>
        <v>simon</v>
      </c>
      <c r="F364" t="str">
        <f t="shared" si="29"/>
        <v xml:space="preserve">sweiss </v>
      </c>
    </row>
    <row r="365" spans="1:6" x14ac:dyDescent="0.3">
      <c r="A365" s="6" t="s">
        <v>559</v>
      </c>
      <c r="B365" t="str">
        <f t="shared" si="25"/>
        <v>česnik tomo</v>
      </c>
      <c r="C365" t="str">
        <f t="shared" si="26"/>
        <v>cesnik tomo</v>
      </c>
      <c r="D365" t="str">
        <f t="shared" si="27"/>
        <v xml:space="preserve">cesnik </v>
      </c>
      <c r="E365" t="str">
        <f t="shared" si="28"/>
        <v>tomo</v>
      </c>
      <c r="F365" t="str">
        <f t="shared" si="29"/>
        <v xml:space="preserve">tcesnik </v>
      </c>
    </row>
    <row r="366" spans="1:6" x14ac:dyDescent="0.3">
      <c r="A366" s="6" t="s">
        <v>477</v>
      </c>
      <c r="B366" t="str">
        <f t="shared" si="25"/>
        <v>ciglarič tadej</v>
      </c>
      <c r="C366" t="str">
        <f t="shared" si="26"/>
        <v>ciglaric tadej</v>
      </c>
      <c r="D366" t="str">
        <f t="shared" si="27"/>
        <v xml:space="preserve">ciglaric </v>
      </c>
      <c r="E366" t="str">
        <f t="shared" si="28"/>
        <v>tadej</v>
      </c>
      <c r="F366" t="str">
        <f t="shared" si="29"/>
        <v xml:space="preserve">tciglaric </v>
      </c>
    </row>
    <row r="367" spans="1:6" x14ac:dyDescent="0.3">
      <c r="A367" s="6" t="s">
        <v>478</v>
      </c>
      <c r="B367" t="str">
        <f t="shared" si="25"/>
        <v>cvetko tomaž</v>
      </c>
      <c r="C367" t="str">
        <f t="shared" si="26"/>
        <v>cvetko tomaz</v>
      </c>
      <c r="D367" t="str">
        <f t="shared" si="27"/>
        <v xml:space="preserve">cvetko </v>
      </c>
      <c r="E367" t="str">
        <f t="shared" si="28"/>
        <v>tomaz</v>
      </c>
      <c r="F367" t="str">
        <f t="shared" si="29"/>
        <v xml:space="preserve">tcvetko </v>
      </c>
    </row>
    <row r="368" spans="1:6" x14ac:dyDescent="0.3">
      <c r="A368" s="6" t="s">
        <v>287</v>
      </c>
      <c r="B368" t="str">
        <f t="shared" si="25"/>
        <v>dobravec tadej</v>
      </c>
      <c r="C368" t="str">
        <f t="shared" si="26"/>
        <v>dobravec tadej</v>
      </c>
      <c r="D368" t="str">
        <f t="shared" si="27"/>
        <v xml:space="preserve">dobravec </v>
      </c>
      <c r="E368" t="str">
        <f t="shared" si="28"/>
        <v>tadej</v>
      </c>
      <c r="F368" t="str">
        <f t="shared" si="29"/>
        <v xml:space="preserve">tdobravec </v>
      </c>
    </row>
    <row r="369" spans="1:6" x14ac:dyDescent="0.3">
      <c r="A369" s="6" t="s">
        <v>235</v>
      </c>
      <c r="B369" t="str">
        <f t="shared" si="25"/>
        <v>humar tadej</v>
      </c>
      <c r="C369" t="str">
        <f t="shared" si="26"/>
        <v>humar tadej</v>
      </c>
      <c r="D369" t="str">
        <f t="shared" si="27"/>
        <v xml:space="preserve">humar </v>
      </c>
      <c r="E369" t="str">
        <f t="shared" si="28"/>
        <v>tadej</v>
      </c>
      <c r="F369" t="str">
        <f t="shared" si="29"/>
        <v xml:space="preserve">thumar </v>
      </c>
    </row>
    <row r="370" spans="1:6" x14ac:dyDescent="0.3">
      <c r="A370" s="6" t="s">
        <v>582</v>
      </c>
      <c r="B370" t="str">
        <f t="shared" si="25"/>
        <v>kerin tomaž</v>
      </c>
      <c r="C370" t="str">
        <f t="shared" si="26"/>
        <v>kerin tomaz</v>
      </c>
      <c r="D370" t="str">
        <f t="shared" si="27"/>
        <v xml:space="preserve">kerin </v>
      </c>
      <c r="E370" t="str">
        <f t="shared" si="28"/>
        <v>tomaz</v>
      </c>
      <c r="F370" t="str">
        <f t="shared" si="29"/>
        <v xml:space="preserve">tkerin </v>
      </c>
    </row>
    <row r="371" spans="1:6" x14ac:dyDescent="0.3">
      <c r="A371" s="6" t="s">
        <v>311</v>
      </c>
      <c r="B371" t="str">
        <f t="shared" si="25"/>
        <v>klemenc tim</v>
      </c>
      <c r="C371" t="str">
        <f t="shared" si="26"/>
        <v>klemenc tim</v>
      </c>
      <c r="D371" t="str">
        <f t="shared" si="27"/>
        <v xml:space="preserve">klemenc </v>
      </c>
      <c r="E371" t="str">
        <f t="shared" si="28"/>
        <v>tim</v>
      </c>
      <c r="F371" t="str">
        <f t="shared" si="29"/>
        <v xml:space="preserve">tklemenc </v>
      </c>
    </row>
    <row r="372" spans="1:6" x14ac:dyDescent="0.3">
      <c r="A372" s="6" t="s">
        <v>543</v>
      </c>
      <c r="B372" t="str">
        <f t="shared" si="25"/>
        <v>kogovšek tomaž</v>
      </c>
      <c r="C372" t="str">
        <f t="shared" si="26"/>
        <v>kogovsek tomaz</v>
      </c>
      <c r="D372" t="str">
        <f t="shared" si="27"/>
        <v xml:space="preserve">kogovsek </v>
      </c>
      <c r="E372" t="str">
        <f t="shared" si="28"/>
        <v>tomaz</v>
      </c>
      <c r="F372" t="str">
        <f t="shared" si="29"/>
        <v xml:space="preserve">tkogovsek </v>
      </c>
    </row>
    <row r="373" spans="1:6" x14ac:dyDescent="0.3">
      <c r="A373" s="6" t="s">
        <v>585</v>
      </c>
      <c r="B373" t="str">
        <f t="shared" si="25"/>
        <v>kolmanič tadej</v>
      </c>
      <c r="C373" t="str">
        <f t="shared" si="26"/>
        <v>kolmanic tadej</v>
      </c>
      <c r="D373" t="str">
        <f t="shared" si="27"/>
        <v xml:space="preserve">kolmanic </v>
      </c>
      <c r="E373" t="str">
        <f t="shared" si="28"/>
        <v>tadej</v>
      </c>
      <c r="F373" t="str">
        <f t="shared" si="29"/>
        <v xml:space="preserve">tkolmanic </v>
      </c>
    </row>
    <row r="374" spans="1:6" x14ac:dyDescent="0.3">
      <c r="A374" s="6" t="s">
        <v>441</v>
      </c>
      <c r="B374" t="str">
        <f t="shared" si="25"/>
        <v>kurty thomas</v>
      </c>
      <c r="C374" t="str">
        <f t="shared" si="26"/>
        <v>kurty thomas</v>
      </c>
      <c r="D374" t="str">
        <f t="shared" si="27"/>
        <v xml:space="preserve">kurty </v>
      </c>
      <c r="E374" t="str">
        <f t="shared" si="28"/>
        <v>thomas</v>
      </c>
      <c r="F374" t="str">
        <f t="shared" si="29"/>
        <v xml:space="preserve">tkurty </v>
      </c>
    </row>
    <row r="375" spans="1:6" x14ac:dyDescent="0.3">
      <c r="A375" s="6" t="s">
        <v>502</v>
      </c>
      <c r="B375" t="str">
        <f t="shared" si="25"/>
        <v>mali tadej</v>
      </c>
      <c r="C375" t="str">
        <f t="shared" si="26"/>
        <v>mali tadej</v>
      </c>
      <c r="D375" t="str">
        <f t="shared" si="27"/>
        <v xml:space="preserve">mali </v>
      </c>
      <c r="E375" t="str">
        <f t="shared" si="28"/>
        <v>tadej</v>
      </c>
      <c r="F375" t="str">
        <f t="shared" si="29"/>
        <v xml:space="preserve">tmali </v>
      </c>
    </row>
    <row r="376" spans="1:6" x14ac:dyDescent="0.3">
      <c r="A376" s="6" t="s">
        <v>340</v>
      </c>
      <c r="B376" t="str">
        <f t="shared" si="25"/>
        <v>mohoric tomaz</v>
      </c>
      <c r="C376" t="str">
        <f t="shared" si="26"/>
        <v>mohoric tomaz</v>
      </c>
      <c r="D376" t="str">
        <f t="shared" si="27"/>
        <v xml:space="preserve">mohoric </v>
      </c>
      <c r="E376" t="str">
        <f t="shared" si="28"/>
        <v>tomaz</v>
      </c>
      <c r="F376" t="str">
        <f t="shared" si="29"/>
        <v xml:space="preserve">tmohoric </v>
      </c>
    </row>
    <row r="377" spans="1:6" x14ac:dyDescent="0.3">
      <c r="A377" s="6" t="s">
        <v>238</v>
      </c>
      <c r="B377" t="str">
        <f t="shared" si="25"/>
        <v>nakamoto takashi</v>
      </c>
      <c r="C377" t="str">
        <f t="shared" si="26"/>
        <v>nakamoto takashi</v>
      </c>
      <c r="D377" t="str">
        <f t="shared" si="27"/>
        <v xml:space="preserve">nakamoto </v>
      </c>
      <c r="E377" t="str">
        <f t="shared" si="28"/>
        <v>takashi</v>
      </c>
      <c r="F377" t="str">
        <f t="shared" si="29"/>
        <v xml:space="preserve">tnakamoto </v>
      </c>
    </row>
    <row r="378" spans="1:6" x14ac:dyDescent="0.3">
      <c r="A378" s="6" t="s">
        <v>345</v>
      </c>
      <c r="B378" t="str">
        <f t="shared" si="25"/>
        <v>norimine tetsuro</v>
      </c>
      <c r="C378" t="str">
        <f t="shared" si="26"/>
        <v>norimine tetsuro</v>
      </c>
      <c r="D378" t="str">
        <f t="shared" si="27"/>
        <v xml:space="preserve">norimine </v>
      </c>
      <c r="E378" t="str">
        <f t="shared" si="28"/>
        <v>tetsuro</v>
      </c>
      <c r="F378" t="str">
        <f t="shared" si="29"/>
        <v xml:space="preserve">tnorimine </v>
      </c>
    </row>
    <row r="379" spans="1:6" x14ac:dyDescent="0.3">
      <c r="A379" s="6" t="s">
        <v>347</v>
      </c>
      <c r="B379" t="str">
        <f t="shared" si="25"/>
        <v>ornik tadeja</v>
      </c>
      <c r="C379" t="str">
        <f t="shared" si="26"/>
        <v>ornik tadeja</v>
      </c>
      <c r="D379" t="str">
        <f t="shared" si="27"/>
        <v xml:space="preserve">ornik </v>
      </c>
      <c r="E379" t="str">
        <f t="shared" si="28"/>
        <v>tadeja</v>
      </c>
      <c r="F379" t="str">
        <f t="shared" si="29"/>
        <v xml:space="preserve">tornik </v>
      </c>
    </row>
    <row r="380" spans="1:6" x14ac:dyDescent="0.3">
      <c r="A380" s="6" t="s">
        <v>348</v>
      </c>
      <c r="B380" t="str">
        <f t="shared" si="25"/>
        <v>percic tomaz</v>
      </c>
      <c r="C380" t="str">
        <f t="shared" si="26"/>
        <v>percic tomaz</v>
      </c>
      <c r="D380" t="str">
        <f t="shared" si="27"/>
        <v xml:space="preserve">percic </v>
      </c>
      <c r="E380" t="str">
        <f t="shared" si="28"/>
        <v>tomaz</v>
      </c>
      <c r="F380" t="str">
        <f t="shared" si="29"/>
        <v xml:space="preserve">tpercic </v>
      </c>
    </row>
    <row r="381" spans="1:6" x14ac:dyDescent="0.3">
      <c r="A381" s="6" t="s">
        <v>561</v>
      </c>
      <c r="B381" t="str">
        <f t="shared" si="25"/>
        <v>prusnik tomaž</v>
      </c>
      <c r="C381" t="str">
        <f t="shared" si="26"/>
        <v>prusnik tomaz</v>
      </c>
      <c r="D381" t="str">
        <f t="shared" si="27"/>
        <v xml:space="preserve">prusnik </v>
      </c>
      <c r="E381" t="str">
        <f t="shared" si="28"/>
        <v>tomaz</v>
      </c>
      <c r="F381" t="str">
        <f t="shared" si="29"/>
        <v xml:space="preserve">tprusnik </v>
      </c>
    </row>
    <row r="382" spans="1:6" x14ac:dyDescent="0.3">
      <c r="A382" s="6" t="s">
        <v>627</v>
      </c>
      <c r="B382" t="str">
        <f t="shared" si="25"/>
        <v>pukl tadej</v>
      </c>
      <c r="C382" t="str">
        <f t="shared" si="26"/>
        <v>pukl tadej</v>
      </c>
      <c r="D382" t="str">
        <f t="shared" si="27"/>
        <v xml:space="preserve">pukl </v>
      </c>
      <c r="E382" t="str">
        <f t="shared" si="28"/>
        <v>tadej</v>
      </c>
      <c r="F382" t="str">
        <f t="shared" si="29"/>
        <v xml:space="preserve">tpukl </v>
      </c>
    </row>
    <row r="383" spans="1:6" x14ac:dyDescent="0.3">
      <c r="A383" s="6" t="s">
        <v>510</v>
      </c>
      <c r="B383" t="str">
        <f t="shared" si="25"/>
        <v>šarić tomislav</v>
      </c>
      <c r="C383" t="str">
        <f t="shared" si="26"/>
        <v>saric tomislav</v>
      </c>
      <c r="D383" t="str">
        <f t="shared" si="27"/>
        <v xml:space="preserve">saric </v>
      </c>
      <c r="E383" t="str">
        <f t="shared" si="28"/>
        <v>tomislav</v>
      </c>
      <c r="F383" t="str">
        <f t="shared" si="29"/>
        <v xml:space="preserve">tsaric </v>
      </c>
    </row>
    <row r="384" spans="1:6" x14ac:dyDescent="0.3">
      <c r="A384" s="6" t="s">
        <v>369</v>
      </c>
      <c r="B384" t="str">
        <f t="shared" si="25"/>
        <v>scuka tomaz</v>
      </c>
      <c r="C384" t="str">
        <f t="shared" si="26"/>
        <v>scuka tomaz</v>
      </c>
      <c r="D384" t="str">
        <f t="shared" si="27"/>
        <v xml:space="preserve">scuka </v>
      </c>
      <c r="E384" t="str">
        <f t="shared" si="28"/>
        <v>tomaz</v>
      </c>
      <c r="F384" t="str">
        <f t="shared" si="29"/>
        <v xml:space="preserve">tscuka </v>
      </c>
    </row>
    <row r="385" spans="1:6" x14ac:dyDescent="0.3">
      <c r="A385" s="6" t="s">
        <v>447</v>
      </c>
      <c r="B385" t="str">
        <f t="shared" si="25"/>
        <v>slejko tom</v>
      </c>
      <c r="C385" t="str">
        <f t="shared" si="26"/>
        <v>slejko tom</v>
      </c>
      <c r="D385" t="str">
        <f t="shared" si="27"/>
        <v xml:space="preserve">slejko </v>
      </c>
      <c r="E385" t="str">
        <f t="shared" si="28"/>
        <v>tom</v>
      </c>
      <c r="F385" t="str">
        <f t="shared" si="29"/>
        <v xml:space="preserve">tslejko </v>
      </c>
    </row>
    <row r="386" spans="1:6" x14ac:dyDescent="0.3">
      <c r="A386" s="6" t="s">
        <v>254</v>
      </c>
      <c r="B386" t="str">
        <f t="shared" ref="B386:B449" si="30">LOWER(A386)</f>
        <v>šubic tine</v>
      </c>
      <c r="C386" t="str">
        <f t="shared" ref="C386:C449" si="31">SUBSTITUTE(SUBSTITUTE(SUBSTITUTE(SUBSTITUTE(SUBSTITUTE(B386,"đ","d"),"ć","c"),"č","c"),"ž","z"),"š","s")</f>
        <v>subic tine</v>
      </c>
      <c r="D386" t="str">
        <f t="shared" ref="D386:D449" si="32">LEFT(C386, SEARCH(" ", C386, 1))</f>
        <v xml:space="preserve">subic </v>
      </c>
      <c r="E386" t="str">
        <f t="shared" ref="E386:E435" si="33">RIGHT(C386, LEN(C386) - SEARCH(" ", C386, 1))</f>
        <v>tine</v>
      </c>
      <c r="F386" t="str">
        <f t="shared" ref="F386:F449" si="34">CONCATENATE(LEFT(E386),D386)</f>
        <v xml:space="preserve">tsubic </v>
      </c>
    </row>
    <row r="387" spans="1:6" x14ac:dyDescent="0.3">
      <c r="A387" s="6" t="s">
        <v>516</v>
      </c>
      <c r="B387" t="str">
        <f t="shared" si="30"/>
        <v>sušnik tomaž</v>
      </c>
      <c r="C387" t="str">
        <f t="shared" si="31"/>
        <v>susnik tomaz</v>
      </c>
      <c r="D387" t="str">
        <f t="shared" si="32"/>
        <v xml:space="preserve">susnik </v>
      </c>
      <c r="E387" t="str">
        <f t="shared" si="33"/>
        <v>tomaz</v>
      </c>
      <c r="F387" t="str">
        <f t="shared" si="34"/>
        <v xml:space="preserve">tsusnik </v>
      </c>
    </row>
    <row r="388" spans="1:6" x14ac:dyDescent="0.3">
      <c r="A388" s="6" t="s">
        <v>460</v>
      </c>
      <c r="B388" t="str">
        <f t="shared" si="30"/>
        <v>šuštar tomaž</v>
      </c>
      <c r="C388" t="str">
        <f t="shared" si="31"/>
        <v>sustar tomaz</v>
      </c>
      <c r="D388" t="str">
        <f t="shared" si="32"/>
        <v xml:space="preserve">sustar </v>
      </c>
      <c r="E388" t="str">
        <f t="shared" si="33"/>
        <v>tomaz</v>
      </c>
      <c r="F388" t="str">
        <f t="shared" si="34"/>
        <v xml:space="preserve">tsustar </v>
      </c>
    </row>
    <row r="389" spans="1:6" x14ac:dyDescent="0.3">
      <c r="A389" s="6" t="s">
        <v>624</v>
      </c>
      <c r="B389" t="str">
        <f t="shared" si="30"/>
        <v>žagar tilen</v>
      </c>
      <c r="C389" t="str">
        <f t="shared" si="31"/>
        <v>zagar tilen</v>
      </c>
      <c r="D389" t="str">
        <f t="shared" si="32"/>
        <v xml:space="preserve">zagar </v>
      </c>
      <c r="E389" t="str">
        <f t="shared" si="33"/>
        <v>tilen</v>
      </c>
      <c r="F389" t="str">
        <f t="shared" si="34"/>
        <v xml:space="preserve">tzagar </v>
      </c>
    </row>
    <row r="390" spans="1:6" x14ac:dyDescent="0.3">
      <c r="A390" s="6" t="s">
        <v>299</v>
      </c>
      <c r="B390" t="str">
        <f t="shared" si="30"/>
        <v>golob uroš</v>
      </c>
      <c r="C390" t="str">
        <f t="shared" si="31"/>
        <v>golob uros</v>
      </c>
      <c r="D390" t="str">
        <f t="shared" si="32"/>
        <v xml:space="preserve">golob </v>
      </c>
      <c r="E390" t="str">
        <f t="shared" si="33"/>
        <v>uros</v>
      </c>
      <c r="F390" t="str">
        <f t="shared" si="34"/>
        <v xml:space="preserve">ugolob </v>
      </c>
    </row>
    <row r="391" spans="1:6" x14ac:dyDescent="0.3">
      <c r="A391" s="6" t="s">
        <v>601</v>
      </c>
      <c r="B391" t="str">
        <f t="shared" si="30"/>
        <v>jarc urška</v>
      </c>
      <c r="C391" t="str">
        <f t="shared" si="31"/>
        <v>jarc urska</v>
      </c>
      <c r="D391" t="str">
        <f t="shared" si="32"/>
        <v xml:space="preserve">jarc </v>
      </c>
      <c r="E391" t="str">
        <f t="shared" si="33"/>
        <v>urska</v>
      </c>
      <c r="F391" t="str">
        <f t="shared" si="34"/>
        <v xml:space="preserve">ujarc </v>
      </c>
    </row>
    <row r="392" spans="1:6" x14ac:dyDescent="0.3">
      <c r="A392" s="6" t="s">
        <v>306</v>
      </c>
      <c r="B392" t="str">
        <f t="shared" si="30"/>
        <v>jeraj urban</v>
      </c>
      <c r="C392" t="str">
        <f t="shared" si="31"/>
        <v>jeraj urban</v>
      </c>
      <c r="D392" t="str">
        <f t="shared" si="32"/>
        <v xml:space="preserve">jeraj </v>
      </c>
      <c r="E392" t="str">
        <f t="shared" si="33"/>
        <v>urban</v>
      </c>
      <c r="F392" t="str">
        <f t="shared" si="34"/>
        <v xml:space="preserve">ujeraj </v>
      </c>
    </row>
    <row r="393" spans="1:6" x14ac:dyDescent="0.3">
      <c r="A393" s="6" t="s">
        <v>418</v>
      </c>
      <c r="B393" t="str">
        <f t="shared" si="30"/>
        <v>kobal uros</v>
      </c>
      <c r="C393" t="str">
        <f t="shared" si="31"/>
        <v>kobal uros</v>
      </c>
      <c r="D393" t="str">
        <f t="shared" si="32"/>
        <v xml:space="preserve">kobal </v>
      </c>
      <c r="E393" t="str">
        <f t="shared" si="33"/>
        <v>uros</v>
      </c>
      <c r="F393" t="str">
        <f t="shared" si="34"/>
        <v xml:space="preserve">ukobal </v>
      </c>
    </row>
    <row r="394" spans="1:6" x14ac:dyDescent="0.3">
      <c r="A394" s="6" t="s">
        <v>590</v>
      </c>
      <c r="B394" t="str">
        <f t="shared" si="30"/>
        <v>leben urban</v>
      </c>
      <c r="C394" t="str">
        <f t="shared" si="31"/>
        <v>leben urban</v>
      </c>
      <c r="D394" t="str">
        <f t="shared" si="32"/>
        <v xml:space="preserve">leben </v>
      </c>
      <c r="E394" t="str">
        <f t="shared" si="33"/>
        <v>urban</v>
      </c>
      <c r="F394" t="str">
        <f t="shared" si="34"/>
        <v xml:space="preserve">uleben </v>
      </c>
    </row>
    <row r="395" spans="1:6" x14ac:dyDescent="0.3">
      <c r="A395" s="6" t="s">
        <v>548</v>
      </c>
      <c r="B395" t="str">
        <f t="shared" si="30"/>
        <v>legat uroš</v>
      </c>
      <c r="C395" t="str">
        <f t="shared" si="31"/>
        <v>legat uros</v>
      </c>
      <c r="D395" t="str">
        <f t="shared" si="32"/>
        <v xml:space="preserve">legat </v>
      </c>
      <c r="E395" t="str">
        <f t="shared" si="33"/>
        <v>uros</v>
      </c>
      <c r="F395" t="str">
        <f t="shared" si="34"/>
        <v xml:space="preserve">ulegat </v>
      </c>
    </row>
    <row r="396" spans="1:6" x14ac:dyDescent="0.3">
      <c r="A396" s="6" t="s">
        <v>328</v>
      </c>
      <c r="B396" t="str">
        <f t="shared" si="30"/>
        <v>malenšek uroš</v>
      </c>
      <c r="C396" t="str">
        <f t="shared" si="31"/>
        <v>malensek uros</v>
      </c>
      <c r="D396" t="str">
        <f t="shared" si="32"/>
        <v xml:space="preserve">malensek </v>
      </c>
      <c r="E396" t="str">
        <f t="shared" si="33"/>
        <v>uros</v>
      </c>
      <c r="F396" t="str">
        <f t="shared" si="34"/>
        <v xml:space="preserve">umalensek </v>
      </c>
    </row>
    <row r="397" spans="1:6" x14ac:dyDescent="0.3">
      <c r="A397" s="6" t="s">
        <v>233</v>
      </c>
      <c r="B397" t="str">
        <f t="shared" si="30"/>
        <v>miklič urša</v>
      </c>
      <c r="C397" t="str">
        <f t="shared" si="31"/>
        <v>miklic ursa</v>
      </c>
      <c r="D397" t="str">
        <f t="shared" si="32"/>
        <v xml:space="preserve">miklic </v>
      </c>
      <c r="E397" t="str">
        <f t="shared" si="33"/>
        <v>ursa</v>
      </c>
      <c r="F397" t="str">
        <f t="shared" si="34"/>
        <v xml:space="preserve">umiklic </v>
      </c>
    </row>
    <row r="398" spans="1:6" x14ac:dyDescent="0.3">
      <c r="A398" s="6" t="s">
        <v>593</v>
      </c>
      <c r="B398" t="str">
        <f t="shared" si="30"/>
        <v>mitrović uroš</v>
      </c>
      <c r="C398" t="str">
        <f t="shared" si="31"/>
        <v>mitrovic uros</v>
      </c>
      <c r="D398" t="str">
        <f t="shared" si="32"/>
        <v xml:space="preserve">mitrovic </v>
      </c>
      <c r="E398" t="str">
        <f t="shared" si="33"/>
        <v>uros</v>
      </c>
      <c r="F398" t="str">
        <f t="shared" si="34"/>
        <v xml:space="preserve">umitrovic </v>
      </c>
    </row>
    <row r="399" spans="1:6" x14ac:dyDescent="0.3">
      <c r="A399" s="6" t="s">
        <v>621</v>
      </c>
      <c r="B399" t="str">
        <f t="shared" si="30"/>
        <v>rojec urša</v>
      </c>
      <c r="C399" t="str">
        <f t="shared" si="31"/>
        <v>rojec ursa</v>
      </c>
      <c r="D399" t="str">
        <f t="shared" si="32"/>
        <v xml:space="preserve">rojec </v>
      </c>
      <c r="E399" t="str">
        <f t="shared" si="33"/>
        <v>ursa</v>
      </c>
      <c r="F399" t="str">
        <f t="shared" si="34"/>
        <v xml:space="preserve">urojec </v>
      </c>
    </row>
    <row r="400" spans="1:6" x14ac:dyDescent="0.3">
      <c r="A400" s="6" t="s">
        <v>251</v>
      </c>
      <c r="B400" t="str">
        <f t="shared" si="30"/>
        <v>završnik urban</v>
      </c>
      <c r="C400" t="str">
        <f t="shared" si="31"/>
        <v>zavrsnik urban</v>
      </c>
      <c r="D400" t="str">
        <f t="shared" si="32"/>
        <v xml:space="preserve">zavrsnik </v>
      </c>
      <c r="E400" t="str">
        <f t="shared" si="33"/>
        <v>urban</v>
      </c>
      <c r="F400" t="str">
        <f t="shared" si="34"/>
        <v xml:space="preserve">uzavrsnik </v>
      </c>
    </row>
    <row r="401" spans="1:6" x14ac:dyDescent="0.3">
      <c r="A401" s="6" t="s">
        <v>435</v>
      </c>
      <c r="B401" t="str">
        <f t="shared" si="30"/>
        <v>zezula uroš</v>
      </c>
      <c r="C401" t="str">
        <f t="shared" si="31"/>
        <v>zezula uros</v>
      </c>
      <c r="D401" t="str">
        <f t="shared" si="32"/>
        <v xml:space="preserve">zezula </v>
      </c>
      <c r="E401" t="str">
        <f t="shared" si="33"/>
        <v>uros</v>
      </c>
      <c r="F401" t="str">
        <f t="shared" si="34"/>
        <v xml:space="preserve">uzezula </v>
      </c>
    </row>
    <row r="402" spans="1:6" x14ac:dyDescent="0.3">
      <c r="A402" s="6" t="s">
        <v>521</v>
      </c>
      <c r="B402" t="str">
        <f t="shared" si="30"/>
        <v>angeleski vasko</v>
      </c>
      <c r="C402" t="str">
        <f t="shared" si="31"/>
        <v>angeleski vasko</v>
      </c>
      <c r="D402" t="str">
        <f t="shared" si="32"/>
        <v xml:space="preserve">angeleski </v>
      </c>
      <c r="E402" t="str">
        <f t="shared" si="33"/>
        <v>vasko</v>
      </c>
      <c r="F402" t="str">
        <f t="shared" si="34"/>
        <v xml:space="preserve">vangeleski </v>
      </c>
    </row>
    <row r="403" spans="1:6" x14ac:dyDescent="0.3">
      <c r="A403" s="6" t="s">
        <v>481</v>
      </c>
      <c r="B403" t="str">
        <f t="shared" si="30"/>
        <v>hauptman veronika</v>
      </c>
      <c r="C403" t="str">
        <f t="shared" si="31"/>
        <v>hauptman veronika</v>
      </c>
      <c r="D403" t="str">
        <f t="shared" si="32"/>
        <v xml:space="preserve">hauptman </v>
      </c>
      <c r="E403" t="str">
        <f t="shared" si="33"/>
        <v>veronika</v>
      </c>
      <c r="F403" t="str">
        <f t="shared" si="34"/>
        <v xml:space="preserve">vhauptman </v>
      </c>
    </row>
    <row r="404" spans="1:6" x14ac:dyDescent="0.3">
      <c r="A404" s="6" t="s">
        <v>581</v>
      </c>
      <c r="B404" t="str">
        <f t="shared" si="30"/>
        <v>isaev viacheslav</v>
      </c>
      <c r="C404" t="str">
        <f t="shared" si="31"/>
        <v>isaev viacheslav</v>
      </c>
      <c r="D404" t="str">
        <f t="shared" si="32"/>
        <v xml:space="preserve">isaev </v>
      </c>
      <c r="E404" t="str">
        <f t="shared" si="33"/>
        <v>viacheslav</v>
      </c>
      <c r="F404" t="str">
        <f t="shared" si="34"/>
        <v xml:space="preserve">visaev </v>
      </c>
    </row>
    <row r="405" spans="1:6" x14ac:dyDescent="0.3">
      <c r="A405" s="6" t="s">
        <v>606</v>
      </c>
      <c r="B405" t="str">
        <f t="shared" si="30"/>
        <v>juvan vid</v>
      </c>
      <c r="C405" t="str">
        <f t="shared" si="31"/>
        <v>juvan vid</v>
      </c>
      <c r="D405" t="str">
        <f t="shared" si="32"/>
        <v xml:space="preserve">juvan </v>
      </c>
      <c r="E405" t="str">
        <f t="shared" si="33"/>
        <v>vid</v>
      </c>
      <c r="F405" t="str">
        <f t="shared" si="34"/>
        <v xml:space="preserve">vjuvan </v>
      </c>
    </row>
    <row r="406" spans="1:6" x14ac:dyDescent="0.3">
      <c r="A406" s="6" t="s">
        <v>337</v>
      </c>
      <c r="B406" t="str">
        <f t="shared" si="30"/>
        <v>miklavčič vid</v>
      </c>
      <c r="C406" t="str">
        <f t="shared" si="31"/>
        <v>miklavcic vid</v>
      </c>
      <c r="D406" t="str">
        <f t="shared" si="32"/>
        <v xml:space="preserve">miklavcic </v>
      </c>
      <c r="E406" t="str">
        <f t="shared" si="33"/>
        <v>vid</v>
      </c>
      <c r="F406" t="str">
        <f t="shared" si="34"/>
        <v xml:space="preserve">vmiklavcic </v>
      </c>
    </row>
    <row r="407" spans="1:6" x14ac:dyDescent="0.3">
      <c r="A407" s="6" t="s">
        <v>232</v>
      </c>
      <c r="B407" t="str">
        <f t="shared" si="30"/>
        <v>tzoganis vasilis</v>
      </c>
      <c r="C407" t="str">
        <f t="shared" si="31"/>
        <v>tzoganis vasilis</v>
      </c>
      <c r="D407" t="str">
        <f t="shared" si="32"/>
        <v xml:space="preserve">tzoganis </v>
      </c>
      <c r="E407" t="str">
        <f t="shared" si="33"/>
        <v>vasilis</v>
      </c>
      <c r="F407" t="str">
        <f t="shared" si="34"/>
        <v xml:space="preserve">vtzoganis </v>
      </c>
    </row>
    <row r="408" spans="1:6" x14ac:dyDescent="0.3">
      <c r="A408" s="6" t="s">
        <v>294</v>
      </c>
      <c r="B408" t="str">
        <f t="shared" si="30"/>
        <v>flynn william</v>
      </c>
      <c r="C408" t="str">
        <f t="shared" si="31"/>
        <v>flynn william</v>
      </c>
      <c r="D408" t="str">
        <f t="shared" si="32"/>
        <v xml:space="preserve">flynn </v>
      </c>
      <c r="E408" t="str">
        <f t="shared" si="33"/>
        <v>william</v>
      </c>
      <c r="F408" t="str">
        <f t="shared" si="34"/>
        <v xml:space="preserve">wflynn </v>
      </c>
    </row>
    <row r="409" spans="1:6" x14ac:dyDescent="0.3">
      <c r="A409" s="6" t="s">
        <v>304</v>
      </c>
      <c r="B409" t="str">
        <f t="shared" si="30"/>
        <v>guo weidong</v>
      </c>
      <c r="C409" t="str">
        <f t="shared" si="31"/>
        <v>guo weidong</v>
      </c>
      <c r="D409" t="str">
        <f t="shared" si="32"/>
        <v xml:space="preserve">guo </v>
      </c>
      <c r="E409" t="str">
        <f t="shared" si="33"/>
        <v>weidong</v>
      </c>
      <c r="F409" t="str">
        <f t="shared" si="34"/>
        <v xml:space="preserve">wguo </v>
      </c>
    </row>
    <row r="410" spans="1:6" x14ac:dyDescent="0.3">
      <c r="A410" s="6" t="s">
        <v>452</v>
      </c>
      <c r="B410" t="str">
        <f t="shared" si="30"/>
        <v>shi wanbing</v>
      </c>
      <c r="C410" t="str">
        <f t="shared" si="31"/>
        <v>shi wanbing</v>
      </c>
      <c r="D410" t="str">
        <f t="shared" si="32"/>
        <v xml:space="preserve">shi </v>
      </c>
      <c r="E410" t="str">
        <f t="shared" si="33"/>
        <v>wanbing</v>
      </c>
      <c r="F410" t="str">
        <f t="shared" si="34"/>
        <v xml:space="preserve">wshi </v>
      </c>
    </row>
    <row r="411" spans="1:6" x14ac:dyDescent="0.3">
      <c r="A411" s="6" t="s">
        <v>468</v>
      </c>
      <c r="B411" t="str">
        <f t="shared" si="30"/>
        <v>yang wenwei</v>
      </c>
      <c r="C411" t="str">
        <f t="shared" si="31"/>
        <v>yang wenwei</v>
      </c>
      <c r="D411" t="str">
        <f t="shared" si="32"/>
        <v xml:space="preserve">yang </v>
      </c>
      <c r="E411" t="str">
        <f t="shared" si="33"/>
        <v>wenwei</v>
      </c>
      <c r="F411" t="str">
        <f t="shared" si="34"/>
        <v xml:space="preserve">wyang </v>
      </c>
    </row>
    <row r="412" spans="1:6" x14ac:dyDescent="0.3">
      <c r="A412" s="6" t="s">
        <v>470</v>
      </c>
      <c r="B412" t="str">
        <f t="shared" si="30"/>
        <v>zhong xiaofang</v>
      </c>
      <c r="C412" t="str">
        <f t="shared" si="31"/>
        <v>zhong xiaofang</v>
      </c>
      <c r="D412" t="str">
        <f t="shared" si="32"/>
        <v xml:space="preserve">zhong </v>
      </c>
      <c r="E412" t="str">
        <f t="shared" si="33"/>
        <v>xiaofang</v>
      </c>
      <c r="F412" t="str">
        <f t="shared" si="34"/>
        <v xml:space="preserve">xzhong </v>
      </c>
    </row>
    <row r="413" spans="1:6" x14ac:dyDescent="0.3">
      <c r="A413" s="6" t="s">
        <v>422</v>
      </c>
      <c r="B413" t="str">
        <f t="shared" si="30"/>
        <v>gu yu</v>
      </c>
      <c r="C413" t="str">
        <f t="shared" si="31"/>
        <v>gu yu</v>
      </c>
      <c r="D413" t="str">
        <f t="shared" si="32"/>
        <v xml:space="preserve">gu </v>
      </c>
      <c r="E413" t="str">
        <f t="shared" si="33"/>
        <v>yu</v>
      </c>
      <c r="F413" t="str">
        <f t="shared" si="34"/>
        <v xml:space="preserve">ygu </v>
      </c>
    </row>
    <row r="414" spans="1:6" x14ac:dyDescent="0.3">
      <c r="A414" s="6" t="s">
        <v>404</v>
      </c>
      <c r="B414" t="str">
        <f t="shared" si="30"/>
        <v>jian ye</v>
      </c>
      <c r="C414" t="str">
        <f t="shared" si="31"/>
        <v>jian ye</v>
      </c>
      <c r="D414" t="str">
        <f t="shared" si="32"/>
        <v xml:space="preserve">jian </v>
      </c>
      <c r="E414" t="str">
        <f t="shared" si="33"/>
        <v>ye</v>
      </c>
      <c r="F414" t="str">
        <f t="shared" si="34"/>
        <v xml:space="preserve">yjian </v>
      </c>
    </row>
    <row r="415" spans="1:6" x14ac:dyDescent="0.3">
      <c r="A415" s="6" t="s">
        <v>245</v>
      </c>
      <c r="B415" t="str">
        <f t="shared" si="30"/>
        <v>lin yangfan</v>
      </c>
      <c r="C415" t="str">
        <f t="shared" si="31"/>
        <v>lin yangfan</v>
      </c>
      <c r="D415" t="str">
        <f t="shared" si="32"/>
        <v xml:space="preserve">lin </v>
      </c>
      <c r="E415" t="str">
        <f t="shared" si="33"/>
        <v>yangfan</v>
      </c>
      <c r="F415" t="str">
        <f t="shared" si="34"/>
        <v xml:space="preserve">ylin </v>
      </c>
    </row>
    <row r="416" spans="1:6" x14ac:dyDescent="0.3">
      <c r="A416" s="6" t="s">
        <v>459</v>
      </c>
      <c r="B416" t="str">
        <f t="shared" si="30"/>
        <v>someya yuichiro</v>
      </c>
      <c r="C416" t="str">
        <f t="shared" si="31"/>
        <v>someya yuichiro</v>
      </c>
      <c r="D416" t="str">
        <f t="shared" si="32"/>
        <v xml:space="preserve">someya </v>
      </c>
      <c r="E416" t="str">
        <f t="shared" si="33"/>
        <v>yuichiro</v>
      </c>
      <c r="F416" t="str">
        <f t="shared" si="34"/>
        <v xml:space="preserve">ysomeya </v>
      </c>
    </row>
    <row r="417" spans="1:6" x14ac:dyDescent="0.3">
      <c r="A417" s="6" t="s">
        <v>395</v>
      </c>
      <c r="B417" t="str">
        <f t="shared" si="30"/>
        <v>yamada yuta</v>
      </c>
      <c r="C417" t="str">
        <f t="shared" si="31"/>
        <v>yamada yuta</v>
      </c>
      <c r="D417" t="str">
        <f t="shared" si="32"/>
        <v xml:space="preserve">yamada </v>
      </c>
      <c r="E417" t="str">
        <f t="shared" si="33"/>
        <v>yuta</v>
      </c>
      <c r="F417" t="str">
        <f t="shared" si="34"/>
        <v xml:space="preserve">yyamada </v>
      </c>
    </row>
    <row r="418" spans="1:6" x14ac:dyDescent="0.3">
      <c r="A418" s="6" t="s">
        <v>458</v>
      </c>
      <c r="B418" t="str">
        <f t="shared" si="30"/>
        <v>zhuo yinchao neil</v>
      </c>
      <c r="C418" t="str">
        <f t="shared" si="31"/>
        <v>zhuo yinchao neil</v>
      </c>
      <c r="D418" t="str">
        <f t="shared" si="32"/>
        <v xml:space="preserve">zhuo </v>
      </c>
      <c r="E418" t="str">
        <f t="shared" si="33"/>
        <v>yinchao neil</v>
      </c>
      <c r="F418" t="str">
        <f t="shared" si="34"/>
        <v xml:space="preserve">yzhuo </v>
      </c>
    </row>
    <row r="419" spans="1:6" x14ac:dyDescent="0.3">
      <c r="A419" s="6" t="s">
        <v>243</v>
      </c>
      <c r="B419" t="str">
        <f t="shared" si="30"/>
        <v>agostini žiga</v>
      </c>
      <c r="C419" t="str">
        <f t="shared" si="31"/>
        <v>agostini ziga</v>
      </c>
      <c r="D419" t="str">
        <f t="shared" si="32"/>
        <v xml:space="preserve">agostini </v>
      </c>
      <c r="E419" t="str">
        <f t="shared" si="33"/>
        <v>ziga</v>
      </c>
      <c r="F419" t="str">
        <f t="shared" si="34"/>
        <v xml:space="preserve">zagostini </v>
      </c>
    </row>
    <row r="420" spans="1:6" x14ac:dyDescent="0.3">
      <c r="A420" s="6" t="s">
        <v>280</v>
      </c>
      <c r="B420" t="str">
        <f t="shared" si="30"/>
        <v>benko žiga</v>
      </c>
      <c r="C420" t="str">
        <f t="shared" si="31"/>
        <v>benko ziga</v>
      </c>
      <c r="D420" t="str">
        <f t="shared" si="32"/>
        <v xml:space="preserve">benko </v>
      </c>
      <c r="E420" t="str">
        <f t="shared" si="33"/>
        <v>ziga</v>
      </c>
      <c r="F420" t="str">
        <f t="shared" si="34"/>
        <v xml:space="preserve">zbenko </v>
      </c>
    </row>
    <row r="421" spans="1:6" x14ac:dyDescent="0.3">
      <c r="A421" s="6" t="s">
        <v>527</v>
      </c>
      <c r="B421" t="str">
        <f t="shared" si="30"/>
        <v>četrtič žiga</v>
      </c>
      <c r="C421" t="str">
        <f t="shared" si="31"/>
        <v>cetrtic ziga</v>
      </c>
      <c r="D421" t="str">
        <f t="shared" si="32"/>
        <v xml:space="preserve">cetrtic </v>
      </c>
      <c r="E421" t="str">
        <f t="shared" si="33"/>
        <v>ziga</v>
      </c>
      <c r="F421" t="str">
        <f t="shared" si="34"/>
        <v xml:space="preserve">zcetrtic </v>
      </c>
    </row>
    <row r="422" spans="1:6" x14ac:dyDescent="0.3">
      <c r="A422" s="6" t="s">
        <v>570</v>
      </c>
      <c r="B422" t="str">
        <f t="shared" si="30"/>
        <v>debevec žiga</v>
      </c>
      <c r="C422" t="str">
        <f t="shared" si="31"/>
        <v>debevec ziga</v>
      </c>
      <c r="D422" t="str">
        <f t="shared" si="32"/>
        <v xml:space="preserve">debevec </v>
      </c>
      <c r="E422" t="str">
        <f t="shared" si="33"/>
        <v>ziga</v>
      </c>
      <c r="F422" t="str">
        <f t="shared" si="34"/>
        <v xml:space="preserve">zdebevec </v>
      </c>
    </row>
    <row r="423" spans="1:6" x14ac:dyDescent="0.3">
      <c r="A423" s="6" t="s">
        <v>575</v>
      </c>
      <c r="B423" t="str">
        <f t="shared" si="30"/>
        <v>florjanc žan</v>
      </c>
      <c r="C423" t="str">
        <f t="shared" si="31"/>
        <v>florjanc zan</v>
      </c>
      <c r="D423" t="str">
        <f t="shared" si="32"/>
        <v xml:space="preserve">florjanc </v>
      </c>
      <c r="E423" t="str">
        <f t="shared" si="33"/>
        <v>zan</v>
      </c>
      <c r="F423" t="str">
        <f t="shared" si="34"/>
        <v xml:space="preserve">zflorjanc </v>
      </c>
    </row>
    <row r="424" spans="1:6" x14ac:dyDescent="0.3">
      <c r="A424" s="6" t="s">
        <v>545</v>
      </c>
      <c r="B424" t="str">
        <f t="shared" si="30"/>
        <v>kroflič žiga</v>
      </c>
      <c r="C424" t="str">
        <f t="shared" si="31"/>
        <v>kroflic ziga</v>
      </c>
      <c r="D424" t="str">
        <f t="shared" si="32"/>
        <v xml:space="preserve">kroflic </v>
      </c>
      <c r="E424" t="str">
        <f t="shared" si="33"/>
        <v>ziga</v>
      </c>
      <c r="F424" t="str">
        <f t="shared" si="34"/>
        <v xml:space="preserve">zkroflic </v>
      </c>
    </row>
    <row r="425" spans="1:6" x14ac:dyDescent="0.3">
      <c r="A425" s="6" t="s">
        <v>334</v>
      </c>
      <c r="B425" t="str">
        <f t="shared" si="30"/>
        <v>matjaz zibert matjaz zibert</v>
      </c>
      <c r="C425" t="str">
        <f t="shared" si="31"/>
        <v>matjaz zibert matjaz zibert</v>
      </c>
      <c r="D425" t="str">
        <f t="shared" si="32"/>
        <v xml:space="preserve">matjaz </v>
      </c>
      <c r="E425" t="str">
        <f t="shared" si="33"/>
        <v>zibert matjaz zibert</v>
      </c>
      <c r="F425" t="str">
        <f t="shared" si="34"/>
        <v xml:space="preserve">zmatjaz </v>
      </c>
    </row>
    <row r="426" spans="1:6" x14ac:dyDescent="0.3">
      <c r="A426" s="6" t="s">
        <v>595</v>
      </c>
      <c r="B426" t="str">
        <f t="shared" si="30"/>
        <v>mujanović zina</v>
      </c>
      <c r="C426" t="str">
        <f t="shared" si="31"/>
        <v>mujanovic zina</v>
      </c>
      <c r="D426" t="str">
        <f t="shared" si="32"/>
        <v xml:space="preserve">mujanovic </v>
      </c>
      <c r="E426" t="str">
        <f t="shared" si="33"/>
        <v>zina</v>
      </c>
      <c r="F426" t="str">
        <f t="shared" si="34"/>
        <v xml:space="preserve">zmujanovic </v>
      </c>
    </row>
    <row r="427" spans="1:6" x14ac:dyDescent="0.3">
      <c r="A427" s="6" t="s">
        <v>487</v>
      </c>
      <c r="B427" t="str">
        <f t="shared" si="30"/>
        <v>naglič žiga</v>
      </c>
      <c r="C427" t="str">
        <f t="shared" si="31"/>
        <v>naglic ziga</v>
      </c>
      <c r="D427" t="str">
        <f t="shared" si="32"/>
        <v xml:space="preserve">naglic </v>
      </c>
      <c r="E427" t="str">
        <f t="shared" si="33"/>
        <v>ziga</v>
      </c>
      <c r="F427" t="str">
        <f t="shared" si="34"/>
        <v xml:space="preserve">znaglic </v>
      </c>
    </row>
    <row r="428" spans="1:6" x14ac:dyDescent="0.3">
      <c r="A428" s="6" t="s">
        <v>655</v>
      </c>
      <c r="B428" t="str">
        <f t="shared" si="30"/>
        <v>oven žiga</v>
      </c>
      <c r="C428" t="str">
        <f t="shared" si="31"/>
        <v>oven ziga</v>
      </c>
      <c r="D428" t="str">
        <f t="shared" si="32"/>
        <v xml:space="preserve">oven </v>
      </c>
      <c r="E428" t="str">
        <f t="shared" si="33"/>
        <v>ziga</v>
      </c>
      <c r="F428" t="str">
        <f t="shared" si="34"/>
        <v xml:space="preserve">zoven </v>
      </c>
    </row>
    <row r="429" spans="1:6" x14ac:dyDescent="0.3">
      <c r="A429" s="6" t="s">
        <v>356</v>
      </c>
      <c r="B429" t="str">
        <f t="shared" si="30"/>
        <v>pratnemer žan matic</v>
      </c>
      <c r="C429" t="str">
        <f t="shared" si="31"/>
        <v>pratnemer zan matic</v>
      </c>
      <c r="D429" t="str">
        <f t="shared" si="32"/>
        <v xml:space="preserve">pratnemer </v>
      </c>
      <c r="E429" t="str">
        <f t="shared" si="33"/>
        <v>zan matic</v>
      </c>
      <c r="F429" t="str">
        <f t="shared" si="34"/>
        <v xml:space="preserve">zpratnemer </v>
      </c>
    </row>
    <row r="430" spans="1:6" x14ac:dyDescent="0.3">
      <c r="A430" s="6" t="s">
        <v>357</v>
      </c>
      <c r="B430" t="str">
        <f t="shared" si="30"/>
        <v>predalič žan</v>
      </c>
      <c r="C430" t="str">
        <f t="shared" si="31"/>
        <v>predalic zan</v>
      </c>
      <c r="D430" t="str">
        <f t="shared" si="32"/>
        <v xml:space="preserve">predalic </v>
      </c>
      <c r="E430" t="str">
        <f t="shared" si="33"/>
        <v>zan</v>
      </c>
      <c r="F430" t="str">
        <f t="shared" si="34"/>
        <v xml:space="preserve">zpredalic </v>
      </c>
    </row>
    <row r="431" spans="1:6" x14ac:dyDescent="0.3">
      <c r="A431" s="6" t="s">
        <v>643</v>
      </c>
      <c r="B431" t="str">
        <f t="shared" si="30"/>
        <v>putrle ziga</v>
      </c>
      <c r="C431" t="str">
        <f t="shared" si="31"/>
        <v>putrle ziga</v>
      </c>
      <c r="D431" t="str">
        <f t="shared" si="32"/>
        <v xml:space="preserve">putrle </v>
      </c>
      <c r="E431" t="str">
        <f t="shared" si="33"/>
        <v>ziga</v>
      </c>
      <c r="F431" t="str">
        <f t="shared" si="34"/>
        <v xml:space="preserve">zputrle </v>
      </c>
    </row>
    <row r="432" spans="1:6" x14ac:dyDescent="0.3">
      <c r="A432" s="6" t="s">
        <v>360</v>
      </c>
      <c r="B432" t="str">
        <f t="shared" si="30"/>
        <v>ramšak ziga</v>
      </c>
      <c r="C432" t="str">
        <f t="shared" si="31"/>
        <v>ramsak ziga</v>
      </c>
      <c r="D432" t="str">
        <f t="shared" si="32"/>
        <v xml:space="preserve">ramsak </v>
      </c>
      <c r="E432" t="str">
        <f t="shared" si="33"/>
        <v>ziga</v>
      </c>
      <c r="F432" t="str">
        <f t="shared" si="34"/>
        <v xml:space="preserve">zramsak </v>
      </c>
    </row>
    <row r="433" spans="1:6" x14ac:dyDescent="0.3">
      <c r="A433" s="6" t="s">
        <v>255</v>
      </c>
      <c r="B433" t="str">
        <f t="shared" si="30"/>
        <v>turnšek zdešar kristjan</v>
      </c>
      <c r="C433" t="str">
        <f t="shared" si="31"/>
        <v>turnsek zdesar kristjan</v>
      </c>
      <c r="D433" t="str">
        <f t="shared" si="32"/>
        <v xml:space="preserve">turnsek </v>
      </c>
      <c r="E433" t="str">
        <f t="shared" si="33"/>
        <v>zdesar kristjan</v>
      </c>
      <c r="F433" t="str">
        <f t="shared" si="34"/>
        <v xml:space="preserve">zturnsek </v>
      </c>
    </row>
    <row r="434" spans="1:6" x14ac:dyDescent="0.3">
      <c r="A434" s="6" t="s">
        <v>646</v>
      </c>
      <c r="B434" t="str">
        <f t="shared" si="30"/>
        <v>urh žiga</v>
      </c>
      <c r="C434" t="str">
        <f t="shared" si="31"/>
        <v>urh ziga</v>
      </c>
      <c r="D434" t="str">
        <f t="shared" si="32"/>
        <v xml:space="preserve">urh </v>
      </c>
      <c r="E434" t="str">
        <f t="shared" si="33"/>
        <v>ziga</v>
      </c>
      <c r="F434" t="str">
        <f t="shared" si="34"/>
        <v xml:space="preserve">zurh </v>
      </c>
    </row>
    <row r="435" spans="1:6" x14ac:dyDescent="0.3">
      <c r="A435" s="6" t="s">
        <v>400</v>
      </c>
      <c r="B435" t="str">
        <f t="shared" si="30"/>
        <v>zupan žiga</v>
      </c>
      <c r="C435" t="str">
        <f t="shared" si="31"/>
        <v>zupan ziga</v>
      </c>
      <c r="D435" t="str">
        <f t="shared" si="32"/>
        <v xml:space="preserve">zupan </v>
      </c>
      <c r="E435" t="str">
        <f t="shared" si="33"/>
        <v>ziga</v>
      </c>
      <c r="F435" t="str">
        <f t="shared" si="34"/>
        <v xml:space="preserve">zzupan 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NewHires</vt:lpstr>
      <vt:lpstr>Growth</vt:lpstr>
      <vt:lpstr>Test</vt:lpstr>
      <vt:lpstr>NameToUsername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jkrasna</dc:creator>
  <cp:lastModifiedBy>jstrnisa</cp:lastModifiedBy>
  <dcterms:created xsi:type="dcterms:W3CDTF">2018-04-19T08:01:28Z</dcterms:created>
  <dcterms:modified xsi:type="dcterms:W3CDTF">2018-08-03T05:50:44Z</dcterms:modified>
</cp:coreProperties>
</file>