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" sheetId="1" r:id="rId4"/>
    <sheet state="visible" name="Operations" sheetId="2" r:id="rId5"/>
    <sheet state="visible" name="Rover" sheetId="3" r:id="rId6"/>
    <sheet state="visible" name="MOS" sheetId="4" r:id="rId7"/>
    <sheet state="visible" name="Copy of MOS" sheetId="5" r:id="rId8"/>
  </sheets>
  <definedNames/>
  <calcPr/>
</workbook>
</file>

<file path=xl/sharedStrings.xml><?xml version="1.0" encoding="utf-8"?>
<sst xmlns="http://schemas.openxmlformats.org/spreadsheetml/2006/main" count="200" uniqueCount="89">
  <si>
    <t>Rover Mission Objectives</t>
  </si>
  <si>
    <t>Mission Requirements</t>
  </si>
  <si>
    <t>The mission is performed within legal and public safety constraints.</t>
  </si>
  <si>
    <t>Remote transmission utilizes legally available signals.</t>
  </si>
  <si>
    <t>Weather does not interfere with rover operations.</t>
  </si>
  <si>
    <t>The rover has live POV video capabilities.</t>
  </si>
  <si>
    <t>Lighting conditions are optimal for C2.</t>
  </si>
  <si>
    <t>The rover and MOS maintain live operator C2 during mission.</t>
  </si>
  <si>
    <t>The rover has sufficient power on deployment.</t>
  </si>
  <si>
    <t>The rover can traverse the Y Mountain trail.</t>
  </si>
  <si>
    <t>The rover camera has sufficient resolution to identify targets.</t>
  </si>
  <si>
    <t>The rover camera is independently orientable.</t>
  </si>
  <si>
    <t>The Rover saves data for post-mission analysis</t>
  </si>
  <si>
    <t>The rover and MOS maintain C2 beyond line of sight.</t>
  </si>
  <si>
    <t>The rover understands it's geospatial position and orientation.</t>
  </si>
  <si>
    <t>Mission Objective</t>
  </si>
  <si>
    <t>⇅</t>
  </si>
  <si>
    <t>Full Mission Success</t>
  </si>
  <si>
    <t>Partial Mission Success</t>
  </si>
  <si>
    <t>Primary</t>
  </si>
  <si>
    <t>Demonstrate remote observation of Utah Valley.</t>
  </si>
  <si>
    <t>X</t>
  </si>
  <si>
    <t>Continuous video feed</t>
  </si>
  <si>
    <t>Intermitent video feed</t>
  </si>
  <si>
    <t>Traverse to the top of the Y to gain observation point.</t>
  </si>
  <si>
    <t>Traverse to designated point within 1 hours</t>
  </si>
  <si>
    <t>Traverse to designated point within 3 hours</t>
  </si>
  <si>
    <t>Remotely Identify the Engineering Building from the top of the Y.</t>
  </si>
  <si>
    <t>Engineering Building clearly identifiable by telemetry</t>
  </si>
  <si>
    <t>Region around Engineering Building identifiable</t>
  </si>
  <si>
    <t>Secondary</t>
  </si>
  <si>
    <t>Traverse to Y Mountain Peak for secondary observation point.</t>
  </si>
  <si>
    <t>Traverse to designated point within 6 hours</t>
  </si>
  <si>
    <t>Remotely Identify the Engineering Building from Y Mountain Peak.</t>
  </si>
  <si>
    <t>Tertiary</t>
  </si>
  <si>
    <t>Complete a return journey from observation point.</t>
  </si>
  <si>
    <t>Complete return path</t>
  </si>
  <si>
    <t>Complete  &gt;50% of return path</t>
  </si>
  <si>
    <t>Capture images by alignment to arbitrary point-markers.</t>
  </si>
  <si>
    <t>All targets identified within 1 degree average</t>
  </si>
  <si>
    <t>&gt;50% targets identified within 5 degree average</t>
  </si>
  <si>
    <t>Operations Requirements</t>
  </si>
  <si>
    <t>Units</t>
  </si>
  <si>
    <t>(None)</t>
  </si>
  <si>
    <t>MHz</t>
  </si>
  <si>
    <t>km</t>
  </si>
  <si>
    <t>ms</t>
  </si>
  <si>
    <t>Operation Performance Measures</t>
  </si>
  <si>
    <t>Approval from Provo City/BYU to utilize trail.</t>
  </si>
  <si>
    <t>Approval from Provo City/BYU to take pictures while on trail.</t>
  </si>
  <si>
    <t>Uplink Frequency Allocation</t>
  </si>
  <si>
    <t>Downlink Frequency Allocation</t>
  </si>
  <si>
    <t>Radio effective range</t>
  </si>
  <si>
    <t>Weather is within acceptable preciptation.</t>
  </si>
  <si>
    <t>Weather conditions are optimal for live C2.</t>
  </si>
  <si>
    <t>C2 latency</t>
  </si>
  <si>
    <t>Radio is functional beyond line of sight</t>
  </si>
  <si>
    <t>Lower Accept.</t>
  </si>
  <si>
    <t>Approval with some restrictions</t>
  </si>
  <si>
    <t>None</t>
  </si>
  <si>
    <t>Target</t>
  </si>
  <si>
    <t>Approval with no restrictions</t>
  </si>
  <si>
    <t>Clear</t>
  </si>
  <si>
    <t>Upper Accept.</t>
  </si>
  <si>
    <t>Rover Requirements</t>
  </si>
  <si>
    <t>Rover Performance Measures</t>
  </si>
  <si>
    <t>Rover can withstand humidity.</t>
  </si>
  <si>
    <t>Rover can withstand dust.</t>
  </si>
  <si>
    <t>Rover can withstand shock</t>
  </si>
  <si>
    <t>Rover can traverse inclines on trails.</t>
  </si>
  <si>
    <t>Rover can make minimum turn radius on trail.</t>
  </si>
  <si>
    <t>MOS Requirements</t>
  </si>
  <si>
    <t>Mbytes/second</t>
  </si>
  <si>
    <t>pixels</t>
  </si>
  <si>
    <t>bytes</t>
  </si>
  <si>
    <t>m</t>
  </si>
  <si>
    <t>The Rover can transmit and recieve suffictient data</t>
  </si>
  <si>
    <t xml:space="preserve">Resolution quality </t>
  </si>
  <si>
    <t>Rasberry Pi has suffecient data storage</t>
  </si>
  <si>
    <t>Length of Antanae</t>
  </si>
  <si>
    <t>Legal Frequencies</t>
  </si>
  <si>
    <t>4Mbit</t>
  </si>
  <si>
    <t>1080p</t>
  </si>
  <si>
    <t>2gb</t>
  </si>
  <si>
    <t>16gb</t>
  </si>
  <si>
    <t>based on wavelength</t>
  </si>
  <si>
    <t>245MBps</t>
  </si>
  <si>
    <t>4k</t>
  </si>
  <si>
    <t>32gb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</si>
</sst>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ptos Narrow"/>
      <scheme val="minor"/>
    </font>
    <font>
      <b/>
      <sz val="14.0"/>
      <color theme="1"/>
      <name val="Inter"/>
    </font>
    <font>
      <sz val="12.0"/>
      <color theme="1"/>
      <name val="Aptos Narrow"/>
    </font>
    <font>
      <sz val="18.0"/>
      <color rgb="FF0E2841"/>
      <name val="Play"/>
    </font>
    <font>
      <b/>
      <sz val="12.0"/>
      <color theme="1"/>
      <name val="Aptos Narrow"/>
    </font>
    <font>
      <sz val="12.0"/>
      <color theme="1"/>
      <name val="Arial"/>
    </font>
    <font/>
    <font>
      <i/>
      <sz val="12.0"/>
      <color theme="1"/>
      <name val="Aptos Narrow"/>
    </font>
    <font>
      <i/>
      <sz val="12.0"/>
      <color theme="1"/>
      <name val="Arial"/>
    </font>
    <font>
      <color theme="1"/>
      <name val="Aptos Narrow"/>
      <scheme val="minor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textRotation="90" vertical="center"/>
    </xf>
    <xf borderId="1" fillId="0" fontId="2" numFmtId="0" xfId="0" applyAlignment="1" applyBorder="1" applyFont="1">
      <alignment horizontal="center" textRotation="90"/>
    </xf>
    <xf borderId="1" fillId="0" fontId="5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textRotation="90" vertical="center"/>
    </xf>
    <xf borderId="2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4" numFmtId="0" xfId="0" applyBorder="1" applyFont="1"/>
    <xf borderId="0" fillId="0" fontId="4" numFmtId="0" xfId="0" applyFont="1"/>
    <xf borderId="3" fillId="0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4" fillId="0" fontId="2" numFmtId="0" xfId="0" applyBorder="1" applyFont="1"/>
    <xf borderId="5" fillId="2" fontId="2" numFmtId="0" xfId="0" applyAlignment="1" applyBorder="1" applyFill="1" applyFont="1">
      <alignment horizontal="center"/>
    </xf>
    <xf borderId="3" fillId="0" fontId="6" numFmtId="0" xfId="0" applyBorder="1" applyFont="1"/>
    <xf borderId="1" fillId="0" fontId="5" numFmtId="0" xfId="0" applyAlignment="1" applyBorder="1" applyFont="1">
      <alignment readingOrder="0"/>
    </xf>
    <xf borderId="1" fillId="2" fontId="2" numFmtId="0" xfId="0" applyAlignment="1" applyBorder="1" applyFont="1">
      <alignment horizontal="center"/>
    </xf>
    <xf borderId="1" fillId="0" fontId="2" numFmtId="0" xfId="0" applyBorder="1" applyFont="1"/>
    <xf borderId="4" fillId="0" fontId="6" numFmtId="0" xfId="0" applyBorder="1" applyFont="1"/>
    <xf borderId="6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7" numFmtId="0" xfId="0" applyAlignment="1" applyBorder="1" applyFont="1">
      <alignment horizontal="center" textRotation="90" vertical="center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textRotation="90" vertical="center" wrapText="1"/>
    </xf>
    <xf borderId="1" fillId="0" fontId="2" numFmtId="0" xfId="0" applyAlignment="1" applyBorder="1" applyFont="1">
      <alignment horizontal="center" shrinkToFit="0" textRotation="90" vertical="center" wrapText="1"/>
    </xf>
    <xf borderId="1" fillId="0" fontId="2" numFmtId="9" xfId="0" applyAlignment="1" applyBorder="1" applyFont="1" applyNumberFormat="1">
      <alignment horizontal="center" shrinkToFit="0" textRotation="90" vertical="center" wrapText="1"/>
    </xf>
    <xf borderId="0" fillId="0" fontId="3" numFmtId="0" xfId="0" applyAlignment="1" applyFont="1">
      <alignment horizontal="left" readingOrder="0"/>
    </xf>
    <xf borderId="1" fillId="0" fontId="8" numFmtId="0" xfId="0" applyAlignment="1" applyBorder="1" applyFont="1">
      <alignment horizontal="center" readingOrder="0" textRotation="90" vertical="center"/>
    </xf>
    <xf borderId="1" fillId="0" fontId="5" numFmtId="0" xfId="0" applyAlignment="1" applyBorder="1" applyFont="1">
      <alignment horizontal="center" readingOrder="0" textRotation="90" vertical="center"/>
    </xf>
    <xf borderId="0" fillId="0" fontId="9" numFmtId="0" xfId="0" applyAlignment="1" applyFont="1">
      <alignment readingOrder="0"/>
    </xf>
    <xf borderId="2" fillId="0" fontId="10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.11"/>
    <col customWidth="1" min="3" max="3" width="71.0"/>
    <col customWidth="1" min="4" max="19" width="3.67"/>
    <col customWidth="1" min="20" max="20" width="44.0"/>
    <col customWidth="1" min="21" max="21" width="39.44"/>
    <col customWidth="1" min="22" max="26" width="10.56"/>
  </cols>
  <sheetData>
    <row r="1" ht="15.75" customHeight="1">
      <c r="A1" s="1" t="s">
        <v>0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3"/>
      <c r="B2" s="2"/>
      <c r="D2" s="4" t="s">
        <v>1</v>
      </c>
      <c r="E2" s="5" t="s">
        <v>2</v>
      </c>
      <c r="F2" s="6" t="s">
        <v>3</v>
      </c>
      <c r="G2" s="5" t="s">
        <v>4</v>
      </c>
      <c r="H2" s="6" t="s">
        <v>5</v>
      </c>
      <c r="I2" s="5" t="s">
        <v>6</v>
      </c>
      <c r="J2" s="6" t="s">
        <v>7</v>
      </c>
      <c r="K2" s="5" t="s">
        <v>8</v>
      </c>
      <c r="L2" s="5" t="s">
        <v>9</v>
      </c>
      <c r="M2" s="6" t="s">
        <v>10</v>
      </c>
      <c r="N2" s="5" t="s">
        <v>11</v>
      </c>
      <c r="O2" s="6" t="s">
        <v>12</v>
      </c>
      <c r="P2" s="5" t="s">
        <v>13</v>
      </c>
      <c r="Q2" s="5" t="s">
        <v>14</v>
      </c>
      <c r="R2" s="5"/>
      <c r="S2" s="5"/>
    </row>
    <row r="3" ht="15.75" customHeight="1">
      <c r="D3" s="4"/>
      <c r="E3" s="7">
        <v>1.0</v>
      </c>
      <c r="F3" s="7">
        <v>2.0</v>
      </c>
      <c r="G3" s="7">
        <v>3.0</v>
      </c>
      <c r="H3" s="7">
        <v>4.0</v>
      </c>
      <c r="I3" s="7">
        <v>5.0</v>
      </c>
      <c r="J3" s="7">
        <v>6.0</v>
      </c>
      <c r="K3" s="7">
        <v>7.0</v>
      </c>
      <c r="L3" s="7">
        <v>8.0</v>
      </c>
      <c r="M3" s="7">
        <v>9.0</v>
      </c>
      <c r="N3" s="7">
        <v>10.0</v>
      </c>
      <c r="O3" s="7">
        <v>11.0</v>
      </c>
      <c r="P3" s="7">
        <v>12.0</v>
      </c>
      <c r="Q3" s="7">
        <v>13.0</v>
      </c>
      <c r="R3" s="7">
        <v>14.0</v>
      </c>
      <c r="S3" s="7">
        <v>15.0</v>
      </c>
    </row>
    <row r="4" ht="15.75" customHeight="1">
      <c r="A4" s="8"/>
      <c r="B4" s="8"/>
      <c r="C4" s="8" t="s">
        <v>15</v>
      </c>
      <c r="D4" s="9" t="s">
        <v>16</v>
      </c>
      <c r="E4" s="7">
        <v>3.0</v>
      </c>
      <c r="F4" s="7">
        <v>3.0</v>
      </c>
      <c r="G4" s="7">
        <v>3.0</v>
      </c>
      <c r="H4" s="7">
        <v>2.0</v>
      </c>
      <c r="I4" s="7">
        <v>2.0</v>
      </c>
      <c r="J4" s="7">
        <v>2.0</v>
      </c>
      <c r="K4" s="7">
        <v>2.0</v>
      </c>
      <c r="L4" s="7">
        <v>2.0</v>
      </c>
      <c r="M4" s="7">
        <v>2.0</v>
      </c>
      <c r="N4" s="7">
        <v>2.0</v>
      </c>
      <c r="O4" s="7">
        <v>2.0</v>
      </c>
      <c r="P4" s="7">
        <v>1.0</v>
      </c>
      <c r="Q4" s="7">
        <v>0.0</v>
      </c>
      <c r="R4" s="7"/>
      <c r="S4" s="7"/>
      <c r="T4" s="10" t="s">
        <v>17</v>
      </c>
      <c r="U4" s="10" t="s">
        <v>18</v>
      </c>
      <c r="V4" s="11"/>
      <c r="W4" s="11"/>
      <c r="X4" s="11"/>
      <c r="Y4" s="11"/>
      <c r="Z4" s="11"/>
    </row>
    <row r="5" ht="15.75" customHeight="1">
      <c r="A5" s="12" t="s">
        <v>19</v>
      </c>
      <c r="B5" s="13">
        <v>1.0</v>
      </c>
      <c r="C5" s="14" t="s">
        <v>20</v>
      </c>
      <c r="D5" s="13">
        <v>2.0</v>
      </c>
      <c r="E5" s="15"/>
      <c r="F5" s="15"/>
      <c r="G5" s="15"/>
      <c r="H5" s="13" t="s">
        <v>21</v>
      </c>
      <c r="I5" s="13" t="s">
        <v>21</v>
      </c>
      <c r="J5" s="13" t="s">
        <v>21</v>
      </c>
      <c r="K5" s="13" t="s">
        <v>21</v>
      </c>
      <c r="L5" s="13" t="s">
        <v>21</v>
      </c>
      <c r="M5" s="13"/>
      <c r="N5" s="13"/>
      <c r="O5" s="13"/>
      <c r="P5" s="13"/>
      <c r="Q5" s="13"/>
      <c r="R5" s="13"/>
      <c r="S5" s="13"/>
      <c r="T5" s="14" t="s">
        <v>22</v>
      </c>
      <c r="U5" s="14" t="s">
        <v>23</v>
      </c>
    </row>
    <row r="6" ht="15.75" customHeight="1">
      <c r="A6" s="16"/>
      <c r="B6" s="9">
        <v>2.0</v>
      </c>
      <c r="C6" s="17" t="s">
        <v>24</v>
      </c>
      <c r="D6" s="9">
        <v>2.0</v>
      </c>
      <c r="E6" s="18"/>
      <c r="F6" s="18"/>
      <c r="G6" s="18"/>
      <c r="H6" s="13" t="s">
        <v>21</v>
      </c>
      <c r="I6" s="9" t="s">
        <v>21</v>
      </c>
      <c r="J6" s="9" t="s">
        <v>21</v>
      </c>
      <c r="K6" s="9" t="s">
        <v>21</v>
      </c>
      <c r="L6" s="13" t="s">
        <v>21</v>
      </c>
      <c r="M6" s="13"/>
      <c r="N6" s="9"/>
      <c r="O6" s="9"/>
      <c r="P6" s="9"/>
      <c r="Q6" s="9"/>
      <c r="R6" s="9"/>
      <c r="S6" s="9"/>
      <c r="T6" s="19" t="s">
        <v>25</v>
      </c>
      <c r="U6" s="19" t="s">
        <v>26</v>
      </c>
    </row>
    <row r="7" ht="15.75" customHeight="1">
      <c r="A7" s="20"/>
      <c r="B7" s="9">
        <v>3.0</v>
      </c>
      <c r="C7" s="19" t="s">
        <v>27</v>
      </c>
      <c r="D7" s="9">
        <v>2.0</v>
      </c>
      <c r="E7" s="18"/>
      <c r="F7" s="18"/>
      <c r="G7" s="18"/>
      <c r="H7" s="13" t="s">
        <v>21</v>
      </c>
      <c r="I7" s="9"/>
      <c r="J7" s="9"/>
      <c r="K7" s="9"/>
      <c r="L7" s="13"/>
      <c r="M7" s="13" t="s">
        <v>21</v>
      </c>
      <c r="N7" s="9" t="s">
        <v>21</v>
      </c>
      <c r="O7" s="9" t="s">
        <v>21</v>
      </c>
      <c r="P7" s="9"/>
      <c r="Q7" s="9"/>
      <c r="R7" s="9"/>
      <c r="S7" s="9"/>
      <c r="T7" s="19" t="s">
        <v>28</v>
      </c>
      <c r="U7" s="19" t="s">
        <v>29</v>
      </c>
    </row>
    <row r="8" ht="15.75" customHeight="1">
      <c r="A8" s="21" t="s">
        <v>30</v>
      </c>
      <c r="B8" s="9">
        <v>4.0</v>
      </c>
      <c r="C8" s="19" t="s">
        <v>31</v>
      </c>
      <c r="D8" s="9">
        <v>1.0</v>
      </c>
      <c r="E8" s="18"/>
      <c r="F8" s="18"/>
      <c r="G8" s="18"/>
      <c r="H8" s="13" t="s">
        <v>21</v>
      </c>
      <c r="I8" s="9" t="s">
        <v>21</v>
      </c>
      <c r="J8" s="9" t="s">
        <v>21</v>
      </c>
      <c r="K8" s="9" t="s">
        <v>21</v>
      </c>
      <c r="L8" s="13" t="s">
        <v>21</v>
      </c>
      <c r="M8" s="13"/>
      <c r="N8" s="9"/>
      <c r="O8" s="9"/>
      <c r="P8" s="9" t="s">
        <v>21</v>
      </c>
      <c r="Q8" s="9"/>
      <c r="R8" s="9"/>
      <c r="S8" s="9"/>
      <c r="T8" s="19" t="s">
        <v>26</v>
      </c>
      <c r="U8" s="19" t="s">
        <v>32</v>
      </c>
    </row>
    <row r="9" ht="15.75" customHeight="1">
      <c r="A9" s="20"/>
      <c r="B9" s="9">
        <v>5.0</v>
      </c>
      <c r="C9" s="19" t="s">
        <v>33</v>
      </c>
      <c r="D9" s="9">
        <v>1.0</v>
      </c>
      <c r="E9" s="18"/>
      <c r="F9" s="18"/>
      <c r="G9" s="18"/>
      <c r="H9" s="13" t="s">
        <v>21</v>
      </c>
      <c r="I9" s="9"/>
      <c r="J9" s="9"/>
      <c r="K9" s="9"/>
      <c r="L9" s="13"/>
      <c r="M9" s="13" t="s">
        <v>21</v>
      </c>
      <c r="N9" s="9" t="s">
        <v>21</v>
      </c>
      <c r="O9" s="9" t="s">
        <v>21</v>
      </c>
      <c r="P9" s="9"/>
      <c r="Q9" s="9"/>
      <c r="R9" s="9"/>
      <c r="S9" s="9"/>
      <c r="T9" s="19" t="s">
        <v>28</v>
      </c>
      <c r="U9" s="19" t="s">
        <v>29</v>
      </c>
    </row>
    <row r="10" ht="15.75" customHeight="1">
      <c r="A10" s="21" t="s">
        <v>34</v>
      </c>
      <c r="B10" s="9">
        <v>6.0</v>
      </c>
      <c r="C10" s="19" t="s">
        <v>35</v>
      </c>
      <c r="D10" s="9">
        <v>0.0</v>
      </c>
      <c r="E10" s="18"/>
      <c r="F10" s="18"/>
      <c r="G10" s="18"/>
      <c r="H10" s="13" t="s">
        <v>21</v>
      </c>
      <c r="I10" s="9" t="s">
        <v>21</v>
      </c>
      <c r="J10" s="9" t="s">
        <v>21</v>
      </c>
      <c r="K10" s="9" t="s">
        <v>21</v>
      </c>
      <c r="L10" s="13" t="s">
        <v>21</v>
      </c>
      <c r="M10" s="13"/>
      <c r="N10" s="9"/>
      <c r="O10" s="9"/>
      <c r="P10" s="9" t="s">
        <v>21</v>
      </c>
      <c r="Q10" s="9"/>
      <c r="R10" s="9"/>
      <c r="S10" s="9"/>
      <c r="T10" s="19" t="s">
        <v>36</v>
      </c>
      <c r="U10" s="19" t="s">
        <v>37</v>
      </c>
    </row>
    <row r="11" ht="15.75" customHeight="1">
      <c r="A11" s="20"/>
      <c r="B11" s="9">
        <v>7.0</v>
      </c>
      <c r="C11" s="19" t="s">
        <v>38</v>
      </c>
      <c r="D11" s="9">
        <v>0.0</v>
      </c>
      <c r="E11" s="18"/>
      <c r="F11" s="18"/>
      <c r="G11" s="18"/>
      <c r="H11" s="9" t="s">
        <v>21</v>
      </c>
      <c r="I11" s="9" t="s">
        <v>21</v>
      </c>
      <c r="J11" s="9" t="s">
        <v>21</v>
      </c>
      <c r="K11" s="9" t="s">
        <v>21</v>
      </c>
      <c r="L11" s="9"/>
      <c r="M11" s="9" t="s">
        <v>21</v>
      </c>
      <c r="N11" s="9" t="s">
        <v>21</v>
      </c>
      <c r="O11" s="9" t="s">
        <v>21</v>
      </c>
      <c r="P11" s="9"/>
      <c r="Q11" s="9" t="s">
        <v>21</v>
      </c>
      <c r="R11" s="9"/>
      <c r="S11" s="9"/>
      <c r="T11" s="19" t="s">
        <v>39</v>
      </c>
      <c r="U11" s="19" t="s">
        <v>40</v>
      </c>
    </row>
    <row r="12" ht="15.75" customHeight="1">
      <c r="A12" s="2"/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5.75" customHeight="1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5.75" customHeight="1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5.75" customHeight="1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5.75" customHeight="1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5.75" customHeight="1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5.75" customHeight="1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5.75" customHeight="1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5.75" customHeight="1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5.75" customHeight="1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5.75" customHeight="1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5.75" customHeight="1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5.75" customHeight="1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5.75" customHeight="1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5.75" customHeight="1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5.75" customHeight="1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5.75" customHeight="1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5.75" customHeight="1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5.75" customHeight="1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5.75" customHeight="1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5.75" customHeight="1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5.75" customHeight="1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5.75" customHeight="1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5.75" customHeight="1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5.75" customHeight="1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5.75" customHeight="1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5.75" customHeight="1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5.75" customHeight="1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5.75" customHeight="1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5.75" customHeight="1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5.75" customHeight="1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5.75" customHeight="1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5.75" customHeight="1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5.75" customHeight="1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5.75" customHeight="1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5.75" customHeight="1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5.75" customHeight="1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5.75" customHeight="1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5.75" customHeight="1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5.75" customHeight="1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5.75" customHeight="1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5.75" customHeight="1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5.75" customHeight="1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5.75" customHeight="1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5.75" customHeight="1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5.75" customHeight="1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5.75" customHeight="1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5.75" customHeight="1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5.75" customHeight="1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5.75" customHeight="1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5.75" customHeight="1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5.75" customHeight="1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5.75" customHeight="1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5.75" customHeight="1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5.75" customHeight="1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5.75" customHeight="1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5.75" customHeight="1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5.75" customHeight="1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5.75" customHeight="1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5.75" customHeight="1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5.75" customHeight="1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5.75" customHeight="1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5.75" customHeight="1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5.75" customHeight="1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5.75" customHeight="1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5.75" customHeight="1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5.75" customHeight="1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5.75" customHeight="1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5.75" customHeight="1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5.75" customHeight="1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5.75" customHeight="1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5.75" customHeight="1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5.75" customHeight="1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5.75" customHeight="1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5.75" customHeight="1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5.75" customHeight="1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5.75" customHeight="1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5.75" customHeight="1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5.75" customHeight="1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5.75" customHeight="1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5.75" customHeight="1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5.75" customHeight="1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5.75" customHeight="1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5.75" customHeight="1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5.75" customHeight="1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5.75" customHeight="1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5.75" customHeight="1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5.75" customHeight="1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5.75" customHeight="1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5.75" customHeight="1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5.75" customHeight="1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5.75" customHeight="1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5.75" customHeight="1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5.75" customHeight="1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5.75" customHeight="1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5.75" customHeight="1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5.75" customHeight="1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5.75" customHeight="1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5.75" customHeight="1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5.75" customHeight="1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5.75" customHeight="1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5.75" customHeight="1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5.75" customHeight="1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5.75" customHeight="1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5.75" customHeight="1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5.75" customHeight="1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5.75" customHeight="1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5.75" customHeight="1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5.75" customHeight="1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5.75" customHeight="1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5.75" customHeight="1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5.75" customHeight="1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5.75" customHeight="1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5.75" customHeight="1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5.75" customHeight="1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5.75" customHeight="1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5.75" customHeight="1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5.75" customHeight="1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5.75" customHeight="1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5.75" customHeight="1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5.75" customHeight="1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5.75" customHeight="1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5.75" customHeight="1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5.75" customHeight="1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5.75" customHeight="1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5.75" customHeight="1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5.75" customHeight="1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5.75" customHeight="1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5.75" customHeight="1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5.75" customHeight="1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5.75" customHeight="1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5.75" customHeight="1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5.75" customHeight="1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5.75" customHeight="1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5.75" customHeight="1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5.75" customHeight="1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5.75" customHeight="1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5.75" customHeight="1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5.75" customHeight="1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5.75" customHeight="1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5.75" customHeight="1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5.75" customHeight="1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5.75" customHeight="1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5.75" customHeight="1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5.75" customHeight="1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5.75" customHeight="1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5.75" customHeight="1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5.75" customHeight="1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5.75" customHeight="1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5.75" customHeight="1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5.75" customHeight="1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5.75" customHeight="1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5.75" customHeight="1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5.75" customHeight="1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5.75" customHeight="1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5.75" customHeight="1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5.75" customHeight="1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5.75" customHeight="1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5.75" customHeight="1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5.75" customHeight="1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5.75" customHeight="1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5.75" customHeight="1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5.75" customHeight="1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5.75" customHeight="1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5.75" customHeight="1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5.75" customHeight="1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5.75" customHeight="1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5.75" customHeight="1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5.75" customHeight="1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5.75" customHeight="1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5.75" customHeight="1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5.75" customHeight="1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5.75" customHeight="1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5.75" customHeight="1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5.75" customHeight="1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5.75" customHeight="1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5.75" customHeight="1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5.75" customHeight="1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5.75" customHeight="1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5.75" customHeight="1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5.75" customHeight="1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5.75" customHeight="1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5.75" customHeight="1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5.75" customHeight="1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5.75" customHeight="1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5.75" customHeight="1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5.75" customHeight="1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5.75" customHeight="1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5.75" customHeight="1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5.75" customHeight="1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5.75" customHeight="1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5.75" customHeight="1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5.75" customHeight="1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5.75" customHeight="1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5.75" customHeight="1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5.75" customHeight="1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5.75" customHeight="1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5.75" customHeight="1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5.75" customHeight="1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5.75" customHeight="1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5.75" customHeight="1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5.75" customHeight="1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5.75" customHeight="1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5.75" customHeight="1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5.75" customHeight="1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5.75" customHeight="1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5.75" customHeight="1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5.75" customHeight="1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5.75" customHeight="1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5.75" customHeight="1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5.75" customHeight="1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5.75" customHeight="1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5.75" customHeight="1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5.75" customHeight="1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5.75" customHeight="1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5.75" customHeight="1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5.75" customHeight="1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5.75" customHeight="1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5.75" customHeight="1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5.75" customHeight="1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5.75" customHeight="1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5.75" customHeight="1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5.75" customHeight="1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5.75" customHeight="1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5.75" customHeight="1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5.75" customHeight="1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5.75" customHeight="1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5.75" customHeight="1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5.75" customHeight="1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5.75" customHeight="1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5.75" customHeight="1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5.75" customHeight="1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5.75" customHeight="1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5.75" customHeight="1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5.75" customHeight="1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5.75" customHeight="1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5.75" customHeight="1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5.75" customHeight="1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5.75" customHeight="1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5.75" customHeight="1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5.75" customHeight="1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5.75" customHeight="1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5.75" customHeight="1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5.75" customHeight="1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5.75" customHeight="1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5.75" customHeight="1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5.75" customHeight="1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5.75" customHeight="1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5.75" customHeight="1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5.75" customHeight="1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5.75" customHeight="1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5.75" customHeight="1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5.75" customHeight="1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5.75" customHeight="1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5.75" customHeight="1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5.75" customHeight="1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5.75" customHeight="1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5.75" customHeight="1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5.75" customHeight="1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5.75" customHeight="1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5.75" customHeight="1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5.75" customHeight="1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5.75" customHeight="1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5.75" customHeight="1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5.75" customHeight="1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5.75" customHeight="1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5.75" customHeight="1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5.75" customHeight="1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5.75" customHeight="1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5.75" customHeight="1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5.75" customHeight="1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5.75" customHeight="1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5.75" customHeight="1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5.75" customHeight="1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5.75" customHeight="1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5.75" customHeight="1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5.75" customHeight="1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5.75" customHeight="1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5.75" customHeight="1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5.75" customHeight="1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5.75" customHeight="1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5.75" customHeight="1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5.75" customHeight="1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5.75" customHeight="1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5.75" customHeight="1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5.75" customHeight="1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5.75" customHeight="1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5.75" customHeight="1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5.75" customHeight="1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5.75" customHeight="1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5.75" customHeight="1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5.75" customHeight="1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5.75" customHeight="1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5.75" customHeight="1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5.75" customHeight="1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5.75" customHeight="1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5.75" customHeight="1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5.75" customHeight="1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5.75" customHeight="1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5.75" customHeight="1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5.75" customHeight="1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5.75" customHeight="1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5.75" customHeight="1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5.75" customHeight="1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5.75" customHeight="1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5.75" customHeight="1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5.75" customHeight="1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5.75" customHeight="1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5.75" customHeight="1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5.75" customHeight="1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5.75" customHeight="1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5.75" customHeight="1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5.75" customHeight="1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5.75" customHeight="1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5.75" customHeight="1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5.75" customHeight="1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5.75" customHeight="1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5.75" customHeight="1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5.75" customHeight="1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5.75" customHeight="1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5.75" customHeight="1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5.75" customHeight="1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5.75" customHeight="1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5.75" customHeight="1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5.75" customHeight="1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5.75" customHeight="1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5.75" customHeight="1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5.75" customHeight="1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5.75" customHeight="1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5.75" customHeight="1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5.75" customHeight="1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5.75" customHeight="1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5.75" customHeight="1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5.75" customHeight="1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5.75" customHeight="1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5.75" customHeight="1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5.75" customHeight="1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5.75" customHeight="1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5.75" customHeight="1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5.75" customHeight="1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5.75" customHeight="1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5.75" customHeight="1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5.75" customHeight="1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5.75" customHeight="1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5.75" customHeight="1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5.75" customHeight="1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5.75" customHeight="1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5.75" customHeight="1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5.75" customHeight="1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5.75" customHeight="1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5.75" customHeight="1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5.75" customHeight="1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5.75" customHeight="1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5.75" customHeight="1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5.75" customHeight="1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5.75" customHeight="1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5.75" customHeight="1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5.75" customHeight="1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5.75" customHeight="1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5.75" customHeight="1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5.75" customHeight="1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5.75" customHeight="1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5.75" customHeight="1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5.75" customHeight="1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5.75" customHeight="1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5.75" customHeight="1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5.75" customHeight="1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5.75" customHeight="1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5.75" customHeight="1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5.75" customHeight="1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5.75" customHeight="1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5.75" customHeight="1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5.75" customHeight="1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5.75" customHeight="1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5.75" customHeight="1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5.75" customHeight="1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5.75" customHeight="1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5.75" customHeight="1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5.75" customHeight="1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5.75" customHeight="1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5.75" customHeight="1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5.75" customHeight="1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5.75" customHeight="1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5.75" customHeight="1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5.75" customHeight="1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5.75" customHeight="1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5.75" customHeight="1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5.75" customHeight="1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5.75" customHeight="1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5.75" customHeight="1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5.75" customHeight="1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5.75" customHeight="1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5.75" customHeight="1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5.75" customHeight="1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5.75" customHeight="1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5.75" customHeight="1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5.75" customHeight="1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5.75" customHeight="1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5.75" customHeight="1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5.75" customHeight="1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5.75" customHeight="1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5.75" customHeight="1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5.75" customHeight="1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5.75" customHeight="1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5.75" customHeight="1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5.75" customHeight="1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5.75" customHeight="1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5.75" customHeight="1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5.75" customHeight="1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5.75" customHeight="1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5.75" customHeight="1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5.75" customHeight="1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5.75" customHeight="1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5.75" customHeight="1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5.75" customHeight="1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5.75" customHeight="1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5.75" customHeight="1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5.75" customHeight="1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5.75" customHeight="1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5.75" customHeight="1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5.75" customHeight="1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5.75" customHeight="1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5.75" customHeight="1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5.75" customHeight="1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5.75" customHeight="1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5.75" customHeight="1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5.75" customHeight="1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5.75" customHeight="1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5.75" customHeight="1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5.75" customHeight="1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5.75" customHeight="1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5.75" customHeight="1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5.75" customHeight="1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5.75" customHeight="1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5.75" customHeight="1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5.75" customHeight="1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5.75" customHeight="1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5.75" customHeight="1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5.75" customHeight="1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5.75" customHeight="1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5.75" customHeight="1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5.75" customHeight="1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5.75" customHeight="1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5.75" customHeight="1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5.75" customHeight="1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5.75" customHeight="1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5.75" customHeight="1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5.75" customHeight="1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5.75" customHeight="1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5.75" customHeight="1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5.75" customHeight="1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5.75" customHeight="1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5.75" customHeight="1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5.75" customHeight="1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5.75" customHeight="1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5.75" customHeight="1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5.75" customHeight="1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5.75" customHeight="1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5.75" customHeight="1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5.75" customHeight="1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5.75" customHeight="1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5.75" customHeight="1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5.75" customHeight="1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5.75" customHeight="1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5.75" customHeight="1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5.75" customHeight="1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5.75" customHeight="1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5.75" customHeight="1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5.75" customHeight="1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5.75" customHeight="1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5.75" customHeight="1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5.75" customHeight="1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5.75" customHeight="1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5.75" customHeight="1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5.75" customHeight="1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5.75" customHeight="1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5.75" customHeight="1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5.75" customHeight="1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5.75" customHeight="1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5.75" customHeight="1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5.75" customHeight="1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5.75" customHeight="1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5.75" customHeight="1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5.75" customHeight="1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5.75" customHeight="1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5.75" customHeight="1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5.75" customHeight="1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5.75" customHeight="1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5.75" customHeight="1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5.75" customHeight="1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5.75" customHeight="1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5.75" customHeight="1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5.75" customHeight="1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5.75" customHeight="1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5.75" customHeight="1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5.75" customHeight="1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5.75" customHeight="1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5.75" customHeight="1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5.75" customHeight="1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5.75" customHeight="1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5.75" customHeight="1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5.75" customHeight="1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5.75" customHeight="1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5.75" customHeight="1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5.75" customHeight="1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5.75" customHeight="1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5.75" customHeight="1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5.75" customHeight="1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5.75" customHeight="1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5.75" customHeight="1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5.75" customHeight="1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5.75" customHeight="1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5.75" customHeight="1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5.75" customHeight="1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5.75" customHeight="1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5.75" customHeight="1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5.75" customHeight="1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5.75" customHeight="1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5.75" customHeight="1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5.75" customHeight="1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5.75" customHeight="1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5.75" customHeight="1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5.75" customHeight="1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5.75" customHeight="1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5.75" customHeight="1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5.75" customHeight="1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5.75" customHeight="1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5.75" customHeight="1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5.75" customHeight="1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5.75" customHeight="1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5.75" customHeight="1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5.75" customHeight="1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5.75" customHeight="1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5.75" customHeight="1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5.75" customHeight="1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5.75" customHeight="1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5.75" customHeight="1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5.75" customHeight="1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5.75" customHeight="1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5.75" customHeight="1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5.75" customHeight="1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5.75" customHeight="1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5.75" customHeight="1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5.75" customHeight="1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5.75" customHeight="1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5.75" customHeight="1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5.75" customHeight="1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5.75" customHeight="1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5.75" customHeight="1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5.75" customHeight="1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5.75" customHeight="1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5.75" customHeight="1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5.75" customHeight="1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5.75" customHeight="1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5.75" customHeight="1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5.75" customHeight="1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5.75" customHeight="1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5.75" customHeight="1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5.75" customHeight="1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5.75" customHeight="1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5.75" customHeight="1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5.75" customHeight="1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5.75" customHeight="1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5.75" customHeight="1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5.75" customHeight="1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5.75" customHeight="1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5.75" customHeight="1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5.75" customHeight="1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5.75" customHeight="1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5.75" customHeight="1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5.75" customHeight="1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5.75" customHeight="1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5.75" customHeight="1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5.75" customHeight="1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5.75" customHeight="1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5.75" customHeight="1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5.75" customHeight="1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5.75" customHeight="1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5.75" customHeight="1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5.75" customHeight="1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5.75" customHeight="1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5.75" customHeight="1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5.75" customHeight="1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5.75" customHeight="1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5.75" customHeight="1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5.75" customHeight="1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5.75" customHeight="1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5.75" customHeight="1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5.75" customHeight="1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5.75" customHeight="1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5.75" customHeight="1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5.75" customHeight="1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5.75" customHeight="1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5.75" customHeight="1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5.75" customHeight="1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5.75" customHeight="1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5.75" customHeight="1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5.75" customHeight="1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5.75" customHeight="1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5.75" customHeight="1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5.75" customHeight="1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5.75" customHeight="1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5.75" customHeight="1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5.75" customHeight="1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5.75" customHeight="1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5.75" customHeight="1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5.75" customHeight="1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5.75" customHeight="1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5.75" customHeight="1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5.75" customHeight="1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5.75" customHeight="1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5.75" customHeight="1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5.75" customHeight="1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5.75" customHeight="1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5.75" customHeight="1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5.75" customHeight="1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5.75" customHeight="1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5.75" customHeight="1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5.75" customHeight="1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5.75" customHeight="1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5.75" customHeight="1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5.75" customHeight="1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5.75" customHeight="1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5.75" customHeight="1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5.75" customHeight="1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5.75" customHeight="1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5.75" customHeight="1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5.75" customHeight="1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5.75" customHeight="1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5.75" customHeight="1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5.75" customHeight="1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5.75" customHeight="1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5.75" customHeight="1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5.75" customHeight="1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5.75" customHeight="1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5.75" customHeight="1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5.75" customHeight="1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5.75" customHeight="1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5.75" customHeight="1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5.75" customHeight="1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5.75" customHeight="1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5.75" customHeight="1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5.75" customHeight="1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5.75" customHeight="1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5.75" customHeight="1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5.75" customHeight="1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5.75" customHeight="1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5.75" customHeight="1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5.75" customHeight="1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5.75" customHeight="1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5.75" customHeight="1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5.75" customHeight="1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5.75" customHeight="1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5.75" customHeight="1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5.75" customHeight="1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5.75" customHeight="1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5.75" customHeight="1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5.75" customHeight="1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5.75" customHeight="1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5.75" customHeight="1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5.75" customHeight="1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5.75" customHeight="1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5.75" customHeight="1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5.75" customHeight="1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5.75" customHeight="1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5.75" customHeight="1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5.75" customHeight="1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5.75" customHeight="1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5.75" customHeight="1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5.75" customHeight="1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5.75" customHeight="1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5.75" customHeight="1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5.75" customHeight="1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5.75" customHeight="1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5.75" customHeight="1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5.75" customHeight="1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5.75" customHeight="1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5.75" customHeight="1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5.75" customHeight="1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5.75" customHeight="1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5.75" customHeight="1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5.75" customHeight="1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5.75" customHeight="1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5.75" customHeight="1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5.75" customHeight="1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5.75" customHeight="1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5.75" customHeight="1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5.75" customHeight="1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5.75" customHeight="1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5.75" customHeight="1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5.75" customHeight="1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5.75" customHeight="1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5.75" customHeight="1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5.75" customHeight="1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5.75" customHeight="1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5.75" customHeight="1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5.75" customHeight="1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5.75" customHeight="1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5.75" customHeight="1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5.75" customHeight="1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5.75" customHeight="1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5.75" customHeight="1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5.75" customHeight="1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5.75" customHeight="1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5.75" customHeight="1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5.75" customHeight="1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5.75" customHeight="1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5.75" customHeight="1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5.75" customHeight="1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5.75" customHeight="1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5.75" customHeight="1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5.75" customHeight="1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5.75" customHeight="1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5.75" customHeight="1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5.75" customHeight="1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5.75" customHeight="1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5.75" customHeight="1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5.75" customHeight="1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5.75" customHeight="1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5.75" customHeight="1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5.75" customHeight="1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5.75" customHeight="1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5.75" customHeight="1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5.75" customHeight="1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5.75" customHeight="1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5.75" customHeight="1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5.75" customHeight="1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5.75" customHeight="1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5.75" customHeight="1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5.75" customHeight="1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5.75" customHeight="1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5.75" customHeight="1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5.75" customHeight="1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5.75" customHeight="1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5.75" customHeight="1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5.75" customHeight="1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5.75" customHeight="1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5.75" customHeight="1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5.75" customHeight="1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5.75" customHeight="1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5.75" customHeight="1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5.75" customHeight="1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5.75" customHeight="1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5.75" customHeight="1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5.75" customHeight="1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5.75" customHeight="1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5.75" customHeight="1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5.75" customHeight="1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5.75" customHeight="1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5.75" customHeight="1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5.75" customHeight="1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5.75" customHeight="1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5.75" customHeight="1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5.75" customHeight="1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5.75" customHeight="1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5.75" customHeight="1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5.75" customHeight="1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5.75" customHeight="1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5.75" customHeight="1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5.75" customHeight="1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5.75" customHeight="1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5.75" customHeight="1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5.75" customHeight="1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5.75" customHeight="1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5.75" customHeight="1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5.75" customHeight="1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5.75" customHeight="1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5.75" customHeight="1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5.75" customHeight="1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5.75" customHeight="1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5.75" customHeight="1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5.75" customHeight="1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5.75" customHeight="1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15.75" customHeight="1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ht="15.75" customHeight="1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ht="15.75" customHeight="1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ht="15.75" customHeight="1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ht="15.75" customHeight="1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ht="15.75" customHeight="1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mergeCells count="3">
    <mergeCell ref="A5:A7"/>
    <mergeCell ref="A8:A9"/>
    <mergeCell ref="A10:A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11"/>
    <col customWidth="1" min="2" max="2" width="71.0"/>
    <col customWidth="1" min="3" max="3" width="3.67"/>
    <col customWidth="1" min="4" max="5" width="6.33"/>
    <col customWidth="1" min="6" max="17" width="3.67"/>
    <col customWidth="1" min="18" max="26" width="10.56"/>
  </cols>
  <sheetData>
    <row r="1" ht="15.75" customHeight="1">
      <c r="A1" s="3" t="s">
        <v>41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75" customHeight="1">
      <c r="C2" s="4" t="s">
        <v>42</v>
      </c>
      <c r="D2" s="23" t="s">
        <v>43</v>
      </c>
      <c r="E2" s="23" t="s">
        <v>43</v>
      </c>
      <c r="F2" s="7" t="s">
        <v>44</v>
      </c>
      <c r="G2" s="7" t="s">
        <v>44</v>
      </c>
      <c r="H2" s="7" t="s">
        <v>45</v>
      </c>
      <c r="I2" s="7"/>
      <c r="J2" s="23" t="s">
        <v>43</v>
      </c>
      <c r="K2" s="7" t="s">
        <v>46</v>
      </c>
      <c r="L2" s="7"/>
      <c r="M2" s="7"/>
      <c r="N2" s="7"/>
      <c r="O2" s="7"/>
      <c r="P2" s="7"/>
      <c r="Q2" s="7"/>
    </row>
    <row r="3" ht="15.75" customHeight="1">
      <c r="A3" s="2"/>
      <c r="C3" s="4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/>
      <c r="N3" s="5"/>
      <c r="O3" s="5"/>
      <c r="P3" s="5"/>
      <c r="Q3" s="5"/>
    </row>
    <row r="4" ht="15.75" customHeight="1"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5.75" customHeight="1">
      <c r="A5" s="8"/>
      <c r="B5" s="8" t="s">
        <v>41</v>
      </c>
      <c r="C5" s="24" t="s">
        <v>16</v>
      </c>
      <c r="D5" s="7">
        <v>3.0</v>
      </c>
      <c r="E5" s="7">
        <v>3.0</v>
      </c>
      <c r="F5" s="7">
        <v>3.0</v>
      </c>
      <c r="G5" s="7">
        <v>3.0</v>
      </c>
      <c r="H5" s="7">
        <v>3.0</v>
      </c>
      <c r="I5" s="7">
        <v>3.0</v>
      </c>
      <c r="J5" s="7">
        <v>2.0</v>
      </c>
      <c r="K5" s="7">
        <v>2.0</v>
      </c>
      <c r="L5" s="7">
        <v>1.0</v>
      </c>
      <c r="M5" s="7"/>
      <c r="N5" s="7"/>
      <c r="O5" s="7"/>
      <c r="P5" s="7"/>
      <c r="Q5" s="7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3">
        <v>1.0</v>
      </c>
      <c r="B6" s="14" t="str">
        <f t="array" ref="B6">XLOOKUP($A6,Mission!$E$3:$S$3,Mission!$E$2:$S$2)</f>
        <v>The mission is performed within legal and public safety constraints.</v>
      </c>
      <c r="C6" s="25">
        <f t="array" ref="C6">XLOOKUP($A6,Mission!$E$3:$S$3,Mission!$E$4:$S$4)</f>
        <v>3</v>
      </c>
      <c r="D6" s="13" t="s">
        <v>21</v>
      </c>
      <c r="E6" s="13" t="s">
        <v>21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5.75" customHeight="1">
      <c r="A7" s="9">
        <v>2.0</v>
      </c>
      <c r="B7" s="14" t="str">
        <f t="array" ref="B7">XLOOKUP($A7,Mission!$E$3:$S$3,Mission!$E$2:$S$2)</f>
        <v>Remote transmission utilizes legally available signals.</v>
      </c>
      <c r="C7" s="25">
        <f t="array" ref="C7">XLOOKUP($A7,Mission!$E$3:$S$3,Mission!$E$4:$S$4)</f>
        <v>3</v>
      </c>
      <c r="D7" s="9"/>
      <c r="E7" s="9"/>
      <c r="F7" s="9" t="s">
        <v>21</v>
      </c>
      <c r="G7" s="9" t="s">
        <v>21</v>
      </c>
      <c r="H7" s="13" t="s">
        <v>21</v>
      </c>
      <c r="I7" s="9"/>
      <c r="J7" s="13"/>
      <c r="K7" s="9"/>
      <c r="L7" s="9"/>
      <c r="M7" s="9"/>
      <c r="N7" s="9"/>
      <c r="O7" s="9"/>
      <c r="P7" s="9"/>
      <c r="Q7" s="9"/>
    </row>
    <row r="8" ht="15.75" customHeight="1">
      <c r="A8" s="9">
        <v>3.0</v>
      </c>
      <c r="B8" s="14" t="str">
        <f t="array" ref="B8">XLOOKUP($A8,Mission!$E$3:$S$3,Mission!$E$2:$S$2)</f>
        <v>Weather does not interfere with rover operations.</v>
      </c>
      <c r="C8" s="25">
        <f t="array" ref="C8">XLOOKUP($A8,Mission!$E$3:$S$3,Mission!$E$4:$S$4)</f>
        <v>3</v>
      </c>
      <c r="D8" s="9"/>
      <c r="E8" s="9"/>
      <c r="F8" s="9"/>
      <c r="G8" s="9"/>
      <c r="H8" s="13"/>
      <c r="I8" s="9" t="s">
        <v>21</v>
      </c>
      <c r="J8" s="13"/>
      <c r="K8" s="9"/>
      <c r="L8" s="9"/>
      <c r="M8" s="9"/>
      <c r="N8" s="9"/>
      <c r="O8" s="9"/>
      <c r="P8" s="9"/>
      <c r="Q8" s="9"/>
    </row>
    <row r="9" ht="15.75" customHeight="1">
      <c r="A9" s="9">
        <v>5.0</v>
      </c>
      <c r="B9" s="14" t="str">
        <f t="array" ref="B9">XLOOKUP($A9,Mission!$E$3:$S$3,Mission!$E$2:$S$2)</f>
        <v>Lighting conditions are optimal for C2.</v>
      </c>
      <c r="C9" s="25">
        <f t="array" ref="C9">XLOOKUP($A9,Mission!$E$3:$S$3,Mission!$E$4:$S$4)</f>
        <v>2</v>
      </c>
      <c r="D9" s="9"/>
      <c r="E9" s="9"/>
      <c r="F9" s="9"/>
      <c r="G9" s="9"/>
      <c r="H9" s="13"/>
      <c r="I9" s="9"/>
      <c r="J9" s="13" t="s">
        <v>21</v>
      </c>
      <c r="K9" s="9"/>
      <c r="L9" s="9"/>
      <c r="M9" s="9"/>
      <c r="N9" s="9"/>
      <c r="O9" s="9"/>
      <c r="P9" s="9"/>
      <c r="Q9" s="9"/>
    </row>
    <row r="10" ht="15.75" customHeight="1">
      <c r="A10" s="9">
        <v>6.0</v>
      </c>
      <c r="B10" s="14" t="str">
        <f t="array" ref="B10">XLOOKUP($A10,Mission!$E$3:$S$3,Mission!$E$2:$S$2)</f>
        <v>The rover and MOS maintain live operator C2 during mission.</v>
      </c>
      <c r="C10" s="25">
        <f t="array" ref="C10">XLOOKUP($A10,Mission!$E$3:$S$3,Mission!$E$4:$S$4)</f>
        <v>2</v>
      </c>
      <c r="D10" s="9"/>
      <c r="E10" s="9"/>
      <c r="F10" s="9" t="s">
        <v>21</v>
      </c>
      <c r="G10" s="9" t="s">
        <v>21</v>
      </c>
      <c r="H10" s="9" t="s">
        <v>21</v>
      </c>
      <c r="I10" s="9"/>
      <c r="J10" s="9"/>
      <c r="K10" s="9" t="s">
        <v>21</v>
      </c>
      <c r="L10" s="9"/>
      <c r="M10" s="9"/>
      <c r="N10" s="9"/>
      <c r="O10" s="9"/>
      <c r="P10" s="9"/>
      <c r="Q10" s="9"/>
    </row>
    <row r="11" ht="15.75" customHeight="1">
      <c r="A11" s="9">
        <v>11.0</v>
      </c>
      <c r="B11" s="14" t="str">
        <f t="array" ref="B11">XLOOKUP($A11,Mission!$E$3:$S$3,Mission!$E$2:$S$2)</f>
        <v>The Rover saves data for post-mission analysis</v>
      </c>
      <c r="C11" s="25">
        <f t="array" ref="C11">XLOOKUP($A11,Mission!$E$3:$S$3,Mission!$E$4:$S$4)</f>
        <v>2</v>
      </c>
      <c r="D11" s="9"/>
      <c r="E11" s="9"/>
      <c r="F11" s="9"/>
      <c r="G11" s="9" t="s">
        <v>21</v>
      </c>
      <c r="H11" s="9" t="s">
        <v>21</v>
      </c>
      <c r="I11" s="9"/>
      <c r="J11" s="9"/>
      <c r="K11" s="9"/>
      <c r="L11" s="9"/>
      <c r="M11" s="9"/>
      <c r="N11" s="9"/>
      <c r="O11" s="9"/>
      <c r="P11" s="9"/>
      <c r="Q11" s="9"/>
    </row>
    <row r="12" ht="15.75" customHeight="1">
      <c r="A12" s="9">
        <v>12.0</v>
      </c>
      <c r="B12" s="14" t="str">
        <f t="array" ref="B12">XLOOKUP($A12,Mission!$E$3:$S$3,Mission!$E$2:$S$2)</f>
        <v>The rover and MOS maintain C2 beyond line of sight.</v>
      </c>
      <c r="C12" s="25">
        <f t="array" ref="C12">XLOOKUP($A12,Mission!$E$3:$S$3,Mission!$E$4:$S$4)</f>
        <v>1</v>
      </c>
      <c r="D12" s="9"/>
      <c r="E12" s="9"/>
      <c r="F12" s="9"/>
      <c r="G12" s="9"/>
      <c r="H12" s="9"/>
      <c r="I12" s="9"/>
      <c r="J12" s="9"/>
      <c r="K12" s="9"/>
      <c r="L12" s="9" t="s">
        <v>21</v>
      </c>
      <c r="M12" s="9"/>
      <c r="N12" s="9"/>
      <c r="O12" s="9"/>
      <c r="P12" s="9"/>
      <c r="Q12" s="9"/>
    </row>
    <row r="13" ht="120.0" customHeight="1">
      <c r="A13" s="2"/>
      <c r="C13" s="26" t="s">
        <v>57</v>
      </c>
      <c r="D13" s="27" t="s">
        <v>58</v>
      </c>
      <c r="E13" s="27" t="s">
        <v>58</v>
      </c>
      <c r="F13" s="27"/>
      <c r="G13" s="27">
        <v>2.0</v>
      </c>
      <c r="H13" s="24"/>
      <c r="I13" s="27" t="s">
        <v>59</v>
      </c>
      <c r="J13" s="24"/>
      <c r="K13" s="27">
        <v>0.0</v>
      </c>
      <c r="L13" s="27"/>
      <c r="M13" s="27"/>
      <c r="N13" s="27"/>
      <c r="O13" s="27"/>
      <c r="P13" s="27"/>
      <c r="Q13" s="27"/>
    </row>
    <row r="14" ht="120.0" customHeight="1">
      <c r="A14" s="2"/>
      <c r="C14" s="26" t="s">
        <v>60</v>
      </c>
      <c r="D14" s="27" t="s">
        <v>61</v>
      </c>
      <c r="E14" s="27" t="s">
        <v>61</v>
      </c>
      <c r="F14" s="27"/>
      <c r="G14" s="27">
        <v>5.0</v>
      </c>
      <c r="H14" s="24"/>
      <c r="I14" s="28"/>
      <c r="J14" s="27" t="s">
        <v>62</v>
      </c>
      <c r="K14" s="27">
        <v>0.0</v>
      </c>
      <c r="L14" s="27"/>
      <c r="M14" s="27"/>
      <c r="N14" s="27"/>
      <c r="O14" s="27"/>
      <c r="P14" s="27"/>
      <c r="Q14" s="27"/>
    </row>
    <row r="15" ht="120.0" customHeight="1">
      <c r="A15" s="2"/>
      <c r="C15" s="26" t="s">
        <v>63</v>
      </c>
      <c r="D15" s="27"/>
      <c r="E15" s="27"/>
      <c r="F15" s="27"/>
      <c r="G15" s="27"/>
      <c r="H15" s="27"/>
      <c r="I15" s="28">
        <v>0.05</v>
      </c>
      <c r="J15" s="27" t="s">
        <v>62</v>
      </c>
      <c r="K15" s="27">
        <v>250.0</v>
      </c>
      <c r="L15" s="27"/>
      <c r="M15" s="27"/>
      <c r="N15" s="27"/>
      <c r="O15" s="27"/>
      <c r="P15" s="27"/>
      <c r="Q15" s="27"/>
    </row>
    <row r="16" ht="15.75" customHeight="1">
      <c r="A16" s="2"/>
      <c r="C16" s="2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/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/>
      <c r="C18" s="2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/>
      <c r="C19" s="2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C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C22" s="2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/>
      <c r="C23" s="2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/>
      <c r="C24" s="2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C25" s="2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/>
      <c r="C28" s="2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/>
      <c r="C30" s="2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/>
      <c r="C31" s="2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/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/>
      <c r="C33" s="2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/>
      <c r="C34" s="2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/>
      <c r="C35" s="2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/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/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/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/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/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C48" s="2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/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/>
      <c r="C55" s="2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/>
      <c r="C57" s="2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/>
      <c r="C58" s="2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/>
      <c r="C85" s="2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/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/>
      <c r="C89" s="2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/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C91" s="2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/>
      <c r="C93" s="2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/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C118" s="2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/>
      <c r="C129" s="2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/>
      <c r="C132" s="2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/>
      <c r="C133" s="2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/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C137" s="2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/>
      <c r="C138" s="2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/>
      <c r="C139" s="2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/>
      <c r="C141" s="2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/>
      <c r="C142" s="2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/>
      <c r="C143" s="2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/>
      <c r="C145" s="2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/>
      <c r="C147" s="2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/>
      <c r="C148" s="2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C149" s="2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C150" s="2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/>
      <c r="C154" s="2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/>
      <c r="C155" s="2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/>
      <c r="C156" s="2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/>
      <c r="C157" s="2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/>
      <c r="C159" s="2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/>
      <c r="C160" s="2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/>
      <c r="C161" s="2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/>
      <c r="C162" s="2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C163" s="2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C165" s="2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C166" s="2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C167" s="2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C168" s="2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C169" s="2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C172" s="2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C173" s="2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C174" s="2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C175" s="2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C178" s="2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C179" s="2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C181" s="2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C183" s="2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C184" s="2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C185" s="2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C186" s="2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C187" s="2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C189" s="2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C190" s="2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C191" s="2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C192" s="2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C195" s="2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C197" s="2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C198" s="2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C199" s="2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C201" s="2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C202" s="2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C205" s="2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C207" s="2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C208" s="2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C209" s="2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C210" s="2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C213" s="2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C214" s="2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C215" s="2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C216" s="2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C217" s="2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C218" s="2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C219" s="2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C220" s="2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C221" s="2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C222" s="2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C223" s="2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C224" s="2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C225" s="2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C226" s="2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C227" s="2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C228" s="2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C229" s="2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C230" s="2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C231" s="2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C232" s="2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C233" s="2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C234" s="2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C235" s="2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C237" s="2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C238" s="2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C239" s="2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C240" s="2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C241" s="2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C242" s="2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C243" s="2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C244" s="2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C245" s="2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C246" s="2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C247" s="2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C248" s="2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C249" s="2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C250" s="2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C251" s="2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C252" s="2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C253" s="2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C254" s="2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C255" s="2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C256" s="2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C257" s="2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C258" s="2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C259" s="2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C260" s="2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C263" s="2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C264" s="2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C265" s="2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C266" s="2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C267" s="2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C268" s="2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C269" s="2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C270" s="2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C271" s="2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C272" s="2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C273" s="2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C274" s="2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C275" s="2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C276" s="2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C277" s="2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C278" s="2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C279" s="2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C280" s="2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C281" s="2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C282" s="2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C283" s="2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C284" s="2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C285" s="2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C286" s="2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C287" s="2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C288" s="2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C289" s="2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C290" s="2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C291" s="2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C293" s="2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C294" s="2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C295" s="2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C296" s="2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C297" s="2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C298" s="2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C299" s="2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C300" s="2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C301" s="2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C302" s="2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C303" s="2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C304" s="2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C305" s="2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C306" s="2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C307" s="2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C308" s="2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C309" s="2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C310" s="2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C311" s="2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C312" s="2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C313" s="2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C314" s="2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C315" s="2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C316" s="2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C317" s="2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C318" s="2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C319" s="2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C320" s="2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C321" s="2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C322" s="2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C323" s="2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C324" s="2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C325" s="2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C326" s="2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C327" s="2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C328" s="2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C329" s="2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C330" s="2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C331" s="2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C332" s="2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C333" s="2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C335" s="2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C336" s="2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C337" s="2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C338" s="2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C339" s="2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C340" s="2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C343" s="2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C344" s="2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C345" s="2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C346" s="2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C347" s="2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C348" s="2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C349" s="2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C350" s="2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C351" s="2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C352" s="2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C353" s="2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C354" s="2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C355" s="2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C356" s="2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C357" s="2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C358" s="2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C359" s="2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C360" s="2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C361" s="2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C362" s="2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C363" s="2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C364" s="2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C365" s="2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C366" s="2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C367" s="2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C368" s="2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C369" s="2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C370" s="2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C371" s="2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C372" s="2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C373" s="2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C374" s="2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C375" s="2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C376" s="2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C377" s="2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C378" s="2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C379" s="2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C380" s="2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C381" s="2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C382" s="2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C383" s="2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C384" s="2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C385" s="2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C386" s="2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C387" s="2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C388" s="2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C389" s="2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C390" s="2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C391" s="2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C392" s="2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C393" s="2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C394" s="2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C395" s="2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C396" s="2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C397" s="2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C398" s="2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C399" s="2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C400" s="2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C401" s="2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C402" s="2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C403" s="2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C404" s="2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C405" s="2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C406" s="2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C407" s="2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C408" s="2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C409" s="2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C410" s="2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C411" s="2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C412" s="2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C413" s="2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C414" s="2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C415" s="2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C416" s="2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C418" s="2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C419" s="2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C420" s="2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C421" s="2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C422" s="2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C423" s="2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C424" s="2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C425" s="2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C426" s="2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C427" s="2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C428" s="2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C429" s="2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C430" s="2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C431" s="2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C432" s="2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C433" s="2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C434" s="2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C435" s="2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C436" s="2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C437" s="2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C438" s="2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C439" s="2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C440" s="2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C441" s="2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C442" s="2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C443" s="2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C444" s="2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C445" s="2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C446" s="2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C447" s="2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C448" s="2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C449" s="2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C450" s="2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C451" s="2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C452" s="2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C453" s="2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C454" s="2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C455" s="2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C456" s="2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C457" s="2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C458" s="2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C459" s="2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C460" s="2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C461" s="2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C462" s="2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C463" s="2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C464" s="2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C465" s="2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C466" s="2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C467" s="2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C468" s="2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C469" s="2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C470" s="2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C471" s="2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C472" s="2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C473" s="2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C474" s="2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C475" s="2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C476" s="2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C477" s="2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C478" s="2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C479" s="2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C480" s="2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C481" s="2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C482" s="2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C483" s="2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C484" s="2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C485" s="2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C486" s="2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C487" s="2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C488" s="2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C489" s="2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C490" s="2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C491" s="2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C492" s="2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C493" s="2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C494" s="2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C495" s="2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C496" s="2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C497" s="2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C498" s="2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C499" s="2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C500" s="2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C501" s="2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C502" s="2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C503" s="2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C504" s="2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C505" s="2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C506" s="2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C507" s="2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C508" s="2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C509" s="2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C510" s="2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C511" s="2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C512" s="2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C513" s="2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C514" s="2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C515" s="2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C516" s="2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C517" s="2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C518" s="2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C519" s="2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C520" s="2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C521" s="2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C522" s="2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C523" s="2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C524" s="2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C525" s="2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C526" s="2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C527" s="2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C528" s="2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C529" s="2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C530" s="2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C531" s="2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C532" s="2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C533" s="2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C534" s="2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C535" s="2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C536" s="2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C537" s="2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C538" s="2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C539" s="2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C540" s="2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C541" s="2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C542" s="2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C543" s="2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C544" s="2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C545" s="2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C546" s="2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C547" s="2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C548" s="2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C549" s="2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C550" s="2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C551" s="2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C552" s="2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C553" s="2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C554" s="2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C555" s="2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C556" s="2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C557" s="2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C558" s="2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C559" s="2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C560" s="2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C561" s="2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C562" s="2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C563" s="2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C564" s="2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C565" s="2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C566" s="2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C567" s="2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C568" s="2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C569" s="2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C570" s="2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C571" s="2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C572" s="2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C573" s="2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C574" s="2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C575" s="2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C576" s="2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C577" s="2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C578" s="2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C579" s="2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C580" s="2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C581" s="2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C582" s="2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C583" s="2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C584" s="2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C585" s="2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C586" s="2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C587" s="2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C588" s="2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C589" s="2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C590" s="2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C591" s="2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C592" s="2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C593" s="2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C594" s="2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C595" s="2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C596" s="2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C597" s="2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C598" s="2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C599" s="2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C600" s="2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C601" s="2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C602" s="2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C603" s="2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C604" s="2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C605" s="2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C606" s="2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C607" s="2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C608" s="2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C609" s="2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C610" s="2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C611" s="2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C612" s="2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C613" s="2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C614" s="2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C615" s="2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C616" s="2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C617" s="2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C618" s="2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C619" s="2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C620" s="2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C621" s="2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C622" s="2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C623" s="2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C624" s="2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C625" s="2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C626" s="2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C627" s="2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C628" s="2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C629" s="2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C630" s="2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C631" s="2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C632" s="2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C633" s="2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C634" s="2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C635" s="2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C636" s="2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C637" s="2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C638" s="2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C639" s="2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C640" s="2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C641" s="2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C642" s="2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C643" s="2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C644" s="2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C645" s="2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C646" s="2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C647" s="2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C648" s="2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C649" s="2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C650" s="2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C651" s="2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C652" s="2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C653" s="2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C654" s="2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C655" s="2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C656" s="2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C657" s="2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C658" s="2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C659" s="2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C660" s="2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C661" s="2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C662" s="2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C663" s="2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C664" s="2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C665" s="2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C666" s="2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C667" s="2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C668" s="2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C669" s="2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C670" s="2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C671" s="2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C672" s="2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C673" s="2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C674" s="2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C675" s="2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C676" s="2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C677" s="2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C678" s="2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C679" s="2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C680" s="2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C681" s="2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C682" s="2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C683" s="2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C684" s="2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C685" s="2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C686" s="2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C687" s="2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C688" s="2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C689" s="2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C690" s="2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C691" s="2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C692" s="2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C693" s="2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C694" s="2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C695" s="2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C696" s="2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C697" s="2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C698" s="2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C699" s="2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C700" s="2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C701" s="2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C702" s="2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C703" s="2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C704" s="2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C705" s="2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C706" s="2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C707" s="2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C708" s="2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C709" s="2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C710" s="2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C711" s="2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C712" s="2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C713" s="2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C714" s="2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C715" s="2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C716" s="2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C717" s="2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C718" s="2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C719" s="2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C720" s="2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C721" s="2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C722" s="2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C723" s="2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C724" s="2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C725" s="2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C726" s="2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C727" s="2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C728" s="2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C729" s="2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C730" s="2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C731" s="2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C732" s="2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C733" s="2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C734" s="2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C735" s="2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C736" s="2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C737" s="2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C738" s="2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C739" s="2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C740" s="2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C741" s="2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C742" s="2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C743" s="2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C744" s="2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C745" s="2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C746" s="2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C747" s="2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C748" s="2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C749" s="2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C750" s="2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C751" s="2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C752" s="2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C753" s="2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C754" s="2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C755" s="2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C756" s="2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C757" s="2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C758" s="2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C759" s="2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C760" s="2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C761" s="2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C762" s="2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C763" s="2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C764" s="2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C765" s="2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C766" s="2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C767" s="2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C768" s="2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C769" s="2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C770" s="2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C771" s="2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C772" s="2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C773" s="2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C774" s="2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C775" s="2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C776" s="2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C777" s="2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C778" s="2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C779" s="2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C780" s="2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C781" s="2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C782" s="2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C783" s="2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C784" s="2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C785" s="2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C786" s="2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C787" s="2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C788" s="2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C789" s="2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C790" s="2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C791" s="2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C792" s="2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C793" s="2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C794" s="2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C795" s="2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C796" s="2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C797" s="2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C798" s="2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C799" s="2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C800" s="2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C801" s="2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C802" s="2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C803" s="2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C804" s="2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C805" s="2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C806" s="2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C807" s="2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C808" s="2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C809" s="2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C810" s="2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C811" s="2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C812" s="2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C813" s="2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C814" s="2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C815" s="2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C816" s="2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C817" s="2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C818" s="2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C819" s="2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C820" s="2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C821" s="2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C822" s="2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C823" s="2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C824" s="2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C825" s="2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C826" s="2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C827" s="2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C828" s="2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C829" s="2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C830" s="2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C831" s="2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C832" s="2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C833" s="2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C834" s="2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C835" s="2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C836" s="2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C837" s="2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C838" s="2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C839" s="2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C840" s="2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C841" s="2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C842" s="2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C843" s="2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C844" s="2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C845" s="2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C846" s="2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C847" s="2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C848" s="2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C849" s="2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C850" s="2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C851" s="2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C852" s="2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C853" s="2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C854" s="2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C855" s="2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C856" s="2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C857" s="2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C858" s="2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C859" s="2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C860" s="2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C861" s="2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C862" s="2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C863" s="2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C864" s="2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C865" s="2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C866" s="2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C867" s="2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C868" s="2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C869" s="2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C870" s="2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C871" s="2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C872" s="2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C873" s="2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C874" s="2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C875" s="2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C876" s="2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C877" s="2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C878" s="2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C879" s="2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C880" s="2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C881" s="2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C882" s="2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C883" s="2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C884" s="2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C885" s="2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C886" s="2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C887" s="2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C888" s="2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C889" s="2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C890" s="2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C891" s="2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C892" s="2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C893" s="2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C894" s="2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C895" s="2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C896" s="2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C897" s="2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C898" s="2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C899" s="2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C900" s="2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C901" s="2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C902" s="2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C903" s="2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C904" s="2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C905" s="2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C906" s="2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C907" s="2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C908" s="2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C909" s="2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C910" s="2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C911" s="2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C912" s="2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C913" s="2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C914" s="2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C915" s="2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C916" s="2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C917" s="2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C918" s="2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C919" s="2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C920" s="2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C921" s="2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C922" s="2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C923" s="2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C924" s="2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C925" s="2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C926" s="2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C927" s="2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C928" s="2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C929" s="2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C930" s="2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C931" s="2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C932" s="2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C933" s="2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C934" s="2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C935" s="2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C936" s="2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C937" s="2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C938" s="2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C939" s="2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C940" s="2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C941" s="2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C942" s="2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C943" s="2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C944" s="2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C945" s="2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C946" s="2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C947" s="2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C948" s="2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C949" s="2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C950" s="2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C951" s="2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C952" s="2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C953" s="2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C954" s="2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C955" s="2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C956" s="2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C957" s="2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C958" s="2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C959" s="2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C960" s="2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C961" s="2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C962" s="2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C963" s="2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C964" s="2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C965" s="2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C966" s="2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C967" s="2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C968" s="2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C969" s="2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C970" s="2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C971" s="2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C972" s="2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C973" s="2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C974" s="2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C975" s="2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C976" s="2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C977" s="2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C978" s="2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C979" s="2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C980" s="2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C981" s="2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C982" s="2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C983" s="2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C984" s="2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C985" s="2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C986" s="2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C987" s="2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C988" s="2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C989" s="2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C990" s="2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C991" s="2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C992" s="2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C993" s="2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C994" s="2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C995" s="2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C996" s="2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C997" s="2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C998" s="2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C999" s="2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C1000" s="2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11"/>
    <col customWidth="1" min="2" max="2" width="71.0"/>
    <col customWidth="1" min="3" max="3" width="3.67"/>
    <col customWidth="1" min="4" max="5" width="6.33"/>
    <col customWidth="1" min="6" max="17" width="3.67"/>
    <col customWidth="1" min="18" max="26" width="10.56"/>
  </cols>
  <sheetData>
    <row r="1" ht="15.75" customHeight="1">
      <c r="A1" s="3" t="s">
        <v>64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75" customHeight="1">
      <c r="C2" s="4" t="s">
        <v>42</v>
      </c>
      <c r="D2" s="23"/>
      <c r="E2" s="23"/>
      <c r="F2" s="7"/>
      <c r="G2" s="7"/>
      <c r="H2" s="7"/>
      <c r="I2" s="23"/>
      <c r="J2" s="7"/>
      <c r="K2" s="7"/>
      <c r="L2" s="7"/>
      <c r="M2" s="7"/>
      <c r="N2" s="7"/>
      <c r="O2" s="7"/>
      <c r="P2" s="7"/>
      <c r="Q2" s="7"/>
    </row>
    <row r="3" ht="15.75" customHeight="1">
      <c r="A3" s="2"/>
      <c r="C3" s="4" t="s">
        <v>65</v>
      </c>
      <c r="D3" s="5"/>
      <c r="E3" s="5"/>
      <c r="F3" s="5" t="s">
        <v>66</v>
      </c>
      <c r="G3" s="5" t="s">
        <v>67</v>
      </c>
      <c r="H3" s="5" t="s">
        <v>68</v>
      </c>
      <c r="I3" s="5" t="s">
        <v>69</v>
      </c>
      <c r="J3" s="5" t="s">
        <v>70</v>
      </c>
      <c r="K3" s="5"/>
      <c r="L3" s="5"/>
      <c r="M3" s="5"/>
      <c r="N3" s="5"/>
      <c r="O3" s="5"/>
      <c r="P3" s="5"/>
      <c r="Q3" s="5"/>
    </row>
    <row r="4" ht="15.75" customHeight="1"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5.75" customHeight="1">
      <c r="A5" s="8"/>
      <c r="B5" s="8" t="s">
        <v>64</v>
      </c>
      <c r="C5" s="24" t="s">
        <v>16</v>
      </c>
      <c r="D5" s="7"/>
      <c r="E5" s="7"/>
      <c r="F5" s="7">
        <v>3.0</v>
      </c>
      <c r="G5" s="7">
        <v>2.0</v>
      </c>
      <c r="H5" s="7">
        <v>2.0</v>
      </c>
      <c r="I5" s="7"/>
      <c r="J5" s="7"/>
      <c r="K5" s="7"/>
      <c r="L5" s="7"/>
      <c r="M5" s="7"/>
      <c r="N5" s="7"/>
      <c r="O5" s="7"/>
      <c r="P5" s="7"/>
      <c r="Q5" s="7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3">
        <v>3.0</v>
      </c>
      <c r="B6" s="14" t="str">
        <f t="array" ref="B6">XLOOKUP($A6,Mission!$E$3:$S$3,Mission!$E$2:$S$2)</f>
        <v>Weather does not interfere with rover operations.</v>
      </c>
      <c r="C6" s="25">
        <f t="array" ref="C6">XLOOKUP($A6,Mission!$E$3:$S$3,Mission!$E$4:$S$4)</f>
        <v>3</v>
      </c>
      <c r="D6" s="13"/>
      <c r="E6" s="13"/>
      <c r="F6" s="13" t="s">
        <v>21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5.75" customHeight="1">
      <c r="A7" s="9">
        <v>4.0</v>
      </c>
      <c r="B7" s="14" t="str">
        <f t="array" ref="B7">XLOOKUP($A7,Mission!$E$3:$S$3,Mission!$E$2:$S$2)</f>
        <v>The rover has live POV video capabilities.</v>
      </c>
      <c r="C7" s="25">
        <f t="array" ref="C7">XLOOKUP($A7,Mission!$E$3:$S$3,Mission!$E$4:$S$4)</f>
        <v>2</v>
      </c>
      <c r="D7" s="9"/>
      <c r="E7" s="9"/>
      <c r="F7" s="9"/>
      <c r="G7" s="9"/>
      <c r="H7" s="13"/>
      <c r="I7" s="13"/>
      <c r="J7" s="9"/>
      <c r="K7" s="9"/>
      <c r="L7" s="9"/>
      <c r="M7" s="9"/>
      <c r="N7" s="9"/>
      <c r="O7" s="9"/>
      <c r="P7" s="9"/>
      <c r="Q7" s="9"/>
    </row>
    <row r="8" ht="15.75" customHeight="1">
      <c r="A8" s="9">
        <v>6.0</v>
      </c>
      <c r="B8" s="14" t="str">
        <f t="array" ref="B8">XLOOKUP($A8,Mission!$E$3:$S$3,Mission!$E$2:$S$2)</f>
        <v>The rover and MOS maintain live operator C2 during mission.</v>
      </c>
      <c r="C8" s="25">
        <f t="array" ref="C8">XLOOKUP($A8,Mission!$E$3:$S$3,Mission!$E$4:$S$4)</f>
        <v>2</v>
      </c>
      <c r="D8" s="9"/>
      <c r="E8" s="9"/>
      <c r="F8" s="9"/>
      <c r="G8" s="9"/>
      <c r="H8" s="13"/>
      <c r="I8" s="13"/>
      <c r="J8" s="9"/>
      <c r="K8" s="9"/>
      <c r="L8" s="9"/>
      <c r="M8" s="9"/>
      <c r="N8" s="9"/>
      <c r="O8" s="9"/>
      <c r="P8" s="9"/>
      <c r="Q8" s="9"/>
    </row>
    <row r="9" ht="15.75" customHeight="1">
      <c r="A9" s="9">
        <v>7.0</v>
      </c>
      <c r="B9" s="14" t="str">
        <f t="array" ref="B9">XLOOKUP($A9,Mission!$E$3:$S$3,Mission!$E$2:$S$2)</f>
        <v>The rover has sufficient power on deployment.</v>
      </c>
      <c r="C9" s="25">
        <f t="array" ref="C9">XLOOKUP($A9,Mission!$E$3:$S$3,Mission!$E$4:$S$4)</f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ht="15.75" customHeight="1">
      <c r="A10" s="9">
        <v>8.0</v>
      </c>
      <c r="B10" s="14" t="str">
        <f t="array" ref="B10">XLOOKUP($A10,Mission!$E$3:$S$3,Mission!$E$2:$S$2)</f>
        <v>The rover can traverse the Y Mountain trail.</v>
      </c>
      <c r="C10" s="25">
        <f t="array" ref="C10">XLOOKUP($A10,Mission!$E$3:$S$3,Mission!$E$4:$S$4)</f>
        <v>2</v>
      </c>
      <c r="D10" s="9"/>
      <c r="E10" s="9"/>
      <c r="F10" s="9"/>
      <c r="G10" s="9" t="s">
        <v>21</v>
      </c>
      <c r="H10" s="9" t="s">
        <v>21</v>
      </c>
      <c r="I10" s="9"/>
      <c r="J10" s="9"/>
      <c r="K10" s="9"/>
      <c r="L10" s="9"/>
      <c r="M10" s="9"/>
      <c r="N10" s="9"/>
      <c r="O10" s="9"/>
      <c r="P10" s="9"/>
      <c r="Q10" s="9"/>
    </row>
    <row r="11" ht="15.75" customHeight="1">
      <c r="A11" s="9">
        <v>9.0</v>
      </c>
      <c r="B11" s="14" t="str">
        <f t="array" ref="B11">XLOOKUP($A11,Mission!$E$3:$S$3,Mission!$E$2:$S$2)</f>
        <v>The rover camera has sufficient resolution to identify targets.</v>
      </c>
      <c r="C11" s="25">
        <f t="array" ref="C11">XLOOKUP($A11,Mission!$E$3:$S$3,Mission!$E$4:$S$4)</f>
        <v>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ht="15.75" customHeight="1">
      <c r="A12" s="9">
        <v>10.0</v>
      </c>
      <c r="B12" s="14" t="str">
        <f t="array" ref="B12">XLOOKUP($A12,Mission!$E$3:$S$3,Mission!$E$2:$S$2)</f>
        <v>The rover camera is independently orientable.</v>
      </c>
      <c r="C12" s="25">
        <f t="array" ref="C12">XLOOKUP($A12,Mission!$E$3:$S$3,Mission!$E$4:$S$4)</f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ht="15.75" customHeight="1">
      <c r="A13" s="9">
        <v>11.0</v>
      </c>
      <c r="B13" s="14" t="str">
        <f t="array" ref="B13">XLOOKUP($A13,Mission!$E$3:$S$3,Mission!$E$2:$S$2)</f>
        <v>The Rover saves data for post-mission analysis</v>
      </c>
      <c r="C13" s="25">
        <f t="array" ref="C13">XLOOKUP($A13,Mission!$E$3:$S$3,Mission!$E$4:$S$4)</f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ht="120.0" customHeight="1">
      <c r="A14" s="2"/>
      <c r="C14" s="26" t="s">
        <v>57</v>
      </c>
      <c r="D14" s="27"/>
      <c r="E14" s="27"/>
      <c r="F14" s="27"/>
      <c r="G14" s="27"/>
      <c r="H14" s="24"/>
      <c r="I14" s="24"/>
      <c r="J14" s="27"/>
      <c r="K14" s="27"/>
      <c r="L14" s="27"/>
      <c r="M14" s="27"/>
      <c r="N14" s="27"/>
      <c r="O14" s="27"/>
      <c r="P14" s="27"/>
      <c r="Q14" s="27"/>
    </row>
    <row r="15" ht="120.0" customHeight="1">
      <c r="A15" s="2"/>
      <c r="C15" s="26" t="s">
        <v>60</v>
      </c>
      <c r="D15" s="27"/>
      <c r="E15" s="27"/>
      <c r="F15" s="27"/>
      <c r="G15" s="27"/>
      <c r="H15" s="24"/>
      <c r="I15" s="27"/>
      <c r="J15" s="27"/>
      <c r="K15" s="27"/>
      <c r="L15" s="27"/>
      <c r="M15" s="27"/>
      <c r="N15" s="27"/>
      <c r="O15" s="27"/>
      <c r="P15" s="27"/>
      <c r="Q15" s="27"/>
    </row>
    <row r="16" ht="120.0" customHeight="1">
      <c r="A16" s="2"/>
      <c r="C16" s="26" t="s">
        <v>63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ht="15.75" customHeight="1">
      <c r="A17" s="2"/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/>
      <c r="C18" s="2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/>
      <c r="C19" s="2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C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C22" s="2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/>
      <c r="C23" s="2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/>
      <c r="C24" s="2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C25" s="2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/>
      <c r="C28" s="2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/>
      <c r="C30" s="2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/>
      <c r="C31" s="2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/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/>
      <c r="C33" s="2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/>
      <c r="C34" s="2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/>
      <c r="C35" s="2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/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/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/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/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/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C48" s="2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/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/>
      <c r="C55" s="2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/>
      <c r="C57" s="2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/>
      <c r="C58" s="2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/>
      <c r="C85" s="2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/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/>
      <c r="C89" s="2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/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C91" s="2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/>
      <c r="C93" s="2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/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C118" s="2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/>
      <c r="C129" s="2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/>
      <c r="C132" s="2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/>
      <c r="C133" s="2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/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C137" s="2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/>
      <c r="C138" s="2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/>
      <c r="C139" s="2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/>
      <c r="C141" s="2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/>
      <c r="C142" s="2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/>
      <c r="C143" s="2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/>
      <c r="C145" s="2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/>
      <c r="C147" s="2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/>
      <c r="C148" s="2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C149" s="2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C150" s="2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/>
      <c r="C154" s="2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/>
      <c r="C155" s="2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/>
      <c r="C156" s="2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/>
      <c r="C157" s="2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/>
      <c r="C159" s="2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/>
      <c r="C160" s="2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/>
      <c r="C161" s="2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/>
      <c r="C162" s="2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C163" s="2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C165" s="2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C166" s="2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C167" s="2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C168" s="2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C169" s="2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C172" s="2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C173" s="2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C174" s="2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C175" s="2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C178" s="2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C179" s="2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C181" s="2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C183" s="2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C184" s="2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C185" s="2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C186" s="2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C187" s="2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C189" s="2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C190" s="2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C191" s="2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C192" s="2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C195" s="2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C197" s="2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C198" s="2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C199" s="2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C201" s="2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C202" s="2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C205" s="2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C207" s="2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C208" s="2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C209" s="2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C210" s="2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C213" s="2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C214" s="2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C215" s="2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C216" s="2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C217" s="2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C218" s="2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C219" s="2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C220" s="2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C221" s="2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C222" s="2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C223" s="2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C224" s="2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C225" s="2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C226" s="2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C227" s="2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C228" s="2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C229" s="2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C230" s="2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C231" s="2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C232" s="2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C233" s="2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C234" s="2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C235" s="2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C237" s="2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C238" s="2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C239" s="2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C240" s="2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C241" s="2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C242" s="2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C243" s="2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C244" s="2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C245" s="2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C246" s="2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C247" s="2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C248" s="2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C249" s="2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C250" s="2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C251" s="2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C252" s="2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C253" s="2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C254" s="2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C255" s="2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C256" s="2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C257" s="2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C258" s="2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C259" s="2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C260" s="2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C263" s="2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C264" s="2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C265" s="2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C266" s="2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C267" s="2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C268" s="2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C269" s="2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C270" s="2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C271" s="2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C272" s="2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C273" s="2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C274" s="2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C275" s="2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C276" s="2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C277" s="2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C278" s="2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C279" s="2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C280" s="2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C281" s="2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C282" s="2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C283" s="2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C284" s="2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C285" s="2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C286" s="2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C287" s="2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C288" s="2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C289" s="2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C290" s="2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C291" s="2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C293" s="2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C294" s="2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C295" s="2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C296" s="2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C297" s="2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C298" s="2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C299" s="2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C300" s="2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C301" s="2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C302" s="2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C303" s="2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C304" s="2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C305" s="2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C306" s="2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C307" s="2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C308" s="2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C309" s="2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C310" s="2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C311" s="2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C312" s="2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C313" s="2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C314" s="2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C315" s="2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C316" s="2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C317" s="2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C318" s="2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C319" s="2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C320" s="2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C321" s="2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C322" s="2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C323" s="2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C324" s="2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C325" s="2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C326" s="2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C327" s="2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C328" s="2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C329" s="2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C330" s="2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C331" s="2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C332" s="2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C333" s="2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C335" s="2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C336" s="2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C337" s="2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C338" s="2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C339" s="2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C340" s="2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C343" s="2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C344" s="2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C345" s="2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C346" s="2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C347" s="2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C348" s="2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C349" s="2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C350" s="2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C351" s="2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C352" s="2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C353" s="2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C354" s="2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C355" s="2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C356" s="2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C357" s="2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C358" s="2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C359" s="2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C360" s="2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C361" s="2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C362" s="2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C363" s="2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C364" s="2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C365" s="2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C366" s="2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C367" s="2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C368" s="2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C369" s="2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C370" s="2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C371" s="2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C372" s="2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C373" s="2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C374" s="2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C375" s="2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C376" s="2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C377" s="2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C378" s="2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C379" s="2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C380" s="2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C381" s="2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C382" s="2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C383" s="2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C384" s="2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C385" s="2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C386" s="2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C387" s="2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C388" s="2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C389" s="2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C390" s="2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C391" s="2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C392" s="2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C393" s="2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C394" s="2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C395" s="2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C396" s="2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C397" s="2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C398" s="2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C399" s="2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C400" s="2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C401" s="2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C402" s="2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C403" s="2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C404" s="2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C405" s="2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C406" s="2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C407" s="2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C408" s="2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C409" s="2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C410" s="2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C411" s="2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C412" s="2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C413" s="2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C414" s="2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C415" s="2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C416" s="2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C418" s="2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C419" s="2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C420" s="2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C421" s="2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C422" s="2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C423" s="2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C424" s="2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C425" s="2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C426" s="2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C427" s="2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C428" s="2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C429" s="2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C430" s="2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C431" s="2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C432" s="2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C433" s="2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C434" s="2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C435" s="2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C436" s="2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C437" s="2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C438" s="2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C439" s="2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C440" s="2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C441" s="2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C442" s="2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C443" s="2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C444" s="2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C445" s="2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C446" s="2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C447" s="2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C448" s="2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C449" s="2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C450" s="2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C451" s="2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C452" s="2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C453" s="2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C454" s="2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C455" s="2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C456" s="2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C457" s="2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C458" s="2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C459" s="2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C460" s="2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C461" s="2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C462" s="2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C463" s="2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C464" s="2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C465" s="2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C466" s="2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C467" s="2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C468" s="2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C469" s="2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C470" s="2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C471" s="2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C472" s="2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C473" s="2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C474" s="2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C475" s="2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C476" s="2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C477" s="2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C478" s="2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C479" s="2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C480" s="2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C481" s="2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C482" s="2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C483" s="2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C484" s="2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C485" s="2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C486" s="2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C487" s="2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C488" s="2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C489" s="2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C490" s="2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C491" s="2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C492" s="2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C493" s="2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C494" s="2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C495" s="2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C496" s="2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C497" s="2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C498" s="2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C499" s="2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C500" s="2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C501" s="2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C502" s="2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C503" s="2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C504" s="2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C505" s="2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C506" s="2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C507" s="2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C508" s="2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C509" s="2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C510" s="2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C511" s="2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C512" s="2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C513" s="2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C514" s="2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C515" s="2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C516" s="2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C517" s="2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C518" s="2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C519" s="2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C520" s="2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C521" s="2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C522" s="2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C523" s="2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C524" s="2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C525" s="2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C526" s="2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C527" s="2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C528" s="2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C529" s="2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C530" s="2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C531" s="2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C532" s="2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C533" s="2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C534" s="2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C535" s="2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C536" s="2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C537" s="2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C538" s="2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C539" s="2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C540" s="2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C541" s="2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C542" s="2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C543" s="2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C544" s="2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C545" s="2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C546" s="2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C547" s="2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C548" s="2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C549" s="2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C550" s="2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C551" s="2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C552" s="2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C553" s="2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C554" s="2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C555" s="2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C556" s="2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C557" s="2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C558" s="2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C559" s="2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C560" s="2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C561" s="2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C562" s="2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C563" s="2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C564" s="2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C565" s="2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C566" s="2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C567" s="2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C568" s="2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C569" s="2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C570" s="2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C571" s="2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C572" s="2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C573" s="2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C574" s="2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C575" s="2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C576" s="2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C577" s="2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C578" s="2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C579" s="2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C580" s="2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C581" s="2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C582" s="2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C583" s="2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C584" s="2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C585" s="2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C586" s="2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C587" s="2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C588" s="2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C589" s="2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C590" s="2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C591" s="2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C592" s="2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C593" s="2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C594" s="2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C595" s="2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C596" s="2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C597" s="2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C598" s="2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C599" s="2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C600" s="2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C601" s="2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C602" s="2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C603" s="2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C604" s="2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C605" s="2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C606" s="2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C607" s="2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C608" s="2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C609" s="2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C610" s="2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C611" s="2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C612" s="2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C613" s="2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C614" s="2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C615" s="2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C616" s="2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C617" s="2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C618" s="2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C619" s="2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C620" s="2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C621" s="2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C622" s="2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C623" s="2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C624" s="2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C625" s="2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C626" s="2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C627" s="2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C628" s="2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C629" s="2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C630" s="2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C631" s="2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C632" s="2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C633" s="2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C634" s="2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C635" s="2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C636" s="2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C637" s="2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C638" s="2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C639" s="2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C640" s="2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C641" s="2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C642" s="2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C643" s="2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C644" s="2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C645" s="2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C646" s="2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C647" s="2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C648" s="2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C649" s="2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C650" s="2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C651" s="2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C652" s="2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C653" s="2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C654" s="2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C655" s="2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C656" s="2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C657" s="2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C658" s="2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C659" s="2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C660" s="2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C661" s="2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C662" s="2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C663" s="2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C664" s="2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C665" s="2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C666" s="2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C667" s="2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C668" s="2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C669" s="2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C670" s="2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C671" s="2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C672" s="2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C673" s="2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C674" s="2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C675" s="2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C676" s="2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C677" s="2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C678" s="2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C679" s="2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C680" s="2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C681" s="2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C682" s="2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C683" s="2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C684" s="2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C685" s="2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C686" s="2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C687" s="2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C688" s="2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C689" s="2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C690" s="2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C691" s="2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C692" s="2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C693" s="2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C694" s="2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C695" s="2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C696" s="2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C697" s="2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C698" s="2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C699" s="2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C700" s="2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C701" s="2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C702" s="2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C703" s="2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C704" s="2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C705" s="2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C706" s="2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C707" s="2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C708" s="2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C709" s="2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C710" s="2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C711" s="2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C712" s="2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C713" s="2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C714" s="2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C715" s="2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C716" s="2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C717" s="2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C718" s="2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C719" s="2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C720" s="2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C721" s="2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C722" s="2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C723" s="2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C724" s="2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C725" s="2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C726" s="2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C727" s="2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C728" s="2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C729" s="2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C730" s="2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C731" s="2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C732" s="2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C733" s="2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C734" s="2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C735" s="2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C736" s="2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C737" s="2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C738" s="2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C739" s="2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C740" s="2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C741" s="2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C742" s="2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C743" s="2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C744" s="2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C745" s="2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C746" s="2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C747" s="2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C748" s="2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C749" s="2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C750" s="2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C751" s="2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C752" s="2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C753" s="2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C754" s="2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C755" s="2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C756" s="2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C757" s="2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C758" s="2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C759" s="2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C760" s="2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C761" s="2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C762" s="2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C763" s="2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C764" s="2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C765" s="2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C766" s="2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C767" s="2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C768" s="2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C769" s="2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C770" s="2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C771" s="2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C772" s="2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C773" s="2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C774" s="2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C775" s="2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C776" s="2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C777" s="2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C778" s="2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C779" s="2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C780" s="2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C781" s="2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C782" s="2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C783" s="2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C784" s="2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C785" s="2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C786" s="2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C787" s="2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C788" s="2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C789" s="2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C790" s="2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C791" s="2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C792" s="2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C793" s="2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C794" s="2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C795" s="2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C796" s="2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C797" s="2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C798" s="2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C799" s="2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C800" s="2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C801" s="2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C802" s="2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C803" s="2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C804" s="2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C805" s="2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C806" s="2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C807" s="2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C808" s="2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C809" s="2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C810" s="2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C811" s="2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C812" s="2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C813" s="2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C814" s="2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C815" s="2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C816" s="2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C817" s="2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C818" s="2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C819" s="2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C820" s="2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C821" s="2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C822" s="2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C823" s="2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C824" s="2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C825" s="2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C826" s="2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C827" s="2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C828" s="2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C829" s="2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C830" s="2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C831" s="2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C832" s="2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C833" s="2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C834" s="2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C835" s="2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C836" s="2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C837" s="2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C838" s="2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C839" s="2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C840" s="2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C841" s="2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C842" s="2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C843" s="2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C844" s="2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C845" s="2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C846" s="2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C847" s="2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C848" s="2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C849" s="2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C850" s="2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C851" s="2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C852" s="2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C853" s="2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C854" s="2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C855" s="2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C856" s="2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C857" s="2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C858" s="2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C859" s="2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C860" s="2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C861" s="2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C862" s="2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C863" s="2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C864" s="2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C865" s="2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C866" s="2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C867" s="2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C868" s="2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C869" s="2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C870" s="2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C871" s="2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C872" s="2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C873" s="2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C874" s="2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C875" s="2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C876" s="2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C877" s="2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C878" s="2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C879" s="2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C880" s="2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C881" s="2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C882" s="2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C883" s="2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C884" s="2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C885" s="2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C886" s="2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C887" s="2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C888" s="2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C889" s="2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C890" s="2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C891" s="2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C892" s="2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C893" s="2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C894" s="2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C895" s="2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C896" s="2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C897" s="2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C898" s="2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C899" s="2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C900" s="2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C901" s="2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C902" s="2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C903" s="2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C904" s="2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C905" s="2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C906" s="2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C907" s="2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C908" s="2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C909" s="2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C910" s="2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C911" s="2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C912" s="2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C913" s="2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C914" s="2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C915" s="2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C916" s="2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C917" s="2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C918" s="2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C919" s="2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C920" s="2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C921" s="2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C922" s="2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C923" s="2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C924" s="2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C925" s="2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C926" s="2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C927" s="2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C928" s="2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C929" s="2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C930" s="2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C931" s="2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C932" s="2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C933" s="2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C934" s="2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C935" s="2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C936" s="2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C937" s="2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C938" s="2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C939" s="2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C940" s="2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C941" s="2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C942" s="2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C943" s="2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C944" s="2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C945" s="2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C946" s="2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C947" s="2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C948" s="2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C949" s="2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C950" s="2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C951" s="2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C952" s="2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C953" s="2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C954" s="2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C955" s="2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C956" s="2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C957" s="2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C958" s="2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C959" s="2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C960" s="2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C961" s="2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C962" s="2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C963" s="2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C964" s="2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C965" s="2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C966" s="2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C967" s="2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C968" s="2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C969" s="2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C970" s="2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C971" s="2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C972" s="2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C973" s="2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C974" s="2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C975" s="2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C976" s="2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C977" s="2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C978" s="2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C979" s="2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C980" s="2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C981" s="2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C982" s="2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C983" s="2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C984" s="2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C985" s="2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C986" s="2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C987" s="2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C988" s="2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C989" s="2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C990" s="2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C991" s="2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C992" s="2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C993" s="2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C994" s="2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C995" s="2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C996" s="2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C997" s="2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C998" s="2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C999" s="2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C1000" s="2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11"/>
    <col customWidth="1" min="2" max="2" width="71.0"/>
    <col customWidth="1" min="3" max="3" width="3.67"/>
    <col customWidth="1" min="4" max="5" width="6.33"/>
    <col customWidth="1" min="6" max="17" width="3.67"/>
    <col customWidth="1" min="18" max="26" width="10.56"/>
  </cols>
  <sheetData>
    <row r="1" ht="15.75" customHeight="1">
      <c r="A1" s="29" t="s">
        <v>71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75" customHeight="1">
      <c r="C2" s="4" t="s">
        <v>42</v>
      </c>
      <c r="D2" s="30" t="s">
        <v>72</v>
      </c>
      <c r="E2" s="30" t="s">
        <v>73</v>
      </c>
      <c r="F2" s="31" t="s">
        <v>74</v>
      </c>
      <c r="G2" s="31" t="s">
        <v>75</v>
      </c>
      <c r="H2" s="7"/>
      <c r="I2" s="23"/>
      <c r="J2" s="7"/>
      <c r="K2" s="7"/>
      <c r="L2" s="7"/>
      <c r="M2" s="7"/>
      <c r="N2" s="7"/>
      <c r="O2" s="7"/>
      <c r="P2" s="7"/>
      <c r="Q2" s="7"/>
    </row>
    <row r="3" ht="15.75" customHeight="1">
      <c r="A3" s="2"/>
      <c r="B3" s="32"/>
      <c r="C3" s="4" t="s">
        <v>65</v>
      </c>
      <c r="D3" s="6" t="s">
        <v>76</v>
      </c>
      <c r="E3" s="6" t="s">
        <v>77</v>
      </c>
      <c r="F3" s="6" t="s">
        <v>78</v>
      </c>
      <c r="G3" s="6" t="s">
        <v>79</v>
      </c>
      <c r="H3" s="6" t="s">
        <v>80</v>
      </c>
      <c r="I3" s="5"/>
      <c r="J3" s="5"/>
      <c r="K3" s="5"/>
      <c r="L3" s="5"/>
      <c r="M3" s="5"/>
      <c r="N3" s="5"/>
      <c r="O3" s="5"/>
      <c r="P3" s="5"/>
      <c r="Q3" s="5"/>
    </row>
    <row r="4" ht="15.75" customHeight="1"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5.75" customHeight="1">
      <c r="A5" s="8"/>
      <c r="B5" s="33" t="s">
        <v>71</v>
      </c>
      <c r="C5" s="24" t="s">
        <v>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4">
        <v>2.0</v>
      </c>
      <c r="B6" s="14" t="str">
        <f t="array" ref="B6">XLOOKUP($A6,Mission!$E$3:$S$3,Mission!$E$2:$S$2)</f>
        <v>Remote transmission utilizes legally available signals.</v>
      </c>
      <c r="C6" s="25">
        <f t="array" ref="C6">XLOOKUP($A6,Mission!$E$3:$S$3,Mission!$E$4:$S$4)</f>
        <v>3</v>
      </c>
      <c r="D6" s="3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5.75" customHeight="1">
      <c r="A7" s="35">
        <v>4.0</v>
      </c>
      <c r="B7" s="14" t="str">
        <f t="array" ref="B7">XLOOKUP($A7,Mission!$E$3:$S$3,Mission!$E$2:$S$2)</f>
        <v>The rover has live POV video capabilities.</v>
      </c>
      <c r="C7" s="25">
        <f t="array" ref="C7">XLOOKUP($A7,Mission!$E$3:$S$3,Mission!$E$4:$S$4)</f>
        <v>2</v>
      </c>
      <c r="D7" s="35" t="s">
        <v>21</v>
      </c>
      <c r="E7" s="9"/>
      <c r="F7" s="9"/>
      <c r="G7" s="9"/>
      <c r="H7" s="13"/>
      <c r="I7" s="13"/>
      <c r="J7" s="9"/>
      <c r="K7" s="9"/>
      <c r="L7" s="9"/>
      <c r="M7" s="9"/>
      <c r="N7" s="9"/>
      <c r="O7" s="9"/>
      <c r="P7" s="9"/>
      <c r="Q7" s="9"/>
    </row>
    <row r="8" ht="15.75" customHeight="1">
      <c r="A8" s="9">
        <v>6.0</v>
      </c>
      <c r="B8" s="14" t="str">
        <f t="array" ref="B8">XLOOKUP($A8,Mission!$E$3:$S$3,Mission!$E$2:$S$2)</f>
        <v>The rover and MOS maintain live operator C2 during mission.</v>
      </c>
      <c r="C8" s="25">
        <f t="array" ref="C8">XLOOKUP($A8,Mission!$E$3:$S$3,Mission!$E$4:$S$4)</f>
        <v>2</v>
      </c>
      <c r="D8" s="35" t="s">
        <v>21</v>
      </c>
      <c r="E8" s="9"/>
      <c r="F8" s="9"/>
      <c r="G8" s="9"/>
      <c r="H8" s="13"/>
      <c r="I8" s="13"/>
      <c r="J8" s="9"/>
      <c r="K8" s="9"/>
      <c r="L8" s="9"/>
      <c r="M8" s="9"/>
      <c r="N8" s="9"/>
      <c r="O8" s="9"/>
      <c r="P8" s="9"/>
      <c r="Q8" s="9"/>
    </row>
    <row r="9" ht="15.75" customHeight="1">
      <c r="A9" s="35">
        <v>9.0</v>
      </c>
      <c r="B9" s="14" t="str">
        <f t="array" ref="B9">XLOOKUP($A9,Mission!$E$3:$S$3,Mission!$E$2:$S$2)</f>
        <v>The rover camera has sufficient resolution to identify targets.</v>
      </c>
      <c r="C9" s="25">
        <f t="array" ref="C9">XLOOKUP($A9,Mission!$E$3:$S$3,Mission!$E$4:$S$4)</f>
        <v>2</v>
      </c>
      <c r="D9" s="9"/>
      <c r="E9" s="35" t="s">
        <v>21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ht="15.75" customHeight="1">
      <c r="A10" s="35">
        <v>11.0</v>
      </c>
      <c r="B10" s="14" t="str">
        <f t="array" ref="B10">XLOOKUP($A10,Mission!$E$3:$S$3,Mission!$E$2:$S$2)</f>
        <v>The Rover saves data for post-mission analysis</v>
      </c>
      <c r="C10" s="25">
        <f t="array" ref="C10">XLOOKUP($A10,Mission!$E$3:$S$3,Mission!$E$4:$S$4)</f>
        <v>2</v>
      </c>
      <c r="D10" s="9"/>
      <c r="E10" s="9"/>
      <c r="F10" s="35" t="s">
        <v>21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ht="15.75" customHeight="1">
      <c r="A11" s="35">
        <v>12.0</v>
      </c>
      <c r="B11" s="14" t="str">
        <f t="array" ref="B11">XLOOKUP($A11,Mission!$E$3:$S$3,Mission!$E$2:$S$2)</f>
        <v>The rover and MOS maintain C2 beyond line of sight.</v>
      </c>
      <c r="C11" s="25">
        <f t="array" ref="C11">XLOOKUP($A11,Mission!$E$3:$S$3,Mission!$E$4:$S$4)</f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ht="120.0" customHeight="1">
      <c r="A12" s="2"/>
      <c r="C12" s="26" t="s">
        <v>57</v>
      </c>
      <c r="D12" s="36" t="s">
        <v>81</v>
      </c>
      <c r="E12" s="36" t="s">
        <v>82</v>
      </c>
      <c r="F12" s="36" t="s">
        <v>83</v>
      </c>
      <c r="G12" s="36"/>
      <c r="H12" s="24"/>
      <c r="I12" s="24"/>
      <c r="J12" s="27"/>
      <c r="K12" s="27"/>
      <c r="L12" s="27"/>
      <c r="M12" s="27"/>
      <c r="N12" s="27"/>
      <c r="O12" s="27"/>
      <c r="P12" s="27"/>
      <c r="Q12" s="27"/>
    </row>
    <row r="13" ht="120.0" customHeight="1">
      <c r="A13" s="2"/>
      <c r="C13" s="26" t="s">
        <v>60</v>
      </c>
      <c r="D13" s="27"/>
      <c r="E13" s="36"/>
      <c r="F13" s="36" t="s">
        <v>84</v>
      </c>
      <c r="G13" s="36" t="s">
        <v>85</v>
      </c>
      <c r="H13" s="24"/>
      <c r="I13" s="27"/>
      <c r="J13" s="27"/>
      <c r="K13" s="27"/>
      <c r="L13" s="27"/>
      <c r="M13" s="27"/>
      <c r="N13" s="27"/>
      <c r="O13" s="27"/>
      <c r="P13" s="27"/>
      <c r="Q13" s="27"/>
    </row>
    <row r="14" ht="120.0" customHeight="1">
      <c r="A14" s="2"/>
      <c r="C14" s="26" t="s">
        <v>63</v>
      </c>
      <c r="D14" s="36" t="s">
        <v>86</v>
      </c>
      <c r="E14" s="36" t="s">
        <v>87</v>
      </c>
      <c r="F14" s="36" t="s">
        <v>88</v>
      </c>
      <c r="G14" s="36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ht="15.75" customHeight="1">
      <c r="A15" s="2"/>
      <c r="C15" s="2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/>
      <c r="C16" s="2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/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/>
      <c r="C18" s="2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/>
      <c r="C19" s="2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C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C22" s="2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/>
      <c r="C23" s="2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/>
      <c r="C24" s="2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C25" s="2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/>
      <c r="C28" s="2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/>
      <c r="C30" s="2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/>
      <c r="C31" s="2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/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/>
      <c r="C33" s="2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/>
      <c r="C34" s="2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/>
      <c r="C35" s="2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/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/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/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/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/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C48" s="2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/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/>
      <c r="C55" s="2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/>
      <c r="C57" s="2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/>
      <c r="C58" s="2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/>
      <c r="C85" s="2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/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/>
      <c r="C89" s="2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/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C91" s="2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/>
      <c r="C93" s="2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/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C118" s="2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/>
      <c r="C129" s="2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/>
      <c r="C132" s="2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/>
      <c r="C133" s="2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/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C137" s="2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/>
      <c r="C138" s="2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/>
      <c r="C139" s="2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/>
      <c r="C141" s="2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/>
      <c r="C142" s="2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/>
      <c r="C143" s="2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/>
      <c r="C145" s="2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/>
      <c r="C147" s="2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/>
      <c r="C148" s="2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C149" s="2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C150" s="2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/>
      <c r="C154" s="2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/>
      <c r="C155" s="2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/>
      <c r="C156" s="2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/>
      <c r="C157" s="2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/>
      <c r="C159" s="2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/>
      <c r="C160" s="2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/>
      <c r="C161" s="2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/>
      <c r="C162" s="2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C163" s="2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C165" s="2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C166" s="2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C167" s="2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C168" s="2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C169" s="2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C172" s="2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C173" s="2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C174" s="2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C175" s="2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C178" s="2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C179" s="2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C181" s="2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C183" s="2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C184" s="2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C185" s="2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C186" s="2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C187" s="2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C189" s="2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C190" s="2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C191" s="2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C192" s="2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C195" s="2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C197" s="2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C198" s="2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C199" s="2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C201" s="2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C202" s="2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C205" s="2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C207" s="2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C208" s="2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C209" s="2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C210" s="2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C213" s="2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C214" s="2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C215" s="2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C216" s="2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C217" s="2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C218" s="2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C219" s="2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C220" s="2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C221" s="2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C222" s="2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C223" s="2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C224" s="2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C225" s="2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C226" s="2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C227" s="2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C228" s="2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C229" s="2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C230" s="2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C231" s="2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C232" s="2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C233" s="2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C234" s="2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C235" s="2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C237" s="2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C238" s="2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C239" s="2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C240" s="2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C241" s="2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C242" s="2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C243" s="2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C244" s="2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C245" s="2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C246" s="2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C247" s="2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C248" s="2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C249" s="2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C250" s="2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C251" s="2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C252" s="2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C253" s="2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C254" s="2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C255" s="2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C256" s="2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C257" s="2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C258" s="2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C259" s="2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C260" s="2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C263" s="2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C264" s="2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C265" s="2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C266" s="2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C267" s="2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C268" s="2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C269" s="2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C270" s="2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C271" s="2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C272" s="2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C273" s="2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C274" s="2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C275" s="2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C276" s="2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C277" s="2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C278" s="2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C279" s="2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C280" s="2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C281" s="2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C282" s="2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C283" s="2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C284" s="2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C285" s="2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C286" s="2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C287" s="2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C288" s="2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C289" s="2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C290" s="2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C291" s="2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C293" s="2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C294" s="2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C295" s="2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C296" s="2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C297" s="2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C298" s="2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C299" s="2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C300" s="2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C301" s="2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C302" s="2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C303" s="2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C304" s="2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C305" s="2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C306" s="2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C307" s="2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C308" s="2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C309" s="2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C310" s="2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C311" s="2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C312" s="2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C313" s="2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C314" s="2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C315" s="2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C316" s="2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C317" s="2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C318" s="2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C319" s="2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C320" s="2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C321" s="2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C322" s="2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C323" s="2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C324" s="2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C325" s="2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C326" s="2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C327" s="2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C328" s="2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C329" s="2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C330" s="2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C331" s="2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C332" s="2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C333" s="2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C335" s="2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C336" s="2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C337" s="2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C338" s="2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C339" s="2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C340" s="2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C343" s="2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C344" s="2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C345" s="2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C346" s="2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C347" s="2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C348" s="2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C349" s="2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C350" s="2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C351" s="2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C352" s="2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C353" s="2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C354" s="2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C355" s="2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C356" s="2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C357" s="2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C358" s="2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C359" s="2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C360" s="2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C361" s="2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C362" s="2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C363" s="2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C364" s="2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C365" s="2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C366" s="2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C367" s="2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C368" s="2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C369" s="2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C370" s="2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C371" s="2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C372" s="2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C373" s="2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C374" s="2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C375" s="2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C376" s="2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C377" s="2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C378" s="2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C379" s="2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C380" s="2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C381" s="2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C382" s="2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C383" s="2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C384" s="2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C385" s="2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C386" s="2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C387" s="2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C388" s="2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C389" s="2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C390" s="2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C391" s="2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C392" s="2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C393" s="2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C394" s="2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C395" s="2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C396" s="2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C397" s="2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C398" s="2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C399" s="2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C400" s="2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C401" s="2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C402" s="2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C403" s="2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C404" s="2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C405" s="2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C406" s="2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C407" s="2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C408" s="2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C409" s="2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C410" s="2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C411" s="2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C412" s="2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C413" s="2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C414" s="2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C415" s="2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C416" s="2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C418" s="2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C419" s="2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C420" s="2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C421" s="2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C422" s="2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C423" s="2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C424" s="2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C425" s="2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C426" s="2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C427" s="2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C428" s="2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C429" s="2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C430" s="2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C431" s="2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C432" s="2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C433" s="2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C434" s="2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C435" s="2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C436" s="2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C437" s="2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C438" s="2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C439" s="2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C440" s="2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C441" s="2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C442" s="2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C443" s="2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C444" s="2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C445" s="2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C446" s="2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C447" s="2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C448" s="2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C449" s="2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C450" s="2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C451" s="2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C452" s="2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C453" s="2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C454" s="2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C455" s="2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C456" s="2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C457" s="2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C458" s="2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C459" s="2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C460" s="2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C461" s="2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C462" s="2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C463" s="2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C464" s="2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C465" s="2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C466" s="2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C467" s="2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C468" s="2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C469" s="2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C470" s="2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C471" s="2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C472" s="2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C473" s="2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C474" s="2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C475" s="2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C476" s="2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C477" s="2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C478" s="2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C479" s="2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C480" s="2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C481" s="2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C482" s="2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C483" s="2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C484" s="2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C485" s="2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C486" s="2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C487" s="2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C488" s="2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C489" s="2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C490" s="2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C491" s="2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C492" s="2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C493" s="2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C494" s="2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C495" s="2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C496" s="2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C497" s="2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C498" s="2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C499" s="2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C500" s="2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C501" s="2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C502" s="2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C503" s="2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C504" s="2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C505" s="2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C506" s="2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C507" s="2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C508" s="2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C509" s="2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C510" s="2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C511" s="2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C512" s="2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C513" s="2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C514" s="2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C515" s="2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C516" s="2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C517" s="2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C518" s="2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C519" s="2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C520" s="2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C521" s="2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C522" s="2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C523" s="2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C524" s="2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C525" s="2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C526" s="2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C527" s="2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C528" s="2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C529" s="2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C530" s="2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C531" s="2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C532" s="2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C533" s="2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C534" s="2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C535" s="2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C536" s="2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C537" s="2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C538" s="2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C539" s="2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C540" s="2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C541" s="2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C542" s="2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C543" s="2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C544" s="2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C545" s="2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C546" s="2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C547" s="2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C548" s="2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C549" s="2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C550" s="2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C551" s="2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C552" s="2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C553" s="2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C554" s="2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C555" s="2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C556" s="2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C557" s="2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C558" s="2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C559" s="2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C560" s="2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C561" s="2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C562" s="2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C563" s="2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C564" s="2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C565" s="2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C566" s="2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C567" s="2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C568" s="2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C569" s="2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C570" s="2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C571" s="2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C572" s="2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C573" s="2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C574" s="2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C575" s="2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C576" s="2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C577" s="2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C578" s="2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C579" s="2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C580" s="2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C581" s="2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C582" s="2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C583" s="2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C584" s="2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C585" s="2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C586" s="2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C587" s="2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C588" s="2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C589" s="2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C590" s="2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C591" s="2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C592" s="2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C593" s="2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C594" s="2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C595" s="2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C596" s="2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C597" s="2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C598" s="2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C599" s="2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C600" s="2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C601" s="2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C602" s="2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C603" s="2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C604" s="2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C605" s="2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C606" s="2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C607" s="2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C608" s="2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C609" s="2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C610" s="2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C611" s="2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C612" s="2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C613" s="2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C614" s="2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C615" s="2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C616" s="2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C617" s="2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C618" s="2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C619" s="2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C620" s="2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C621" s="2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C622" s="2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C623" s="2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C624" s="2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C625" s="2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C626" s="2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C627" s="2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C628" s="2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C629" s="2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C630" s="2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C631" s="2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C632" s="2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C633" s="2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C634" s="2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C635" s="2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C636" s="2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C637" s="2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C638" s="2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C639" s="2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C640" s="2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C641" s="2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C642" s="2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C643" s="2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C644" s="2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C645" s="2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C646" s="2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C647" s="2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C648" s="2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C649" s="2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C650" s="2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C651" s="2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C652" s="2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C653" s="2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C654" s="2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C655" s="2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C656" s="2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C657" s="2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C658" s="2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C659" s="2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C660" s="2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C661" s="2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C662" s="2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C663" s="2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C664" s="2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C665" s="2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C666" s="2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C667" s="2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C668" s="2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C669" s="2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C670" s="2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C671" s="2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C672" s="2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C673" s="2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C674" s="2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C675" s="2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C676" s="2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C677" s="2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C678" s="2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C679" s="2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C680" s="2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C681" s="2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C682" s="2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C683" s="2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C684" s="2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C685" s="2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C686" s="2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C687" s="2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C688" s="2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C689" s="2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C690" s="2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C691" s="2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C692" s="2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C693" s="2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C694" s="2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C695" s="2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C696" s="2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C697" s="2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C698" s="2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C699" s="2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C700" s="2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C701" s="2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C702" s="2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C703" s="2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C704" s="2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C705" s="2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C706" s="2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C707" s="2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C708" s="2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C709" s="2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C710" s="2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C711" s="2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C712" s="2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C713" s="2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C714" s="2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C715" s="2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C716" s="2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C717" s="2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C718" s="2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C719" s="2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C720" s="2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C721" s="2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C722" s="2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C723" s="2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C724" s="2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C725" s="2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C726" s="2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C727" s="2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C728" s="2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C729" s="2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C730" s="2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C731" s="2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C732" s="2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C733" s="2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C734" s="2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C735" s="2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C736" s="2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C737" s="2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C738" s="2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C739" s="2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C740" s="2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C741" s="2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C742" s="2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C743" s="2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C744" s="2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C745" s="2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C746" s="2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C747" s="2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C748" s="2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C749" s="2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C750" s="2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C751" s="2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C752" s="2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C753" s="2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C754" s="2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C755" s="2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C756" s="2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C757" s="2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C758" s="2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C759" s="2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C760" s="2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C761" s="2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C762" s="2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C763" s="2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C764" s="2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C765" s="2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C766" s="2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C767" s="2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C768" s="2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C769" s="2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C770" s="2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C771" s="2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C772" s="2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C773" s="2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C774" s="2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C775" s="2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C776" s="2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C777" s="2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C778" s="2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C779" s="2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C780" s="2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C781" s="2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C782" s="2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C783" s="2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C784" s="2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C785" s="2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C786" s="2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C787" s="2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C788" s="2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C789" s="2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C790" s="2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C791" s="2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C792" s="2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C793" s="2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C794" s="2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C795" s="2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C796" s="2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C797" s="2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C798" s="2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C799" s="2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C800" s="2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C801" s="2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C802" s="2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C803" s="2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C804" s="2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C805" s="2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C806" s="2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C807" s="2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C808" s="2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C809" s="2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C810" s="2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C811" s="2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C812" s="2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C813" s="2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C814" s="2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C815" s="2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C816" s="2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C817" s="2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C818" s="2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C819" s="2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C820" s="2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C821" s="2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C822" s="2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C823" s="2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C824" s="2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C825" s="2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C826" s="2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C827" s="2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C828" s="2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C829" s="2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C830" s="2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C831" s="2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C832" s="2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C833" s="2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C834" s="2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C835" s="2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C836" s="2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C837" s="2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C838" s="2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C839" s="2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C840" s="2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C841" s="2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C842" s="2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C843" s="2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C844" s="2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C845" s="2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C846" s="2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C847" s="2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C848" s="2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C849" s="2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C850" s="2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C851" s="2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C852" s="2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C853" s="2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C854" s="2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C855" s="2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C856" s="2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C857" s="2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C858" s="2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C859" s="2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C860" s="2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C861" s="2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C862" s="2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C863" s="2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C864" s="2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C865" s="2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C866" s="2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C867" s="2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C868" s="2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C869" s="2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C870" s="2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C871" s="2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C872" s="2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C873" s="2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C874" s="2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C875" s="2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C876" s="2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C877" s="2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C878" s="2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C879" s="2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C880" s="2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C881" s="2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C882" s="2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C883" s="2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C884" s="2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C885" s="2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C886" s="2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C887" s="2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C888" s="2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C889" s="2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C890" s="2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C891" s="2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C892" s="2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C893" s="2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C894" s="2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C895" s="2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C896" s="2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C897" s="2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C898" s="2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C899" s="2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C900" s="2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C901" s="2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C902" s="2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C903" s="2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C904" s="2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C905" s="2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C906" s="2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C907" s="2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C908" s="2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C909" s="2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C910" s="2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C911" s="2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C912" s="2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C913" s="2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C914" s="2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C915" s="2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C916" s="2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C917" s="2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C918" s="2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C919" s="2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C920" s="2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C921" s="2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C922" s="2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C923" s="2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C924" s="2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C925" s="2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C926" s="2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C927" s="2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C928" s="2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C929" s="2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C930" s="2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C931" s="2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C932" s="2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C933" s="2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C934" s="2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C935" s="2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C936" s="2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C937" s="2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C938" s="2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C939" s="2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C940" s="2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C941" s="2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C942" s="2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C943" s="2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C944" s="2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C945" s="2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C946" s="2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C947" s="2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C948" s="2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C949" s="2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C950" s="2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C951" s="2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C952" s="2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C953" s="2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C954" s="2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C955" s="2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C956" s="2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C957" s="2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C958" s="2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C959" s="2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C960" s="2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C961" s="2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C962" s="2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C963" s="2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C964" s="2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C965" s="2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C966" s="2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C967" s="2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C968" s="2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C969" s="2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C970" s="2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C971" s="2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C972" s="2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C973" s="2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C974" s="2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C975" s="2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C976" s="2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C977" s="2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C978" s="2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C979" s="2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C980" s="2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C981" s="2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C982" s="2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C983" s="2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C984" s="2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C985" s="2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C986" s="2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C987" s="2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C988" s="2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C989" s="2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C990" s="2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C991" s="2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C992" s="2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C993" s="2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C994" s="2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C995" s="2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C996" s="2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C997" s="2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C998" s="2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11"/>
    <col customWidth="1" min="2" max="2" width="71.0"/>
    <col customWidth="1" min="3" max="3" width="3.67"/>
    <col customWidth="1" min="4" max="5" width="6.33"/>
    <col customWidth="1" min="6" max="17" width="3.67"/>
    <col customWidth="1" min="18" max="26" width="10.56"/>
  </cols>
  <sheetData>
    <row r="1" ht="15.75" customHeight="1">
      <c r="A1" s="29" t="s">
        <v>71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75" customHeight="1">
      <c r="C2" s="4" t="s">
        <v>42</v>
      </c>
      <c r="D2" s="30" t="s">
        <v>72</v>
      </c>
      <c r="E2" s="30" t="s">
        <v>73</v>
      </c>
      <c r="F2" s="31" t="s">
        <v>74</v>
      </c>
      <c r="G2" s="31" t="s">
        <v>75</v>
      </c>
      <c r="H2" s="7"/>
      <c r="I2" s="23"/>
      <c r="J2" s="7"/>
      <c r="K2" s="7"/>
      <c r="L2" s="7"/>
      <c r="M2" s="7"/>
      <c r="N2" s="7"/>
      <c r="O2" s="7"/>
      <c r="P2" s="7"/>
      <c r="Q2" s="7"/>
    </row>
    <row r="3" ht="15.75" customHeight="1">
      <c r="A3" s="2"/>
      <c r="B3" s="32"/>
      <c r="C3" s="4" t="s">
        <v>65</v>
      </c>
      <c r="D3" s="6" t="s">
        <v>76</v>
      </c>
      <c r="E3" s="6" t="s">
        <v>77</v>
      </c>
      <c r="F3" s="6" t="s">
        <v>78</v>
      </c>
      <c r="G3" s="6" t="s">
        <v>79</v>
      </c>
      <c r="H3" s="6" t="s">
        <v>80</v>
      </c>
      <c r="I3" s="5"/>
      <c r="J3" s="5"/>
      <c r="K3" s="5"/>
      <c r="L3" s="5"/>
      <c r="M3" s="5"/>
      <c r="N3" s="5"/>
      <c r="O3" s="5"/>
      <c r="P3" s="5"/>
      <c r="Q3" s="5"/>
    </row>
    <row r="4" ht="15.75" customHeight="1"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5.75" customHeight="1">
      <c r="A5" s="8"/>
      <c r="B5" s="33" t="s">
        <v>71</v>
      </c>
      <c r="C5" s="24" t="s">
        <v>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4">
        <v>2.0</v>
      </c>
      <c r="B6" s="14" t="str">
        <f t="array" ref="B6">XLOOKUP($A6,Mission!$E$3:$S$3,Mission!$E$2:$S$2)</f>
        <v>Remote transmission utilizes legally available signals.</v>
      </c>
      <c r="C6" s="25">
        <f t="array" ref="C6">XLOOKUP($A6,Mission!$E$3:$S$3,Mission!$E$4:$S$4)</f>
        <v>3</v>
      </c>
      <c r="D6" s="3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5.75" customHeight="1">
      <c r="A7" s="35">
        <v>4.0</v>
      </c>
      <c r="B7" s="14" t="str">
        <f t="array" ref="B7">XLOOKUP($A7,Mission!$E$3:$S$3,Mission!$E$2:$S$2)</f>
        <v>The rover has live POV video capabilities.</v>
      </c>
      <c r="C7" s="25">
        <f t="array" ref="C7">XLOOKUP($A7,Mission!$E$3:$S$3,Mission!$E$4:$S$4)</f>
        <v>2</v>
      </c>
      <c r="D7" s="35" t="s">
        <v>21</v>
      </c>
      <c r="E7" s="9"/>
      <c r="F7" s="9"/>
      <c r="G7" s="9"/>
      <c r="H7" s="13"/>
      <c r="I7" s="13"/>
      <c r="J7" s="9"/>
      <c r="K7" s="9"/>
      <c r="L7" s="9"/>
      <c r="M7" s="9"/>
      <c r="N7" s="9"/>
      <c r="O7" s="9"/>
      <c r="P7" s="9"/>
      <c r="Q7" s="9"/>
    </row>
    <row r="8" ht="15.75" customHeight="1">
      <c r="A8" s="9">
        <v>6.0</v>
      </c>
      <c r="B8" s="14" t="str">
        <f t="array" ref="B8">XLOOKUP($A8,Mission!$E$3:$S$3,Mission!$E$2:$S$2)</f>
        <v>The rover and MOS maintain live operator C2 during mission.</v>
      </c>
      <c r="C8" s="25">
        <f t="array" ref="C8">XLOOKUP($A8,Mission!$E$3:$S$3,Mission!$E$4:$S$4)</f>
        <v>2</v>
      </c>
      <c r="D8" s="35" t="s">
        <v>21</v>
      </c>
      <c r="E8" s="9"/>
      <c r="F8" s="9"/>
      <c r="G8" s="9"/>
      <c r="H8" s="13"/>
      <c r="I8" s="13"/>
      <c r="J8" s="9"/>
      <c r="K8" s="9"/>
      <c r="L8" s="9"/>
      <c r="M8" s="9"/>
      <c r="N8" s="9"/>
      <c r="O8" s="9"/>
      <c r="P8" s="9"/>
      <c r="Q8" s="9"/>
    </row>
    <row r="9" ht="15.75" customHeight="1">
      <c r="A9" s="35">
        <v>9.0</v>
      </c>
      <c r="B9" s="14" t="str">
        <f t="array" ref="B9">XLOOKUP($A9,Mission!$E$3:$S$3,Mission!$E$2:$S$2)</f>
        <v>The rover camera has sufficient resolution to identify targets.</v>
      </c>
      <c r="C9" s="25">
        <f t="array" ref="C9">XLOOKUP($A9,Mission!$E$3:$S$3,Mission!$E$4:$S$4)</f>
        <v>2</v>
      </c>
      <c r="D9" s="9"/>
      <c r="E9" s="35" t="s">
        <v>21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ht="15.75" customHeight="1">
      <c r="A10" s="35">
        <v>11.0</v>
      </c>
      <c r="B10" s="14" t="str">
        <f t="array" ref="B10">XLOOKUP($A10,Mission!$E$3:$S$3,Mission!$E$2:$S$2)</f>
        <v>The Rover saves data for post-mission analysis</v>
      </c>
      <c r="C10" s="25">
        <f t="array" ref="C10">XLOOKUP($A10,Mission!$E$3:$S$3,Mission!$E$4:$S$4)</f>
        <v>2</v>
      </c>
      <c r="D10" s="9"/>
      <c r="E10" s="9"/>
      <c r="F10" s="35" t="s">
        <v>21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ht="15.75" customHeight="1">
      <c r="A11" s="35">
        <v>12.0</v>
      </c>
      <c r="B11" s="14" t="str">
        <f t="array" ref="B11">XLOOKUP($A11,Mission!$E$3:$S$3,Mission!$E$2:$S$2)</f>
        <v>The rover and MOS maintain C2 beyond line of sight.</v>
      </c>
      <c r="C11" s="25">
        <f t="array" ref="C11">XLOOKUP($A11,Mission!$E$3:$S$3,Mission!$E$4:$S$4)</f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ht="120.0" customHeight="1">
      <c r="A12" s="2"/>
      <c r="C12" s="26" t="s">
        <v>57</v>
      </c>
      <c r="D12" s="36" t="s">
        <v>81</v>
      </c>
      <c r="E12" s="36" t="s">
        <v>82</v>
      </c>
      <c r="F12" s="36" t="s">
        <v>83</v>
      </c>
      <c r="G12" s="36"/>
      <c r="H12" s="24"/>
      <c r="I12" s="24"/>
      <c r="J12" s="27"/>
      <c r="K12" s="27"/>
      <c r="L12" s="27"/>
      <c r="M12" s="27"/>
      <c r="N12" s="27"/>
      <c r="O12" s="27"/>
      <c r="P12" s="27"/>
      <c r="Q12" s="27"/>
    </row>
    <row r="13" ht="120.0" customHeight="1">
      <c r="A13" s="2"/>
      <c r="C13" s="26" t="s">
        <v>60</v>
      </c>
      <c r="D13" s="27"/>
      <c r="E13" s="36"/>
      <c r="F13" s="36" t="s">
        <v>84</v>
      </c>
      <c r="G13" s="36" t="s">
        <v>85</v>
      </c>
      <c r="H13" s="24"/>
      <c r="I13" s="27"/>
      <c r="J13" s="27"/>
      <c r="K13" s="27"/>
      <c r="L13" s="27"/>
      <c r="M13" s="27"/>
      <c r="N13" s="27"/>
      <c r="O13" s="27"/>
      <c r="P13" s="27"/>
      <c r="Q13" s="27"/>
    </row>
    <row r="14" ht="120.0" customHeight="1">
      <c r="A14" s="2"/>
      <c r="C14" s="26" t="s">
        <v>63</v>
      </c>
      <c r="D14" s="36" t="s">
        <v>86</v>
      </c>
      <c r="E14" s="36" t="s">
        <v>87</v>
      </c>
      <c r="F14" s="36" t="s">
        <v>88</v>
      </c>
      <c r="G14" s="36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ht="15.75" customHeight="1">
      <c r="A15" s="2"/>
      <c r="C15" s="2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/>
      <c r="C16" s="2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/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/>
      <c r="C18" s="2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/>
      <c r="C19" s="2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C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C22" s="2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/>
      <c r="C23" s="2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/>
      <c r="C24" s="2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C25" s="2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/>
      <c r="C28" s="2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/>
      <c r="C30" s="2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/>
      <c r="C31" s="2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/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/>
      <c r="C33" s="2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/>
      <c r="C34" s="2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/>
      <c r="C35" s="2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/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/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/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/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/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C48" s="2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/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/>
      <c r="C55" s="2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/>
      <c r="C57" s="2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/>
      <c r="C58" s="2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/>
      <c r="C85" s="2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/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/>
      <c r="C89" s="2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/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C91" s="2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/>
      <c r="C93" s="2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/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C118" s="2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/>
      <c r="C129" s="2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/>
      <c r="C132" s="2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/>
      <c r="C133" s="2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/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C137" s="2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/>
      <c r="C138" s="2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/>
      <c r="C139" s="2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/>
      <c r="C141" s="2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/>
      <c r="C142" s="2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/>
      <c r="C143" s="2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/>
      <c r="C145" s="2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/>
      <c r="C147" s="2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/>
      <c r="C148" s="2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C149" s="2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C150" s="2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/>
      <c r="C154" s="2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/>
      <c r="C155" s="2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/>
      <c r="C156" s="2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/>
      <c r="C157" s="2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/>
      <c r="C159" s="2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/>
      <c r="C160" s="2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/>
      <c r="C161" s="2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/>
      <c r="C162" s="2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C163" s="2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C165" s="2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C166" s="2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C167" s="2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C168" s="2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C169" s="2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C172" s="2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C173" s="2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C174" s="2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C175" s="2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C178" s="2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C179" s="2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C181" s="2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C183" s="2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C184" s="2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C185" s="2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C186" s="2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C187" s="2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C189" s="2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C190" s="2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C191" s="2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C192" s="2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C195" s="2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C197" s="2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C198" s="2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C199" s="2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C201" s="2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C202" s="2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C205" s="2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C207" s="2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C208" s="2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C209" s="2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C210" s="2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C213" s="2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C214" s="2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C215" s="2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C216" s="2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C217" s="2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C218" s="2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C219" s="2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C220" s="2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C221" s="2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C222" s="2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C223" s="2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C224" s="2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C225" s="2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C226" s="2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C227" s="2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C228" s="2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C229" s="2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C230" s="2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C231" s="2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C232" s="2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C233" s="2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C234" s="2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C235" s="2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C237" s="2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C238" s="2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C239" s="2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C240" s="2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C241" s="2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C242" s="2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C243" s="2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C244" s="2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C245" s="2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C246" s="2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C247" s="2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C248" s="2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C249" s="2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C250" s="2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C251" s="2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C252" s="2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C253" s="2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C254" s="2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C255" s="2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C256" s="2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C257" s="2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C258" s="2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C259" s="2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C260" s="2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C263" s="2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C264" s="2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C265" s="2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C266" s="2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C267" s="2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C268" s="2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C269" s="2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C270" s="2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C271" s="2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C272" s="2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C273" s="2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C274" s="2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C275" s="2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C276" s="2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C277" s="2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C278" s="2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C279" s="2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C280" s="2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C281" s="2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C282" s="2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C283" s="2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C284" s="2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C285" s="2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C286" s="2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C287" s="2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C288" s="2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C289" s="2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C290" s="2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C291" s="2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C293" s="2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C294" s="2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C295" s="2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C296" s="2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C297" s="2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C298" s="2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C299" s="2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C300" s="2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C301" s="2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C302" s="2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C303" s="2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C304" s="2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C305" s="2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C306" s="2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C307" s="2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C308" s="2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C309" s="2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C310" s="2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C311" s="2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C312" s="2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C313" s="2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C314" s="2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C315" s="2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C316" s="2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C317" s="2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C318" s="2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C319" s="2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C320" s="2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C321" s="2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C322" s="2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C323" s="2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C324" s="2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C325" s="2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C326" s="2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C327" s="2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C328" s="2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C329" s="2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C330" s="2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C331" s="2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C332" s="2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C333" s="2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C335" s="2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C336" s="2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C337" s="2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C338" s="2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C339" s="2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C340" s="2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C343" s="2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C344" s="2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C345" s="2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C346" s="2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C347" s="2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C348" s="2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C349" s="2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C350" s="2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C351" s="2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C352" s="2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C353" s="2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C354" s="2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C355" s="2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C356" s="2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C357" s="2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C358" s="2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C359" s="2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C360" s="2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C361" s="2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C362" s="2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C363" s="2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C364" s="2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C365" s="2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C366" s="2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C367" s="2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C368" s="2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C369" s="2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C370" s="2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C371" s="2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C372" s="2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C373" s="2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C374" s="2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C375" s="2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C376" s="2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C377" s="2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C378" s="2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C379" s="2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C380" s="2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C381" s="2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C382" s="2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C383" s="2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C384" s="2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C385" s="2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C386" s="2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C387" s="2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C388" s="2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C389" s="2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C390" s="2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C391" s="2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C392" s="2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C393" s="2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C394" s="2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C395" s="2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C396" s="2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C397" s="2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C398" s="2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C399" s="2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C400" s="2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C401" s="2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C402" s="2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C403" s="2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C404" s="2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C405" s="2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C406" s="2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C407" s="2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C408" s="2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C409" s="2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C410" s="2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C411" s="2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C412" s="2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C413" s="2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C414" s="2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C415" s="2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C416" s="2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C418" s="2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C419" s="2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C420" s="2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C421" s="2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C422" s="2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C423" s="2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C424" s="2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C425" s="2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C426" s="2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C427" s="2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C428" s="2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C429" s="2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C430" s="2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C431" s="2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C432" s="2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C433" s="2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C434" s="2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C435" s="2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C436" s="2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C437" s="2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C438" s="2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C439" s="2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C440" s="2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C441" s="2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C442" s="2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C443" s="2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C444" s="2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C445" s="2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C446" s="2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C447" s="2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C448" s="2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C449" s="2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C450" s="2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C451" s="2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C452" s="2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C453" s="2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C454" s="2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C455" s="2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C456" s="2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C457" s="2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C458" s="2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C459" s="2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C460" s="2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C461" s="2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C462" s="2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C463" s="2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C464" s="2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C465" s="2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C466" s="2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C467" s="2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C468" s="2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C469" s="2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C470" s="2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C471" s="2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C472" s="2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C473" s="2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C474" s="2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C475" s="2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C476" s="2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C477" s="2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C478" s="2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C479" s="2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C480" s="2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C481" s="2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C482" s="2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C483" s="2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C484" s="2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C485" s="2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C486" s="2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C487" s="2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C488" s="2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C489" s="2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C490" s="2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C491" s="2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C492" s="2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C493" s="2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C494" s="2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C495" s="2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C496" s="2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C497" s="2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C498" s="2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C499" s="2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C500" s="2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C501" s="2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C502" s="2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C503" s="2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C504" s="2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C505" s="2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C506" s="2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C507" s="2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C508" s="2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C509" s="2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C510" s="2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C511" s="2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C512" s="2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C513" s="2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C514" s="2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C515" s="2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C516" s="2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C517" s="2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C518" s="2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C519" s="2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C520" s="2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C521" s="2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C522" s="2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C523" s="2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C524" s="2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C525" s="2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C526" s="2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C527" s="2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C528" s="2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C529" s="2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C530" s="2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C531" s="2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C532" s="2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C533" s="2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C534" s="2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C535" s="2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C536" s="2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C537" s="2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C538" s="2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C539" s="2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C540" s="2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C541" s="2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C542" s="2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C543" s="2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C544" s="2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C545" s="2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C546" s="2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C547" s="2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C548" s="2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C549" s="2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C550" s="2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C551" s="2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C552" s="2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C553" s="2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C554" s="2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C555" s="2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C556" s="2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C557" s="2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C558" s="2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C559" s="2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C560" s="2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C561" s="2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C562" s="2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C563" s="2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C564" s="2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C565" s="2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C566" s="2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C567" s="2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C568" s="2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C569" s="2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C570" s="2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C571" s="2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C572" s="2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C573" s="2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C574" s="2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C575" s="2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C576" s="2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C577" s="2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C578" s="2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C579" s="2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C580" s="2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C581" s="2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C582" s="2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C583" s="2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C584" s="2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C585" s="2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C586" s="2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C587" s="2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C588" s="2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C589" s="2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C590" s="2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C591" s="2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C592" s="2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C593" s="2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C594" s="2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C595" s="2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C596" s="2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C597" s="2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C598" s="2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C599" s="2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C600" s="2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C601" s="2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C602" s="2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C603" s="2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C604" s="2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C605" s="2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C606" s="2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C607" s="2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C608" s="2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C609" s="2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C610" s="2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C611" s="2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C612" s="2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C613" s="2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C614" s="2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C615" s="2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C616" s="2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C617" s="2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C618" s="2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C619" s="2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C620" s="2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C621" s="2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C622" s="2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C623" s="2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C624" s="2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C625" s="2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C626" s="2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C627" s="2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C628" s="2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C629" s="2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C630" s="2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C631" s="2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C632" s="2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C633" s="2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C634" s="2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C635" s="2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C636" s="2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C637" s="2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C638" s="2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C639" s="2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C640" s="2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C641" s="2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C642" s="2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C643" s="2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C644" s="2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C645" s="2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C646" s="2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C647" s="2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C648" s="2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C649" s="2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C650" s="2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C651" s="2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C652" s="2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C653" s="2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C654" s="2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C655" s="2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C656" s="2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C657" s="2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C658" s="2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C659" s="2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C660" s="2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C661" s="2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C662" s="2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C663" s="2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C664" s="2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C665" s="2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C666" s="2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C667" s="2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C668" s="2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C669" s="2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C670" s="2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C671" s="2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C672" s="2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C673" s="2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C674" s="2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C675" s="2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C676" s="2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C677" s="2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C678" s="2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C679" s="2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C680" s="2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C681" s="2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C682" s="2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C683" s="2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C684" s="2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C685" s="2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C686" s="2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C687" s="2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C688" s="2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C689" s="2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C690" s="2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C691" s="2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C692" s="2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C693" s="2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C694" s="2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C695" s="2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C696" s="2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C697" s="2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C698" s="2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C699" s="2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C700" s="2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C701" s="2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C702" s="2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C703" s="2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C704" s="2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C705" s="2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C706" s="2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C707" s="2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C708" s="2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C709" s="2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C710" s="2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C711" s="2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C712" s="2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C713" s="2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C714" s="2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C715" s="2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C716" s="2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C717" s="2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C718" s="2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C719" s="2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C720" s="2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C721" s="2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C722" s="2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C723" s="2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C724" s="2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C725" s="2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C726" s="2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C727" s="2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C728" s="2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C729" s="2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C730" s="2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C731" s="2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C732" s="2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C733" s="2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C734" s="2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C735" s="2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C736" s="2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C737" s="2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C738" s="2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C739" s="2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C740" s="2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C741" s="2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C742" s="2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C743" s="2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C744" s="2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C745" s="2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C746" s="2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C747" s="2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C748" s="2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C749" s="2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C750" s="2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C751" s="2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C752" s="2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C753" s="2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C754" s="2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C755" s="2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C756" s="2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C757" s="2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C758" s="2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C759" s="2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C760" s="2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C761" s="2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C762" s="2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C763" s="2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C764" s="2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C765" s="2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C766" s="2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C767" s="2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C768" s="2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C769" s="2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C770" s="2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C771" s="2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C772" s="2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C773" s="2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C774" s="2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C775" s="2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C776" s="2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C777" s="2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C778" s="2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C779" s="2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C780" s="2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C781" s="2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C782" s="2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C783" s="2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C784" s="2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C785" s="2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C786" s="2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C787" s="2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C788" s="2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C789" s="2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C790" s="2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C791" s="2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C792" s="2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C793" s="2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C794" s="2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C795" s="2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C796" s="2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C797" s="2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C798" s="2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C799" s="2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C800" s="2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C801" s="2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C802" s="2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C803" s="2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C804" s="2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C805" s="2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C806" s="2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C807" s="2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C808" s="2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C809" s="2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C810" s="2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C811" s="2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C812" s="2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C813" s="2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C814" s="2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C815" s="2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C816" s="2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C817" s="2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C818" s="2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C819" s="2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C820" s="2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C821" s="2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C822" s="2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C823" s="2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C824" s="2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C825" s="2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C826" s="2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C827" s="2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C828" s="2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C829" s="2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C830" s="2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C831" s="2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C832" s="2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C833" s="2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C834" s="2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C835" s="2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C836" s="2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C837" s="2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C838" s="2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C839" s="2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C840" s="2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C841" s="2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C842" s="2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C843" s="2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C844" s="2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C845" s="2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C846" s="2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C847" s="2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C848" s="2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C849" s="2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C850" s="2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C851" s="2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C852" s="2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C853" s="2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C854" s="2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C855" s="2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C856" s="2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C857" s="2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C858" s="2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C859" s="2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C860" s="2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C861" s="2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C862" s="2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C863" s="2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C864" s="2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C865" s="2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C866" s="2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C867" s="2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C868" s="2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C869" s="2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C870" s="2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C871" s="2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C872" s="2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C873" s="2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C874" s="2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C875" s="2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C876" s="2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C877" s="2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C878" s="2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C879" s="2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C880" s="2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C881" s="2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C882" s="2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C883" s="2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C884" s="2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C885" s="2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C886" s="2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C887" s="2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C888" s="2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C889" s="2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C890" s="2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C891" s="2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C892" s="2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C893" s="2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C894" s="2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C895" s="2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C896" s="2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C897" s="2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C898" s="2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C899" s="2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C900" s="2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C901" s="2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C902" s="2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C903" s="2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C904" s="2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C905" s="2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C906" s="2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C907" s="2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C908" s="2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C909" s="2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C910" s="2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C911" s="2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C912" s="2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C913" s="2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C914" s="2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C915" s="2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C916" s="2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C917" s="2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C918" s="2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C919" s="2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C920" s="2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C921" s="2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C922" s="2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C923" s="2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C924" s="2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C925" s="2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C926" s="2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C927" s="2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C928" s="2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C929" s="2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C930" s="2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C931" s="2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C932" s="2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C933" s="2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C934" s="2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C935" s="2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C936" s="2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C937" s="2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C938" s="2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C939" s="2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C940" s="2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C941" s="2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C942" s="2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C943" s="2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C944" s="2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C945" s="2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C946" s="2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C947" s="2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C948" s="2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C949" s="2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C950" s="2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C951" s="2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C952" s="2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C953" s="2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C954" s="2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C955" s="2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C956" s="2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C957" s="2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C958" s="2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C959" s="2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C960" s="2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C961" s="2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C962" s="2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C963" s="2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C964" s="2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C965" s="2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C966" s="2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C967" s="2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C968" s="2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C969" s="2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C970" s="2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C971" s="2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C972" s="2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C973" s="2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C974" s="2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C975" s="2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C976" s="2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C977" s="2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C978" s="2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C979" s="2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C980" s="2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C981" s="2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C982" s="2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C983" s="2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C984" s="2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C985" s="2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C986" s="2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C987" s="2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C988" s="2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C989" s="2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C990" s="2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C991" s="2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C992" s="2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C993" s="2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C994" s="2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C995" s="2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C996" s="2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C997" s="2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C998" s="2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</sheetData>
  <printOptions/>
  <pageMargins bottom="0.75" footer="0.0" header="0.0" left="0.7" right="0.7" top="0.75"/>
  <pageSetup orientation="landscape"/>
  <drawing r:id="rId1"/>
</worksheet>
</file>