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succo\Dropbox (Standard Textile)\Visual Studio 2010\WebSites\CORE\QA\"/>
    </mc:Choice>
  </mc:AlternateContent>
  <bookViews>
    <workbookView xWindow="0" yWindow="0" windowWidth="28800" windowHeight="12435" activeTab="6"/>
  </bookViews>
  <sheets>
    <sheet name="GriegeRpt" sheetId="1" r:id="rId1"/>
    <sheet name="Texpa1&amp;2" sheetId="4" r:id="rId2"/>
    <sheet name="Texpa3" sheetId="6" r:id="rId3"/>
    <sheet name="Pillow1&amp;2" sheetId="7" r:id="rId4"/>
    <sheet name="GraphT1&amp;2" sheetId="8" r:id="rId5"/>
    <sheet name="GraphT3" sheetId="9" r:id="rId6"/>
    <sheet name="GraphP1&amp;2" sheetId="10" r:id="rId7"/>
  </sheets>
  <definedNames>
    <definedName name="_xlnm.Print_Area" localSheetId="0">GriegeRpt!$A$1:$AG$91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F8" i="1"/>
  <c r="H8" i="1"/>
  <c r="J8" i="1"/>
  <c r="L8" i="1"/>
  <c r="L9" i="1" s="1"/>
  <c r="N8" i="1"/>
  <c r="P8" i="1"/>
  <c r="R8" i="1"/>
  <c r="T8" i="1"/>
  <c r="V8" i="1"/>
  <c r="X8" i="1"/>
  <c r="Z8" i="1"/>
  <c r="D8" i="1"/>
  <c r="F9" i="1"/>
  <c r="H9" i="1"/>
  <c r="J9" i="1"/>
  <c r="N9" i="1"/>
  <c r="P9" i="1"/>
  <c r="R9" i="1"/>
  <c r="T9" i="1"/>
  <c r="V9" i="1"/>
  <c r="X9" i="1"/>
  <c r="Z9" i="1"/>
  <c r="D9" i="1"/>
  <c r="B9" i="1"/>
  <c r="AA81" i="1" l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B80" i="1"/>
  <c r="AC80" i="1" s="1"/>
  <c r="AA80" i="1"/>
  <c r="Y80" i="1"/>
  <c r="W80" i="1"/>
  <c r="U80" i="1"/>
  <c r="S80" i="1"/>
  <c r="Q80" i="1"/>
  <c r="O80" i="1"/>
  <c r="M80" i="1"/>
  <c r="K80" i="1"/>
  <c r="I80" i="1"/>
  <c r="G80" i="1"/>
  <c r="E80" i="1"/>
  <c r="C80" i="1"/>
  <c r="AC72" i="1"/>
  <c r="AB72" i="1"/>
  <c r="AA72" i="1"/>
  <c r="Y72" i="1"/>
  <c r="W72" i="1"/>
  <c r="U72" i="1"/>
  <c r="S72" i="1"/>
  <c r="Q72" i="1"/>
  <c r="O72" i="1"/>
  <c r="M72" i="1"/>
  <c r="K72" i="1"/>
  <c r="I72" i="1"/>
  <c r="G72" i="1"/>
  <c r="E72" i="1"/>
  <c r="C72" i="1"/>
  <c r="AB71" i="1"/>
  <c r="AC71" i="1" s="1"/>
  <c r="AA71" i="1"/>
  <c r="Y71" i="1"/>
  <c r="W71" i="1"/>
  <c r="U71" i="1"/>
  <c r="S71" i="1"/>
  <c r="Q71" i="1"/>
  <c r="O71" i="1"/>
  <c r="M71" i="1"/>
  <c r="K71" i="1"/>
  <c r="I71" i="1"/>
  <c r="G71" i="1"/>
  <c r="E71" i="1"/>
  <c r="C71" i="1"/>
  <c r="AB70" i="1"/>
  <c r="AC70" i="1" s="1"/>
  <c r="AA70" i="1"/>
  <c r="Y70" i="1"/>
  <c r="W70" i="1"/>
  <c r="U70" i="1"/>
  <c r="S70" i="1"/>
  <c r="Q70" i="1"/>
  <c r="O70" i="1"/>
  <c r="M70" i="1"/>
  <c r="K70" i="1"/>
  <c r="I70" i="1"/>
  <c r="G70" i="1"/>
  <c r="E70" i="1"/>
  <c r="C70" i="1"/>
  <c r="AB69" i="1"/>
  <c r="AC69" i="1" s="1"/>
  <c r="AA69" i="1"/>
  <c r="Y69" i="1"/>
  <c r="W69" i="1"/>
  <c r="U69" i="1"/>
  <c r="S69" i="1"/>
  <c r="Q69" i="1"/>
  <c r="O69" i="1"/>
  <c r="M69" i="1"/>
  <c r="K69" i="1"/>
  <c r="I69" i="1"/>
  <c r="G69" i="1"/>
  <c r="E69" i="1"/>
  <c r="C69" i="1"/>
  <c r="AC68" i="1"/>
  <c r="AB68" i="1"/>
  <c r="S68" i="1"/>
  <c r="O68" i="1"/>
  <c r="AC67" i="1"/>
  <c r="AB67" i="1"/>
  <c r="AA67" i="1"/>
  <c r="Y67" i="1"/>
  <c r="W67" i="1"/>
  <c r="U67" i="1"/>
  <c r="S67" i="1"/>
  <c r="Q67" i="1"/>
  <c r="O67" i="1"/>
  <c r="M67" i="1"/>
  <c r="K67" i="1"/>
  <c r="I67" i="1"/>
  <c r="G67" i="1"/>
  <c r="E67" i="1"/>
  <c r="C67" i="1"/>
  <c r="AB66" i="1"/>
  <c r="AC66" i="1" s="1"/>
  <c r="AA66" i="1"/>
  <c r="Y66" i="1"/>
  <c r="W66" i="1"/>
  <c r="U66" i="1"/>
  <c r="S66" i="1"/>
  <c r="Q66" i="1"/>
  <c r="O66" i="1"/>
  <c r="M66" i="1"/>
  <c r="K66" i="1"/>
  <c r="I66" i="1"/>
  <c r="G66" i="1"/>
  <c r="E66" i="1"/>
  <c r="C66" i="1"/>
  <c r="AB65" i="1"/>
  <c r="AC65" i="1" s="1"/>
  <c r="AA65" i="1"/>
  <c r="Y65" i="1"/>
  <c r="W65" i="1"/>
  <c r="U65" i="1"/>
  <c r="S65" i="1"/>
  <c r="Q65" i="1"/>
  <c r="O65" i="1"/>
  <c r="M65" i="1"/>
  <c r="K65" i="1"/>
  <c r="I65" i="1"/>
  <c r="G65" i="1"/>
  <c r="E65" i="1"/>
  <c r="C65" i="1"/>
  <c r="AB64" i="1"/>
  <c r="AC64" i="1" s="1"/>
  <c r="AA64" i="1"/>
  <c r="Y64" i="1"/>
  <c r="W64" i="1"/>
  <c r="U64" i="1"/>
  <c r="S64" i="1"/>
  <c r="Q64" i="1"/>
  <c r="O64" i="1"/>
  <c r="M64" i="1"/>
  <c r="K64" i="1"/>
  <c r="I64" i="1"/>
  <c r="G64" i="1"/>
  <c r="E64" i="1"/>
  <c r="C64" i="1"/>
  <c r="AC63" i="1"/>
  <c r="AB63" i="1"/>
  <c r="AA63" i="1"/>
  <c r="Y63" i="1"/>
  <c r="W63" i="1"/>
  <c r="U63" i="1"/>
  <c r="S63" i="1"/>
  <c r="Q63" i="1"/>
  <c r="O63" i="1"/>
  <c r="M63" i="1"/>
  <c r="K63" i="1"/>
  <c r="I63" i="1"/>
  <c r="G63" i="1"/>
  <c r="E63" i="1"/>
  <c r="C63" i="1"/>
  <c r="AB62" i="1"/>
  <c r="AC62" i="1" s="1"/>
  <c r="AA62" i="1"/>
  <c r="Y62" i="1"/>
  <c r="W62" i="1"/>
  <c r="U62" i="1"/>
  <c r="S62" i="1"/>
  <c r="Q62" i="1"/>
  <c r="O62" i="1"/>
  <c r="M62" i="1"/>
  <c r="K62" i="1"/>
  <c r="I62" i="1"/>
  <c r="G62" i="1"/>
  <c r="E62" i="1"/>
  <c r="C62" i="1"/>
  <c r="AB61" i="1"/>
  <c r="AC61" i="1" s="1"/>
  <c r="AA61" i="1"/>
  <c r="Y61" i="1"/>
  <c r="W61" i="1"/>
  <c r="U61" i="1"/>
  <c r="S61" i="1"/>
  <c r="Q61" i="1"/>
  <c r="O61" i="1"/>
  <c r="M61" i="1"/>
  <c r="K61" i="1"/>
  <c r="I61" i="1"/>
  <c r="G61" i="1"/>
  <c r="E61" i="1"/>
  <c r="C61" i="1"/>
  <c r="AB60" i="1"/>
  <c r="AB81" i="1" s="1"/>
  <c r="AC81" i="1" s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B56" i="1"/>
  <c r="AC56" i="1" s="1"/>
  <c r="AA56" i="1"/>
  <c r="Y56" i="1"/>
  <c r="W56" i="1"/>
  <c r="U56" i="1"/>
  <c r="S56" i="1"/>
  <c r="Q56" i="1"/>
  <c r="O56" i="1"/>
  <c r="M56" i="1"/>
  <c r="K56" i="1"/>
  <c r="I56" i="1"/>
  <c r="G56" i="1"/>
  <c r="E56" i="1"/>
  <c r="C56" i="1"/>
  <c r="AB48" i="1"/>
  <c r="AC48" i="1" s="1"/>
  <c r="AA48" i="1"/>
  <c r="Y48" i="1"/>
  <c r="W48" i="1"/>
  <c r="U48" i="1"/>
  <c r="S48" i="1"/>
  <c r="Q48" i="1"/>
  <c r="O48" i="1"/>
  <c r="M48" i="1"/>
  <c r="K48" i="1"/>
  <c r="I48" i="1"/>
  <c r="G48" i="1"/>
  <c r="E48" i="1"/>
  <c r="C48" i="1"/>
  <c r="AC47" i="1"/>
  <c r="AB47" i="1"/>
  <c r="AA47" i="1"/>
  <c r="Y47" i="1"/>
  <c r="W47" i="1"/>
  <c r="U47" i="1"/>
  <c r="S47" i="1"/>
  <c r="Q47" i="1"/>
  <c r="O47" i="1"/>
  <c r="M47" i="1"/>
  <c r="K47" i="1"/>
  <c r="I47" i="1"/>
  <c r="G47" i="1"/>
  <c r="E47" i="1"/>
  <c r="C47" i="1"/>
  <c r="AB46" i="1"/>
  <c r="AC46" i="1" s="1"/>
  <c r="AA46" i="1"/>
  <c r="Y46" i="1"/>
  <c r="W46" i="1"/>
  <c r="U46" i="1"/>
  <c r="S46" i="1"/>
  <c r="Q46" i="1"/>
  <c r="O46" i="1"/>
  <c r="M46" i="1"/>
  <c r="K46" i="1"/>
  <c r="I46" i="1"/>
  <c r="G46" i="1"/>
  <c r="E46" i="1"/>
  <c r="C46" i="1"/>
  <c r="AB45" i="1"/>
  <c r="AC45" i="1" s="1"/>
  <c r="AA45" i="1"/>
  <c r="Y45" i="1"/>
  <c r="W45" i="1"/>
  <c r="U45" i="1"/>
  <c r="S45" i="1"/>
  <c r="Q45" i="1"/>
  <c r="O45" i="1"/>
  <c r="M45" i="1"/>
  <c r="K45" i="1"/>
  <c r="I45" i="1"/>
  <c r="G45" i="1"/>
  <c r="E45" i="1"/>
  <c r="C45" i="1"/>
  <c r="AB44" i="1"/>
  <c r="AC44" i="1" s="1"/>
  <c r="AB43" i="1"/>
  <c r="AC43" i="1" s="1"/>
  <c r="AA43" i="1"/>
  <c r="Y43" i="1"/>
  <c r="W43" i="1"/>
  <c r="U43" i="1"/>
  <c r="S43" i="1"/>
  <c r="Q43" i="1"/>
  <c r="O43" i="1"/>
  <c r="M43" i="1"/>
  <c r="K43" i="1"/>
  <c r="I43" i="1"/>
  <c r="G43" i="1"/>
  <c r="E43" i="1"/>
  <c r="C43" i="1"/>
  <c r="AB42" i="1"/>
  <c r="AC42" i="1" s="1"/>
  <c r="AA42" i="1"/>
  <c r="Y42" i="1"/>
  <c r="W42" i="1"/>
  <c r="U42" i="1"/>
  <c r="S42" i="1"/>
  <c r="Q42" i="1"/>
  <c r="O42" i="1"/>
  <c r="M42" i="1"/>
  <c r="K42" i="1"/>
  <c r="I42" i="1"/>
  <c r="G42" i="1"/>
  <c r="E42" i="1"/>
  <c r="C42" i="1"/>
  <c r="AB41" i="1"/>
  <c r="AC41" i="1" s="1"/>
  <c r="AA41" i="1"/>
  <c r="Y41" i="1"/>
  <c r="W41" i="1"/>
  <c r="U41" i="1"/>
  <c r="S41" i="1"/>
  <c r="Q41" i="1"/>
  <c r="O41" i="1"/>
  <c r="M41" i="1"/>
  <c r="K41" i="1"/>
  <c r="I41" i="1"/>
  <c r="G41" i="1"/>
  <c r="E41" i="1"/>
  <c r="C41" i="1"/>
  <c r="AC40" i="1"/>
  <c r="AB40" i="1"/>
  <c r="AA40" i="1"/>
  <c r="Y40" i="1"/>
  <c r="W40" i="1"/>
  <c r="U40" i="1"/>
  <c r="S40" i="1"/>
  <c r="Q40" i="1"/>
  <c r="O40" i="1"/>
  <c r="M40" i="1"/>
  <c r="K40" i="1"/>
  <c r="I40" i="1"/>
  <c r="G40" i="1"/>
  <c r="E40" i="1"/>
  <c r="C40" i="1"/>
  <c r="AB39" i="1"/>
  <c r="AC39" i="1" s="1"/>
  <c r="AA39" i="1"/>
  <c r="Y39" i="1"/>
  <c r="W39" i="1"/>
  <c r="U39" i="1"/>
  <c r="S39" i="1"/>
  <c r="Q39" i="1"/>
  <c r="O39" i="1"/>
  <c r="M39" i="1"/>
  <c r="K39" i="1"/>
  <c r="I39" i="1"/>
  <c r="G39" i="1"/>
  <c r="E39" i="1"/>
  <c r="C39" i="1"/>
  <c r="AB38" i="1"/>
  <c r="AC38" i="1" s="1"/>
  <c r="AA38" i="1"/>
  <c r="Y38" i="1"/>
  <c r="W38" i="1"/>
  <c r="U38" i="1"/>
  <c r="S38" i="1"/>
  <c r="Q38" i="1"/>
  <c r="O38" i="1"/>
  <c r="M38" i="1"/>
  <c r="K38" i="1"/>
  <c r="I38" i="1"/>
  <c r="G38" i="1"/>
  <c r="E38" i="1"/>
  <c r="C38" i="1"/>
  <c r="AB37" i="1"/>
  <c r="AC37" i="1" s="1"/>
  <c r="AA37" i="1"/>
  <c r="Y37" i="1"/>
  <c r="W37" i="1"/>
  <c r="U37" i="1"/>
  <c r="S37" i="1"/>
  <c r="Q37" i="1"/>
  <c r="O37" i="1"/>
  <c r="M37" i="1"/>
  <c r="K37" i="1"/>
  <c r="I37" i="1"/>
  <c r="G37" i="1"/>
  <c r="E37" i="1"/>
  <c r="C37" i="1"/>
  <c r="AB36" i="1"/>
  <c r="AB57" i="1" s="1"/>
  <c r="AC57" i="1" s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B32" i="1"/>
  <c r="AC32" i="1" s="1"/>
  <c r="AA32" i="1"/>
  <c r="Y32" i="1"/>
  <c r="W32" i="1"/>
  <c r="U32" i="1"/>
  <c r="S32" i="1"/>
  <c r="Q32" i="1"/>
  <c r="O32" i="1"/>
  <c r="M32" i="1"/>
  <c r="K32" i="1"/>
  <c r="I32" i="1"/>
  <c r="G32" i="1"/>
  <c r="E32" i="1"/>
  <c r="C32" i="1"/>
  <c r="AC29" i="1"/>
  <c r="AB29" i="1"/>
  <c r="AA29" i="1"/>
  <c r="Y29" i="1"/>
  <c r="W29" i="1"/>
  <c r="U29" i="1"/>
  <c r="S29" i="1"/>
  <c r="Q29" i="1"/>
  <c r="O29" i="1"/>
  <c r="M29" i="1"/>
  <c r="K29" i="1"/>
  <c r="I29" i="1"/>
  <c r="G29" i="1"/>
  <c r="E29" i="1"/>
  <c r="C29" i="1"/>
  <c r="AB28" i="1"/>
  <c r="AC28" i="1" s="1"/>
  <c r="AA28" i="1"/>
  <c r="Y28" i="1"/>
  <c r="W28" i="1"/>
  <c r="U28" i="1"/>
  <c r="S28" i="1"/>
  <c r="Q28" i="1"/>
  <c r="O28" i="1"/>
  <c r="M28" i="1"/>
  <c r="K28" i="1"/>
  <c r="I28" i="1"/>
  <c r="G28" i="1"/>
  <c r="E28" i="1"/>
  <c r="C28" i="1"/>
  <c r="AB26" i="1"/>
  <c r="AC26" i="1" s="1"/>
  <c r="AA26" i="1"/>
  <c r="Y26" i="1"/>
  <c r="W26" i="1"/>
  <c r="U26" i="1"/>
  <c r="S26" i="1"/>
  <c r="Q26" i="1"/>
  <c r="O26" i="1"/>
  <c r="M26" i="1"/>
  <c r="K26" i="1"/>
  <c r="I26" i="1"/>
  <c r="G26" i="1"/>
  <c r="E26" i="1"/>
  <c r="C26" i="1"/>
  <c r="AC21" i="1"/>
  <c r="AB21" i="1"/>
  <c r="AA21" i="1"/>
  <c r="Y21" i="1"/>
  <c r="W21" i="1"/>
  <c r="U21" i="1"/>
  <c r="S21" i="1"/>
  <c r="Q21" i="1"/>
  <c r="O21" i="1"/>
  <c r="M21" i="1"/>
  <c r="K21" i="1"/>
  <c r="I21" i="1"/>
  <c r="G21" i="1"/>
  <c r="E21" i="1"/>
  <c r="C21" i="1"/>
  <c r="AC20" i="1"/>
  <c r="AB20" i="1"/>
  <c r="O20" i="1"/>
  <c r="E20" i="1"/>
  <c r="C20" i="1"/>
  <c r="AC19" i="1"/>
  <c r="AB19" i="1"/>
  <c r="AA19" i="1"/>
  <c r="Y19" i="1"/>
  <c r="W19" i="1"/>
  <c r="U19" i="1"/>
  <c r="S19" i="1"/>
  <c r="Q19" i="1"/>
  <c r="O19" i="1"/>
  <c r="M19" i="1"/>
  <c r="K19" i="1"/>
  <c r="I19" i="1"/>
  <c r="G19" i="1"/>
  <c r="E19" i="1"/>
  <c r="C19" i="1"/>
  <c r="AC18" i="1"/>
  <c r="AB18" i="1"/>
  <c r="AA18" i="1"/>
  <c r="Y18" i="1"/>
  <c r="W18" i="1"/>
  <c r="U18" i="1"/>
  <c r="S18" i="1"/>
  <c r="Q18" i="1"/>
  <c r="O18" i="1"/>
  <c r="M18" i="1"/>
  <c r="K18" i="1"/>
  <c r="I18" i="1"/>
  <c r="G18" i="1"/>
  <c r="E18" i="1"/>
  <c r="C18" i="1"/>
  <c r="AB17" i="1"/>
  <c r="AC17" i="1" s="1"/>
  <c r="AA17" i="1"/>
  <c r="Y17" i="1"/>
  <c r="W17" i="1"/>
  <c r="U17" i="1"/>
  <c r="S17" i="1"/>
  <c r="Q17" i="1"/>
  <c r="O17" i="1"/>
  <c r="M17" i="1"/>
  <c r="K17" i="1"/>
  <c r="I17" i="1"/>
  <c r="G17" i="1"/>
  <c r="E17" i="1"/>
  <c r="C17" i="1"/>
  <c r="AB16" i="1"/>
  <c r="AC16" i="1" s="1"/>
  <c r="AA16" i="1"/>
  <c r="Y16" i="1"/>
  <c r="W16" i="1"/>
  <c r="U16" i="1"/>
  <c r="S16" i="1"/>
  <c r="Q16" i="1"/>
  <c r="O16" i="1"/>
  <c r="M16" i="1"/>
  <c r="K16" i="1"/>
  <c r="I16" i="1"/>
  <c r="G16" i="1"/>
  <c r="E16" i="1"/>
  <c r="C16" i="1"/>
  <c r="AC15" i="1"/>
  <c r="AB15" i="1"/>
  <c r="AA15" i="1"/>
  <c r="Y15" i="1"/>
  <c r="W15" i="1"/>
  <c r="U15" i="1"/>
  <c r="S15" i="1"/>
  <c r="Q15" i="1"/>
  <c r="O15" i="1"/>
  <c r="M15" i="1"/>
  <c r="K15" i="1"/>
  <c r="I15" i="1"/>
  <c r="G15" i="1"/>
  <c r="E15" i="1"/>
  <c r="C15" i="1"/>
  <c r="AC14" i="1"/>
  <c r="AB14" i="1"/>
  <c r="AA14" i="1"/>
  <c r="Y14" i="1"/>
  <c r="W14" i="1"/>
  <c r="U14" i="1"/>
  <c r="S14" i="1"/>
  <c r="Q14" i="1"/>
  <c r="O14" i="1"/>
  <c r="M14" i="1"/>
  <c r="K14" i="1"/>
  <c r="I14" i="1"/>
  <c r="G14" i="1"/>
  <c r="E14" i="1"/>
  <c r="C14" i="1"/>
  <c r="AB13" i="1"/>
  <c r="AC13" i="1" s="1"/>
  <c r="AA13" i="1"/>
  <c r="Y13" i="1"/>
  <c r="W13" i="1"/>
  <c r="U13" i="1"/>
  <c r="S13" i="1"/>
  <c r="Q13" i="1"/>
  <c r="O13" i="1"/>
  <c r="M13" i="1"/>
  <c r="K13" i="1"/>
  <c r="I13" i="1"/>
  <c r="G13" i="1"/>
  <c r="E13" i="1"/>
  <c r="C13" i="1"/>
  <c r="AB12" i="1"/>
  <c r="AB33" i="1" s="1"/>
  <c r="AC33" i="1" s="1"/>
  <c r="AB8" i="1"/>
  <c r="AB9" i="1" s="1"/>
  <c r="AB7" i="1"/>
</calcChain>
</file>

<file path=xl/sharedStrings.xml><?xml version="1.0" encoding="utf-8"?>
<sst xmlns="http://schemas.openxmlformats.org/spreadsheetml/2006/main" count="394" uniqueCount="85">
  <si>
    <t xml:space="preserve"> Standard Textile Thomaston</t>
  </si>
  <si>
    <t>.</t>
  </si>
  <si>
    <t>Samples</t>
  </si>
  <si>
    <t>No Inspections</t>
  </si>
  <si>
    <t>Loom #</t>
  </si>
  <si>
    <t>Daily</t>
  </si>
  <si>
    <t>Style</t>
  </si>
  <si>
    <t>Totals</t>
  </si>
  <si>
    <t>Yards Inspected</t>
  </si>
  <si>
    <t>Defective yards</t>
  </si>
  <si>
    <t>Defects per 100 yds.</t>
  </si>
  <si>
    <t>1st Shift</t>
  </si>
  <si>
    <t># of Def.</t>
  </si>
  <si>
    <t>DHY</t>
  </si>
  <si>
    <t>Total</t>
  </si>
  <si>
    <t>2nd Shift</t>
  </si>
  <si>
    <t>3rd Shift</t>
  </si>
  <si>
    <t>Notes</t>
  </si>
  <si>
    <t xml:space="preserve"> </t>
  </si>
  <si>
    <t>INSIDE TAILS</t>
  </si>
  <si>
    <t>BROKEN PICKS</t>
  </si>
  <si>
    <t>DROPPED PICK</t>
  </si>
  <si>
    <t>BENT REED</t>
  </si>
  <si>
    <t>THIN PLACES</t>
  </si>
  <si>
    <t>SLACK PICK</t>
  </si>
  <si>
    <t>END OUT</t>
  </si>
  <si>
    <t>WOVEN IN WASTE</t>
  </si>
  <si>
    <t>WAVY</t>
  </si>
  <si>
    <t>TEMPLE MARK</t>
  </si>
  <si>
    <t>STOP MARK</t>
  </si>
  <si>
    <t>SMASH</t>
  </si>
  <si>
    <t>SLUBS</t>
  </si>
  <si>
    <t>SELVEDGE STRINGS</t>
  </si>
  <si>
    <t>OTHER</t>
  </si>
  <si>
    <t>SOILED FILLING</t>
  </si>
  <si>
    <t>OVERSHOTS</t>
  </si>
  <si>
    <t>OIL SPOTS</t>
  </si>
  <si>
    <t>GREASE</t>
  </si>
  <si>
    <t>BLACK OIL</t>
  </si>
  <si>
    <t>idJobSummary</t>
  </si>
  <si>
    <t>WorkOrder</t>
  </si>
  <si>
    <t>DataNo</t>
  </si>
  <si>
    <t>Description</t>
  </si>
  <si>
    <t>Machine</t>
  </si>
  <si>
    <t>TotalSewn</t>
  </si>
  <si>
    <t>TotalDefects</t>
  </si>
  <si>
    <t>TotalDefectPercentage</t>
  </si>
  <si>
    <t>TotalWeaveDefects</t>
  </si>
  <si>
    <t>TotalFinishDefects</t>
  </si>
  <si>
    <t>TotalSewDefects</t>
  </si>
  <si>
    <t>DefectsPerHundredYds</t>
  </si>
  <si>
    <t>Defective Picks</t>
  </si>
  <si>
    <t>TotalYds</t>
  </si>
  <si>
    <t>WEAVE SEAMS</t>
  </si>
  <si>
    <t>RED DYE SPOTS/STAINS</t>
  </si>
  <si>
    <t>BLUE DYE SPOTS/STAINS</t>
  </si>
  <si>
    <t>GRAY SPOTS/STAINS</t>
  </si>
  <si>
    <t>BLACK SPOTS/STAINS</t>
  </si>
  <si>
    <t>BROWN SPOTS/STAINS</t>
  </si>
  <si>
    <t>FINISH DIRTY HANDLING</t>
  </si>
  <si>
    <t>SHADED FABRIC</t>
  </si>
  <si>
    <t>NARROW FABRIC</t>
  </si>
  <si>
    <t>CLIP OUT</t>
  </si>
  <si>
    <t>TORN SELVAGE</t>
  </si>
  <si>
    <t>FINISH SEAMS</t>
  </si>
  <si>
    <t>HOLES</t>
  </si>
  <si>
    <t>PLEATED FABRIC</t>
  </si>
  <si>
    <t>RAW HEMS</t>
  </si>
  <si>
    <t>TEARS</t>
  </si>
  <si>
    <t>LIGHT OIL</t>
  </si>
  <si>
    <t>SEW SEAMS</t>
  </si>
  <si>
    <t>SEW DIRTY HANDLING</t>
  </si>
  <si>
    <t>COLORED FLY</t>
  </si>
  <si>
    <t>FinishTime</t>
  </si>
  <si>
    <t>RunTime</t>
  </si>
  <si>
    <t>DownTime</t>
  </si>
  <si>
    <t>CutLengthOverage</t>
  </si>
  <si>
    <t>RunTimeEfficiency</t>
  </si>
  <si>
    <t>AvgSheetsPerHour</t>
  </si>
  <si>
    <t>Updated</t>
  </si>
  <si>
    <t>Roll_OperatorList</t>
  </si>
  <si>
    <t>Defect Type</t>
  </si>
  <si>
    <t>2012 YE Avg</t>
  </si>
  <si>
    <t>2013 YE Avg</t>
  </si>
  <si>
    <t>2014 YE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</si>
</sst>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3"/>
      <name val="Arial"/>
      <family val="2"/>
    </font>
    <font>
      <sz val="13"/>
      <name val="Arial"/>
      <family val="2"/>
    </font>
    <font>
      <sz val="14"/>
      <name val="Arial"/>
      <family val="2"/>
    </font>
    <font>
      <b/>
      <u/>
      <sz val="13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44">
    <xf numFmtId="0" fontId="0" fillId="0" borderId="0" xfId="0"/>
    <xf numFmtId="0" fontId="4" fillId="0" borderId="0" xfId="0" applyFon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1" xfId="0" applyFont="1" applyBorder="1"/>
    <xf numFmtId="0" fontId="3" fillId="0" borderId="5" xfId="0" applyFont="1" applyBorder="1"/>
    <xf numFmtId="0" fontId="3" fillId="0" borderId="12" xfId="0" applyFont="1" applyBorder="1"/>
    <xf numFmtId="0" fontId="3" fillId="0" borderId="0" xfId="0" applyFont="1" applyBorder="1"/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3" borderId="0" xfId="0" applyFont="1" applyFill="1" applyBorder="1"/>
    <xf numFmtId="0" fontId="3" fillId="3" borderId="4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15" xfId="0" applyFont="1" applyFill="1" applyBorder="1"/>
    <xf numFmtId="0" fontId="3" fillId="3" borderId="15" xfId="0" applyFont="1" applyFill="1" applyBorder="1" applyAlignment="1">
      <alignment horizontal="center"/>
    </xf>
    <xf numFmtId="0" fontId="3" fillId="2" borderId="16" xfId="0" applyFont="1" applyFill="1" applyBorder="1"/>
    <xf numFmtId="0" fontId="3" fillId="2" borderId="17" xfId="0" applyFont="1" applyFill="1" applyBorder="1" applyAlignment="1">
      <alignment horizontal="center"/>
    </xf>
    <xf numFmtId="0" fontId="3" fillId="0" borderId="4" xfId="0" applyFont="1" applyBorder="1"/>
    <xf numFmtId="0" fontId="2" fillId="0" borderId="6" xfId="0" applyFont="1" applyBorder="1"/>
    <xf numFmtId="2" fontId="2" fillId="0" borderId="20" xfId="0" applyNumberFormat="1" applyFont="1" applyBorder="1"/>
    <xf numFmtId="0" fontId="2" fillId="0" borderId="21" xfId="0" applyFont="1" applyBorder="1"/>
    <xf numFmtId="2" fontId="2" fillId="0" borderId="22" xfId="0" applyNumberFormat="1" applyFont="1" applyBorder="1"/>
    <xf numFmtId="2" fontId="2" fillId="0" borderId="19" xfId="0" applyNumberFormat="1" applyFont="1" applyBorder="1"/>
    <xf numFmtId="1" fontId="2" fillId="2" borderId="23" xfId="0" applyNumberFormat="1" applyFont="1" applyFill="1" applyBorder="1"/>
    <xf numFmtId="2" fontId="2" fillId="2" borderId="24" xfId="0" applyNumberFormat="1" applyFont="1" applyFill="1" applyBorder="1"/>
    <xf numFmtId="0" fontId="3" fillId="0" borderId="8" xfId="0" applyFont="1" applyBorder="1"/>
    <xf numFmtId="0" fontId="2" fillId="0" borderId="11" xfId="0" applyFont="1" applyBorder="1"/>
    <xf numFmtId="0" fontId="2" fillId="0" borderId="25" xfId="0" applyFont="1" applyBorder="1"/>
    <xf numFmtId="2" fontId="2" fillId="0" borderId="26" xfId="0" applyNumberFormat="1" applyFont="1" applyBorder="1"/>
    <xf numFmtId="1" fontId="2" fillId="2" borderId="11" xfId="0" applyNumberFormat="1" applyFont="1" applyFill="1" applyBorder="1"/>
    <xf numFmtId="2" fontId="2" fillId="2" borderId="20" xfId="0" applyNumberFormat="1" applyFont="1" applyFill="1" applyBorder="1"/>
    <xf numFmtId="0" fontId="3" fillId="0" borderId="11" xfId="0" applyFont="1" applyBorder="1"/>
    <xf numFmtId="1" fontId="2" fillId="2" borderId="27" xfId="0" applyNumberFormat="1" applyFont="1" applyFill="1" applyBorder="1"/>
    <xf numFmtId="2" fontId="2" fillId="2" borderId="28" xfId="0" applyNumberFormat="1" applyFont="1" applyFill="1" applyBorder="1"/>
    <xf numFmtId="0" fontId="3" fillId="0" borderId="9" xfId="0" applyFont="1" applyBorder="1"/>
    <xf numFmtId="0" fontId="2" fillId="0" borderId="29" xfId="0" applyFont="1" applyBorder="1"/>
    <xf numFmtId="2" fontId="2" fillId="0" borderId="30" xfId="0" applyNumberFormat="1" applyFont="1" applyBorder="1"/>
    <xf numFmtId="0" fontId="2" fillId="0" borderId="31" xfId="0" applyFont="1" applyBorder="1"/>
    <xf numFmtId="2" fontId="2" fillId="0" borderId="32" xfId="0" applyNumberFormat="1" applyFont="1" applyBorder="1"/>
    <xf numFmtId="0" fontId="2" fillId="0" borderId="33" xfId="0" applyFont="1" applyBorder="1"/>
    <xf numFmtId="2" fontId="2" fillId="0" borderId="34" xfId="0" applyNumberFormat="1" applyFont="1" applyBorder="1"/>
    <xf numFmtId="0" fontId="3" fillId="0" borderId="35" xfId="0" applyFont="1" applyFill="1" applyBorder="1"/>
    <xf numFmtId="0" fontId="2" fillId="0" borderId="35" xfId="0" applyFont="1" applyBorder="1"/>
    <xf numFmtId="2" fontId="2" fillId="0" borderId="36" xfId="0" applyNumberFormat="1" applyFont="1" applyBorder="1"/>
    <xf numFmtId="0" fontId="2" fillId="0" borderId="37" xfId="0" applyFont="1" applyBorder="1"/>
    <xf numFmtId="2" fontId="2" fillId="0" borderId="38" xfId="0" applyNumberFormat="1" applyFont="1" applyBorder="1"/>
    <xf numFmtId="2" fontId="2" fillId="0" borderId="39" xfId="0" applyNumberFormat="1" applyFont="1" applyBorder="1"/>
    <xf numFmtId="0" fontId="2" fillId="2" borderId="40" xfId="0" applyFont="1" applyFill="1" applyBorder="1"/>
    <xf numFmtId="2" fontId="2" fillId="2" borderId="36" xfId="0" applyNumberFormat="1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3" fillId="3" borderId="41" xfId="0" applyFont="1" applyFill="1" applyBorder="1"/>
    <xf numFmtId="0" fontId="3" fillId="3" borderId="42" xfId="0" applyFont="1" applyFill="1" applyBorder="1" applyAlignment="1">
      <alignment horizontal="center"/>
    </xf>
    <xf numFmtId="0" fontId="3" fillId="0" borderId="25" xfId="0" applyFont="1" applyBorder="1"/>
    <xf numFmtId="0" fontId="3" fillId="0" borderId="43" xfId="0" applyFont="1" applyBorder="1"/>
    <xf numFmtId="0" fontId="2" fillId="0" borderId="40" xfId="0" applyFont="1" applyBorder="1"/>
    <xf numFmtId="0" fontId="2" fillId="0" borderId="44" xfId="0" applyFont="1" applyBorder="1"/>
    <xf numFmtId="0" fontId="2" fillId="0" borderId="0" xfId="0" applyFont="1" applyBorder="1"/>
    <xf numFmtId="0" fontId="2" fillId="0" borderId="40" xfId="0" applyFont="1" applyFill="1" applyBorder="1"/>
    <xf numFmtId="2" fontId="2" fillId="0" borderId="36" xfId="0" applyNumberFormat="1" applyFont="1" applyFill="1" applyBorder="1"/>
    <xf numFmtId="0" fontId="3" fillId="3" borderId="16" xfId="0" applyFont="1" applyFill="1" applyBorder="1" applyAlignment="1">
      <alignment horizontal="center"/>
    </xf>
    <xf numFmtId="0" fontId="3" fillId="2" borderId="2" xfId="0" applyFont="1" applyFill="1" applyBorder="1"/>
    <xf numFmtId="0" fontId="2" fillId="0" borderId="2" xfId="0" applyFont="1" applyBorder="1"/>
    <xf numFmtId="2" fontId="2" fillId="0" borderId="17" xfId="0" applyNumberFormat="1" applyFont="1" applyBorder="1"/>
    <xf numFmtId="0" fontId="2" fillId="0" borderId="16" xfId="0" applyFont="1" applyBorder="1"/>
    <xf numFmtId="2" fontId="2" fillId="0" borderId="47" xfId="0" applyNumberFormat="1" applyFont="1" applyBorder="1"/>
    <xf numFmtId="2" fontId="2" fillId="0" borderId="48" xfId="0" applyNumberFormat="1" applyFont="1" applyBorder="1"/>
    <xf numFmtId="1" fontId="2" fillId="2" borderId="49" xfId="0" applyNumberFormat="1" applyFont="1" applyFill="1" applyBorder="1"/>
    <xf numFmtId="2" fontId="2" fillId="0" borderId="50" xfId="0" applyNumberFormat="1" applyFont="1" applyBorder="1"/>
    <xf numFmtId="1" fontId="2" fillId="2" borderId="51" xfId="0" applyNumberFormat="1" applyFont="1" applyFill="1" applyBorder="1"/>
    <xf numFmtId="0" fontId="4" fillId="0" borderId="0" xfId="0" applyFont="1" applyBorder="1"/>
    <xf numFmtId="0" fontId="0" fillId="0" borderId="0" xfId="0" applyBorder="1"/>
    <xf numFmtId="0" fontId="2" fillId="0" borderId="52" xfId="0" applyFont="1" applyBorder="1"/>
    <xf numFmtId="2" fontId="2" fillId="0" borderId="53" xfId="0" applyNumberFormat="1" applyFont="1" applyBorder="1"/>
    <xf numFmtId="2" fontId="2" fillId="0" borderId="54" xfId="0" applyNumberFormat="1" applyFont="1" applyBorder="1"/>
    <xf numFmtId="0" fontId="3" fillId="0" borderId="12" xfId="0" applyFont="1" applyFill="1" applyBorder="1"/>
    <xf numFmtId="0" fontId="2" fillId="0" borderId="55" xfId="0" applyFont="1" applyBorder="1"/>
    <xf numFmtId="2" fontId="2" fillId="0" borderId="56" xfId="0" applyNumberFormat="1" applyFont="1" applyBorder="1"/>
    <xf numFmtId="0" fontId="2" fillId="0" borderId="57" xfId="0" applyFont="1" applyBorder="1"/>
    <xf numFmtId="2" fontId="2" fillId="0" borderId="57" xfId="0" applyNumberFormat="1" applyFont="1" applyBorder="1"/>
    <xf numFmtId="2" fontId="2" fillId="0" borderId="58" xfId="0" applyNumberFormat="1" applyFont="1" applyBorder="1"/>
    <xf numFmtId="0" fontId="2" fillId="0" borderId="59" xfId="0" applyFont="1" applyBorder="1"/>
    <xf numFmtId="0" fontId="5" fillId="0" borderId="0" xfId="0" applyFont="1"/>
    <xf numFmtId="0" fontId="2" fillId="4" borderId="0" xfId="0" applyFont="1" applyFill="1"/>
    <xf numFmtId="0" fontId="3" fillId="4" borderId="0" xfId="0" applyFont="1" applyFill="1"/>
    <xf numFmtId="0" fontId="2" fillId="0" borderId="0" xfId="0" applyFont="1" applyFill="1"/>
    <xf numFmtId="0" fontId="3" fillId="0" borderId="0" xfId="0" applyFont="1" applyFill="1"/>
    <xf numFmtId="2" fontId="2" fillId="0" borderId="60" xfId="0" applyNumberFormat="1" applyFont="1" applyBorder="1"/>
    <xf numFmtId="0" fontId="3" fillId="0" borderId="61" xfId="0" applyFont="1" applyBorder="1"/>
    <xf numFmtId="0" fontId="3" fillId="0" borderId="62" xfId="0" applyFont="1" applyBorder="1"/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textRotation="90"/>
    </xf>
    <xf numFmtId="2" fontId="0" fillId="0" borderId="0" xfId="0" applyNumberFormat="1" applyAlignment="1">
      <alignment horizontal="center" vertical="center" textRotation="90"/>
    </xf>
    <xf numFmtId="1" fontId="0" fillId="0" borderId="0" xfId="0" applyNumberFormat="1" applyAlignment="1">
      <alignment horizontal="center" vertical="center" textRotation="90"/>
    </xf>
    <xf numFmtId="0" fontId="6" fillId="0" borderId="63" xfId="0" applyFont="1" applyBorder="1" applyAlignment="1">
      <alignment horizontal="center" vertical="center" textRotation="90"/>
    </xf>
    <xf numFmtId="0" fontId="6" fillId="0" borderId="0" xfId="0" applyFont="1" applyAlignment="1">
      <alignment horizontal="center" vertical="center" textRotation="90"/>
    </xf>
    <xf numFmtId="0" fontId="6" fillId="5" borderId="0" xfId="0" applyFont="1" applyFill="1" applyAlignment="1">
      <alignment horizontal="center" vertical="center" textRotation="90"/>
    </xf>
    <xf numFmtId="0" fontId="0" fillId="0" borderId="0" xfId="0" applyNumberFormat="1" applyFont="1" applyFill="1" applyBorder="1" applyAlignment="1" applyProtection="1"/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3" borderId="43" xfId="0" applyFont="1" applyFill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3" borderId="46" xfId="0" applyFont="1" applyFill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3" borderId="32" xfId="0" applyFont="1" applyFill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2" fontId="2" fillId="2" borderId="9" xfId="0" applyNumberFormat="1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3" fontId="2" fillId="0" borderId="7" xfId="0" applyNumberFormat="1" applyFont="1" applyBorder="1" applyAlignment="1">
      <alignment horizontal="center"/>
    </xf>
    <xf numFmtId="3" fontId="2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</cellXfs>
  <cellStyles count="3"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9"/>
  <sheetViews>
    <sheetView topLeftCell="A13" zoomScaleNormal="100" workbookViewId="0">
      <selection activeCell="U25" sqref="U25"/>
    </sheetView>
  </sheetViews>
  <sheetFormatPr defaultRowHeight="12.75" x14ac:dyDescent="0.2"/>
  <cols>
    <col min="1" max="1" width="25" bestFit="1" customWidth="1"/>
    <col min="2" max="2" width="8" customWidth="1"/>
    <col min="3" max="3" width="9" customWidth="1"/>
    <col min="4" max="4" width="8.140625" customWidth="1"/>
    <col min="5" max="5" width="9.28515625" customWidth="1"/>
    <col min="6" max="12" width="8.140625" customWidth="1"/>
    <col min="13" max="13" width="7.42578125" customWidth="1"/>
    <col min="14" max="27" width="8.140625" customWidth="1"/>
    <col min="28" max="28" width="8.7109375" customWidth="1"/>
    <col min="29" max="29" width="11" customWidth="1"/>
  </cols>
  <sheetData>
    <row r="1" spans="1:30" ht="18" x14ac:dyDescent="0.25">
      <c r="A1" s="138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"/>
    </row>
    <row r="2" spans="1:30" ht="18" x14ac:dyDescent="0.25">
      <c r="A2" s="138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"/>
    </row>
    <row r="3" spans="1:30" ht="18" x14ac:dyDescent="0.25">
      <c r="A3" s="140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"/>
    </row>
    <row r="4" spans="1:30" ht="16.5" customHeight="1" thickBot="1" x14ac:dyDescent="0.3">
      <c r="A4" s="2" t="s">
        <v>1</v>
      </c>
      <c r="B4" s="2"/>
      <c r="C4" s="3"/>
      <c r="D4" s="4"/>
      <c r="E4" s="3" t="s">
        <v>2</v>
      </c>
      <c r="F4" s="3"/>
      <c r="G4" s="3"/>
      <c r="H4" s="3"/>
      <c r="I4" s="2"/>
      <c r="J4" s="3"/>
      <c r="K4" s="4"/>
      <c r="L4" s="3"/>
      <c r="M4" s="3"/>
      <c r="N4" s="3" t="s">
        <v>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1"/>
    </row>
    <row r="5" spans="1:30" ht="16.5" customHeight="1" x14ac:dyDescent="0.25">
      <c r="A5" s="5" t="s">
        <v>4</v>
      </c>
      <c r="B5" s="141"/>
      <c r="C5" s="142"/>
      <c r="D5" s="143"/>
      <c r="E5" s="142"/>
      <c r="F5" s="143"/>
      <c r="G5" s="142"/>
      <c r="H5" s="143"/>
      <c r="I5" s="142"/>
      <c r="J5" s="143"/>
      <c r="K5" s="142"/>
      <c r="L5" s="143"/>
      <c r="M5" s="142"/>
      <c r="N5" s="143"/>
      <c r="O5" s="142"/>
      <c r="P5" s="143"/>
      <c r="Q5" s="142"/>
      <c r="R5" s="143"/>
      <c r="S5" s="142"/>
      <c r="T5" s="143"/>
      <c r="U5" s="142"/>
      <c r="V5" s="143"/>
      <c r="W5" s="142"/>
      <c r="X5" s="143"/>
      <c r="Y5" s="142"/>
      <c r="Z5" s="143"/>
      <c r="AA5" s="142"/>
      <c r="AB5" s="133" t="s">
        <v>5</v>
      </c>
      <c r="AC5" s="134"/>
      <c r="AD5" s="1"/>
    </row>
    <row r="6" spans="1:30" ht="16.5" customHeight="1" thickBot="1" x14ac:dyDescent="0.3">
      <c r="A6" s="6" t="s">
        <v>6</v>
      </c>
      <c r="B6" s="135"/>
      <c r="C6" s="136"/>
      <c r="D6" s="137"/>
      <c r="E6" s="136"/>
      <c r="F6" s="128"/>
      <c r="G6" s="129"/>
      <c r="H6" s="128"/>
      <c r="I6" s="129"/>
      <c r="J6" s="128"/>
      <c r="K6" s="129"/>
      <c r="L6" s="128"/>
      <c r="M6" s="129"/>
      <c r="N6" s="128"/>
      <c r="O6" s="129"/>
      <c r="P6" s="128"/>
      <c r="Q6" s="129"/>
      <c r="R6" s="128"/>
      <c r="S6" s="129"/>
      <c r="T6" s="128"/>
      <c r="U6" s="129"/>
      <c r="V6" s="128"/>
      <c r="W6" s="129"/>
      <c r="X6" s="128"/>
      <c r="Y6" s="129"/>
      <c r="Z6" s="128"/>
      <c r="AA6" s="129"/>
      <c r="AB6" s="130" t="s">
        <v>7</v>
      </c>
      <c r="AC6" s="131"/>
      <c r="AD6" s="1"/>
    </row>
    <row r="7" spans="1:30" ht="16.5" customHeight="1" x14ac:dyDescent="0.25">
      <c r="A7" s="6" t="s">
        <v>8</v>
      </c>
      <c r="B7" s="132"/>
      <c r="C7" s="129"/>
      <c r="D7" s="128"/>
      <c r="E7" s="129"/>
      <c r="F7" s="128"/>
      <c r="G7" s="129"/>
      <c r="H7" s="128"/>
      <c r="I7" s="129"/>
      <c r="J7" s="128"/>
      <c r="K7" s="129"/>
      <c r="L7" s="128"/>
      <c r="M7" s="129"/>
      <c r="N7" s="128"/>
      <c r="O7" s="129"/>
      <c r="P7" s="128"/>
      <c r="Q7" s="129"/>
      <c r="R7" s="128"/>
      <c r="S7" s="129"/>
      <c r="T7" s="128"/>
      <c r="U7" s="129"/>
      <c r="V7" s="128"/>
      <c r="W7" s="129"/>
      <c r="X7" s="128"/>
      <c r="Y7" s="129"/>
      <c r="Z7" s="128"/>
      <c r="AA7" s="129"/>
      <c r="AB7" s="133">
        <f>B7+D7+F7+H7+J7+L7+N7+P7+R7+T7+V7+X7+Z7</f>
        <v>0</v>
      </c>
      <c r="AC7" s="134"/>
      <c r="AD7" s="1"/>
    </row>
    <row r="8" spans="1:30" ht="16.5" customHeight="1" x14ac:dyDescent="0.25">
      <c r="A8" s="6" t="s">
        <v>9</v>
      </c>
      <c r="B8" s="124">
        <f>SUM(B33,B57,B81)</f>
        <v>0</v>
      </c>
      <c r="C8" s="125"/>
      <c r="D8" s="124">
        <f>SUM(D33,D57,D81)</f>
        <v>0</v>
      </c>
      <c r="E8" s="125"/>
      <c r="F8" s="124">
        <f t="shared" ref="F8" si="0">SUM(F33,F57,F81)</f>
        <v>0</v>
      </c>
      <c r="G8" s="125"/>
      <c r="H8" s="124">
        <f t="shared" ref="H8" si="1">SUM(H33,H57,H81)</f>
        <v>0</v>
      </c>
      <c r="I8" s="125"/>
      <c r="J8" s="124">
        <f t="shared" ref="J8" si="2">SUM(J33,J57,J81)</f>
        <v>0</v>
      </c>
      <c r="K8" s="125"/>
      <c r="L8" s="124">
        <f t="shared" ref="L8" si="3">SUM(L33,L57,L81)</f>
        <v>0</v>
      </c>
      <c r="M8" s="125"/>
      <c r="N8" s="124">
        <f t="shared" ref="N8" si="4">SUM(N33,N57,N81)</f>
        <v>0</v>
      </c>
      <c r="O8" s="125"/>
      <c r="P8" s="124">
        <f t="shared" ref="P8" si="5">SUM(P33,P57,P81)</f>
        <v>0</v>
      </c>
      <c r="Q8" s="125"/>
      <c r="R8" s="124">
        <f t="shared" ref="R8" si="6">SUM(R33,R57,R81)</f>
        <v>0</v>
      </c>
      <c r="S8" s="125"/>
      <c r="T8" s="124">
        <f t="shared" ref="T8" si="7">SUM(T33,T57,T81)</f>
        <v>0</v>
      </c>
      <c r="U8" s="125"/>
      <c r="V8" s="124">
        <f t="shared" ref="V8" si="8">SUM(V33,V57,V81)</f>
        <v>0</v>
      </c>
      <c r="W8" s="125"/>
      <c r="X8" s="124">
        <f t="shared" ref="X8" si="9">SUM(X33,X57,X81)</f>
        <v>0</v>
      </c>
      <c r="Y8" s="125"/>
      <c r="Z8" s="124">
        <f t="shared" ref="Z8" si="10">SUM(Z33,Z57,Z81)</f>
        <v>0</v>
      </c>
      <c r="AA8" s="125"/>
      <c r="AB8" s="120">
        <f>B8+D8+F8+H8+J8+L8+N8+P8+R8+T8+V8+X8+Z8</f>
        <v>0</v>
      </c>
      <c r="AC8" s="121"/>
      <c r="AD8" s="1"/>
    </row>
    <row r="9" spans="1:30" ht="16.5" customHeight="1" thickBot="1" x14ac:dyDescent="0.3">
      <c r="A9" s="7" t="s">
        <v>10</v>
      </c>
      <c r="B9" s="122" t="str">
        <f>IF(B8=0,"",B8/(B7/100))</f>
        <v/>
      </c>
      <c r="C9" s="123"/>
      <c r="D9" s="122" t="str">
        <f>IF(D8=0,"",D8/(D7/100))</f>
        <v/>
      </c>
      <c r="E9" s="123"/>
      <c r="F9" s="122" t="str">
        <f t="shared" ref="F9" si="11">IF(F8=0,"",F8/(F7/100))</f>
        <v/>
      </c>
      <c r="G9" s="123"/>
      <c r="H9" s="122" t="str">
        <f t="shared" ref="H9" si="12">IF(H8=0,"",H8/(H7/100))</f>
        <v/>
      </c>
      <c r="I9" s="123"/>
      <c r="J9" s="122" t="str">
        <f t="shared" ref="J9" si="13">IF(J8=0,"",J8/(J7/100))</f>
        <v/>
      </c>
      <c r="K9" s="123"/>
      <c r="L9" s="122" t="str">
        <f t="shared" ref="L9" si="14">IF(L8=0,"",L8/(L7/100))</f>
        <v/>
      </c>
      <c r="M9" s="123"/>
      <c r="N9" s="122" t="str">
        <f t="shared" ref="N9" si="15">IF(N8=0,"",N8/(N7/100))</f>
        <v/>
      </c>
      <c r="O9" s="123"/>
      <c r="P9" s="122" t="str">
        <f t="shared" ref="P9" si="16">IF(P8=0,"",P8/(P7/100))</f>
        <v/>
      </c>
      <c r="Q9" s="123"/>
      <c r="R9" s="122" t="str">
        <f t="shared" ref="R9" si="17">IF(R8=0,"",R8/(R7/100))</f>
        <v/>
      </c>
      <c r="S9" s="123"/>
      <c r="T9" s="122" t="str">
        <f t="shared" ref="T9" si="18">IF(T8=0,"",T8/(T7/100))</f>
        <v/>
      </c>
      <c r="U9" s="123"/>
      <c r="V9" s="122" t="str">
        <f t="shared" ref="V9" si="19">IF(V8=0,"",V8/(V7/100))</f>
        <v/>
      </c>
      <c r="W9" s="123"/>
      <c r="X9" s="122" t="str">
        <f t="shared" ref="X9" si="20">IF(X8=0,"",X8/(X7/100))</f>
        <v/>
      </c>
      <c r="Y9" s="123"/>
      <c r="Z9" s="122" t="str">
        <f t="shared" ref="Z9" si="21">IF(Z8=0,"",Z8/(Z7/100))</f>
        <v/>
      </c>
      <c r="AA9" s="123"/>
      <c r="AB9" s="126" t="str">
        <f>IF(AB8=0,"",AB8/(AB7/100))</f>
        <v/>
      </c>
      <c r="AC9" s="127"/>
      <c r="AD9" s="1"/>
    </row>
    <row r="10" spans="1:30" ht="16.5" customHeight="1" thickBot="1" x14ac:dyDescent="0.3">
      <c r="A10" s="8"/>
      <c r="B10" s="9"/>
      <c r="C10" s="10"/>
      <c r="D10" s="11"/>
      <c r="E10" s="11"/>
      <c r="F10" s="11"/>
      <c r="G10" s="11"/>
      <c r="H10" s="11"/>
      <c r="I10" s="11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2"/>
      <c r="AC10" s="2"/>
      <c r="AD10" s="1"/>
    </row>
    <row r="11" spans="1:30" ht="15" customHeight="1" x14ac:dyDescent="0.25">
      <c r="A11" s="12" t="s">
        <v>11</v>
      </c>
      <c r="B11" s="13" t="s">
        <v>12</v>
      </c>
      <c r="C11" s="14" t="s">
        <v>13</v>
      </c>
      <c r="D11" s="15" t="s">
        <v>12</v>
      </c>
      <c r="E11" s="16" t="s">
        <v>13</v>
      </c>
      <c r="F11" s="13" t="s">
        <v>12</v>
      </c>
      <c r="G11" s="14" t="s">
        <v>13</v>
      </c>
      <c r="H11" s="15" t="s">
        <v>12</v>
      </c>
      <c r="I11" s="16" t="s">
        <v>13</v>
      </c>
      <c r="J11" s="13" t="s">
        <v>12</v>
      </c>
      <c r="K11" s="14" t="s">
        <v>13</v>
      </c>
      <c r="L11" s="15" t="s">
        <v>12</v>
      </c>
      <c r="M11" s="16" t="s">
        <v>13</v>
      </c>
      <c r="N11" s="13" t="s">
        <v>12</v>
      </c>
      <c r="O11" s="14" t="s">
        <v>13</v>
      </c>
      <c r="P11" s="13" t="s">
        <v>12</v>
      </c>
      <c r="Q11" s="14" t="s">
        <v>13</v>
      </c>
      <c r="R11" s="13" t="s">
        <v>12</v>
      </c>
      <c r="S11" s="14" t="s">
        <v>13</v>
      </c>
      <c r="T11" s="13" t="s">
        <v>12</v>
      </c>
      <c r="U11" s="14" t="s">
        <v>13</v>
      </c>
      <c r="V11" s="15" t="s">
        <v>12</v>
      </c>
      <c r="W11" s="16" t="s">
        <v>13</v>
      </c>
      <c r="X11" s="13" t="s">
        <v>12</v>
      </c>
      <c r="Y11" s="14" t="s">
        <v>13</v>
      </c>
      <c r="Z11" s="13" t="s">
        <v>12</v>
      </c>
      <c r="AA11" s="14" t="s">
        <v>13</v>
      </c>
      <c r="AB11" s="17" t="s">
        <v>12</v>
      </c>
      <c r="AC11" s="18" t="s">
        <v>13</v>
      </c>
      <c r="AD11" s="1"/>
    </row>
    <row r="12" spans="1:30" ht="16.5" customHeight="1" thickBot="1" x14ac:dyDescent="0.3">
      <c r="A12" s="12" t="s">
        <v>8</v>
      </c>
      <c r="B12" s="116"/>
      <c r="C12" s="118"/>
      <c r="D12" s="119"/>
      <c r="E12" s="117"/>
      <c r="F12" s="116"/>
      <c r="G12" s="118"/>
      <c r="H12" s="119"/>
      <c r="I12" s="117"/>
      <c r="J12" s="116"/>
      <c r="K12" s="118"/>
      <c r="L12" s="119"/>
      <c r="M12" s="117"/>
      <c r="N12" s="116"/>
      <c r="O12" s="118"/>
      <c r="P12" s="116"/>
      <c r="Q12" s="118"/>
      <c r="R12" s="116"/>
      <c r="S12" s="118"/>
      <c r="T12" s="116"/>
      <c r="U12" s="118"/>
      <c r="V12" s="116"/>
      <c r="W12" s="118"/>
      <c r="X12" s="116"/>
      <c r="Y12" s="118"/>
      <c r="Z12" s="116"/>
      <c r="AA12" s="118"/>
      <c r="AB12" s="110">
        <f>B12+D12+F12+H12+J12+L12+N12+P12+R12+T12+V12+X12+Z12</f>
        <v>0</v>
      </c>
      <c r="AC12" s="111"/>
      <c r="AD12" s="1"/>
    </row>
    <row r="13" spans="1:30" ht="16.5" customHeight="1" x14ac:dyDescent="0.25">
      <c r="A13" s="19" t="s">
        <v>19</v>
      </c>
      <c r="B13" s="20"/>
      <c r="C13" s="21" t="str">
        <f t="shared" ref="C13:C32" si="22">IF(B13=0,"",B13/(B$12/100))</f>
        <v/>
      </c>
      <c r="D13" s="22"/>
      <c r="E13" s="23" t="str">
        <f t="shared" ref="E13:E32" si="23">IF(D13=0,"",D13/(D$12/100))</f>
        <v/>
      </c>
      <c r="F13" s="20"/>
      <c r="G13" s="24" t="str">
        <f t="shared" ref="G13:G32" si="24">IF(F13=0,"",F13/(F$12/100))</f>
        <v/>
      </c>
      <c r="H13" s="22"/>
      <c r="I13" s="23" t="str">
        <f t="shared" ref="I13:I32" si="25">IF(H13=0,"",H13/(H$12/100))</f>
        <v/>
      </c>
      <c r="J13" s="20"/>
      <c r="K13" s="24" t="str">
        <f t="shared" ref="K13:K32" si="26">IF(J13=0,"",J13/(J$12/100))</f>
        <v/>
      </c>
      <c r="L13" s="22"/>
      <c r="M13" s="23" t="str">
        <f t="shared" ref="M13:M32" si="27">IF(L13=0,"",L13/(L$12/100))</f>
        <v/>
      </c>
      <c r="N13" s="20"/>
      <c r="O13" s="24" t="str">
        <f t="shared" ref="O13:O32" si="28">IF(N13=0,"",N13/(N$12/100))</f>
        <v/>
      </c>
      <c r="P13" s="20"/>
      <c r="Q13" s="24" t="str">
        <f t="shared" ref="Q13:Q32" si="29">IF(P13=0,"",P13/(P$12/100))</f>
        <v/>
      </c>
      <c r="R13" s="20"/>
      <c r="S13" s="24" t="str">
        <f t="shared" ref="S13:S32" si="30">IF(R13=0,"",R13/(R$12/100))</f>
        <v/>
      </c>
      <c r="T13" s="20"/>
      <c r="U13" s="24" t="str">
        <f t="shared" ref="U13:U32" si="31">IF(T13=0,"",T13/(T$12/100))</f>
        <v/>
      </c>
      <c r="V13" s="22"/>
      <c r="W13" s="23" t="str">
        <f t="shared" ref="W13:W32" si="32">IF(V13=0,"",V13/(V$12/100))</f>
        <v/>
      </c>
      <c r="X13" s="20"/>
      <c r="Y13" s="24" t="str">
        <f t="shared" ref="Y13:Y32" si="33">IF(X13=0,"",X13/(X$12/100))</f>
        <v/>
      </c>
      <c r="Z13" s="20"/>
      <c r="AA13" s="24" t="str">
        <f t="shared" ref="AA13:AA32" si="34">IF(Z13=0,"",Z13/(Z$12/100))</f>
        <v/>
      </c>
      <c r="AB13" s="25" t="str">
        <f>IF(B13+D13+F13+H13+J13+L13+N13+P13+R13+T13+V13+X13+Z13=0,"",B13+D13+F13+H13+J13+L13+N13+P13+R13+T13+V13+X13+Z13)</f>
        <v/>
      </c>
      <c r="AC13" s="26" t="str">
        <f>IF(AB13="","",AB13/(AB$12/100))</f>
        <v/>
      </c>
      <c r="AD13" s="1"/>
    </row>
    <row r="14" spans="1:30" ht="16.5" customHeight="1" x14ac:dyDescent="0.25">
      <c r="A14" s="27" t="s">
        <v>20</v>
      </c>
      <c r="B14" s="28"/>
      <c r="C14" s="21" t="str">
        <f t="shared" si="22"/>
        <v/>
      </c>
      <c r="D14" s="29"/>
      <c r="E14" s="30" t="str">
        <f t="shared" si="23"/>
        <v/>
      </c>
      <c r="F14" s="28"/>
      <c r="G14" s="21" t="str">
        <f t="shared" si="24"/>
        <v/>
      </c>
      <c r="H14" s="29"/>
      <c r="I14" s="30" t="str">
        <f t="shared" si="25"/>
        <v/>
      </c>
      <c r="J14" s="28"/>
      <c r="K14" s="21" t="str">
        <f t="shared" si="26"/>
        <v/>
      </c>
      <c r="L14" s="29"/>
      <c r="M14" s="30" t="str">
        <f t="shared" si="27"/>
        <v/>
      </c>
      <c r="N14" s="28"/>
      <c r="O14" s="21" t="str">
        <f t="shared" si="28"/>
        <v/>
      </c>
      <c r="P14" s="28"/>
      <c r="Q14" s="21" t="str">
        <f t="shared" si="29"/>
        <v/>
      </c>
      <c r="R14" s="28"/>
      <c r="S14" s="21" t="str">
        <f t="shared" si="30"/>
        <v/>
      </c>
      <c r="T14" s="28"/>
      <c r="U14" s="21" t="str">
        <f t="shared" si="31"/>
        <v/>
      </c>
      <c r="V14" s="29"/>
      <c r="W14" s="30" t="str">
        <f t="shared" si="32"/>
        <v/>
      </c>
      <c r="X14" s="28"/>
      <c r="Y14" s="21" t="str">
        <f t="shared" si="33"/>
        <v/>
      </c>
      <c r="Z14" s="28"/>
      <c r="AA14" s="21" t="str">
        <f t="shared" si="34"/>
        <v/>
      </c>
      <c r="AB14" s="31" t="str">
        <f t="shared" ref="AB14:AB32" si="35">IF(B14+D14+F14+H14+J14+L14+N14+P14+R14+T14+V14+X14+Z14=0,"",B14+D14+F14+H14+J14+L14+N14+P14+R14+T14+V14+X14+Z14)</f>
        <v/>
      </c>
      <c r="AC14" s="32" t="str">
        <f t="shared" ref="AC14:AC32" si="36">IF(AB14="","",AB14/(AB$12/100))</f>
        <v/>
      </c>
      <c r="AD14" s="1"/>
    </row>
    <row r="15" spans="1:30" ht="16.5" customHeight="1" x14ac:dyDescent="0.25">
      <c r="A15" s="27" t="s">
        <v>21</v>
      </c>
      <c r="B15" s="28"/>
      <c r="C15" s="21" t="str">
        <f t="shared" si="22"/>
        <v/>
      </c>
      <c r="D15" s="29"/>
      <c r="E15" s="30" t="str">
        <f t="shared" si="23"/>
        <v/>
      </c>
      <c r="F15" s="33"/>
      <c r="G15" s="21" t="str">
        <f t="shared" si="24"/>
        <v/>
      </c>
      <c r="H15" s="29"/>
      <c r="I15" s="30" t="str">
        <f t="shared" si="25"/>
        <v/>
      </c>
      <c r="J15" s="28"/>
      <c r="K15" s="21" t="str">
        <f t="shared" si="26"/>
        <v/>
      </c>
      <c r="L15" s="29"/>
      <c r="M15" s="30" t="str">
        <f t="shared" si="27"/>
        <v/>
      </c>
      <c r="N15" s="28"/>
      <c r="O15" s="21" t="str">
        <f t="shared" si="28"/>
        <v/>
      </c>
      <c r="P15" s="28"/>
      <c r="Q15" s="21" t="str">
        <f t="shared" si="29"/>
        <v/>
      </c>
      <c r="R15" s="28"/>
      <c r="S15" s="21" t="str">
        <f t="shared" si="30"/>
        <v/>
      </c>
      <c r="T15" s="28"/>
      <c r="U15" s="21" t="str">
        <f t="shared" si="31"/>
        <v/>
      </c>
      <c r="V15" s="29"/>
      <c r="W15" s="30" t="str">
        <f t="shared" si="32"/>
        <v/>
      </c>
      <c r="X15" s="28"/>
      <c r="Y15" s="21" t="str">
        <f t="shared" si="33"/>
        <v/>
      </c>
      <c r="Z15" s="28"/>
      <c r="AA15" s="21" t="str">
        <f t="shared" si="34"/>
        <v/>
      </c>
      <c r="AB15" s="34" t="str">
        <f t="shared" si="35"/>
        <v/>
      </c>
      <c r="AC15" s="35" t="str">
        <f t="shared" si="36"/>
        <v/>
      </c>
      <c r="AD15" s="1"/>
    </row>
    <row r="16" spans="1:30" ht="16.5" customHeight="1" x14ac:dyDescent="0.25">
      <c r="A16" s="27" t="s">
        <v>22</v>
      </c>
      <c r="B16" s="28"/>
      <c r="C16" s="21" t="str">
        <f t="shared" si="22"/>
        <v/>
      </c>
      <c r="D16" s="29"/>
      <c r="E16" s="30" t="str">
        <f t="shared" si="23"/>
        <v/>
      </c>
      <c r="F16" s="28"/>
      <c r="G16" s="21" t="str">
        <f t="shared" si="24"/>
        <v/>
      </c>
      <c r="H16" s="29"/>
      <c r="I16" s="30" t="str">
        <f t="shared" si="25"/>
        <v/>
      </c>
      <c r="J16" s="28"/>
      <c r="K16" s="21" t="str">
        <f t="shared" si="26"/>
        <v/>
      </c>
      <c r="L16" s="29"/>
      <c r="M16" s="30" t="str">
        <f t="shared" si="27"/>
        <v/>
      </c>
      <c r="N16" s="28"/>
      <c r="O16" s="21" t="str">
        <f t="shared" si="28"/>
        <v/>
      </c>
      <c r="P16" s="28"/>
      <c r="Q16" s="21" t="str">
        <f t="shared" si="29"/>
        <v/>
      </c>
      <c r="R16" s="28"/>
      <c r="S16" s="21" t="str">
        <f t="shared" si="30"/>
        <v/>
      </c>
      <c r="T16" s="28"/>
      <c r="U16" s="21" t="str">
        <f t="shared" si="31"/>
        <v/>
      </c>
      <c r="V16" s="29"/>
      <c r="W16" s="30" t="str">
        <f t="shared" si="32"/>
        <v/>
      </c>
      <c r="X16" s="28"/>
      <c r="Y16" s="21" t="str">
        <f t="shared" si="33"/>
        <v/>
      </c>
      <c r="Z16" s="28"/>
      <c r="AA16" s="21" t="str">
        <f t="shared" si="34"/>
        <v/>
      </c>
      <c r="AB16" s="31" t="str">
        <f t="shared" si="35"/>
        <v/>
      </c>
      <c r="AC16" s="32" t="str">
        <f t="shared" si="36"/>
        <v/>
      </c>
      <c r="AD16" s="1"/>
    </row>
    <row r="17" spans="1:30" ht="16.5" customHeight="1" x14ac:dyDescent="0.25">
      <c r="A17" s="27" t="s">
        <v>23</v>
      </c>
      <c r="B17" s="28"/>
      <c r="C17" s="21" t="str">
        <f t="shared" si="22"/>
        <v/>
      </c>
      <c r="D17" s="29"/>
      <c r="E17" s="30" t="str">
        <f t="shared" si="23"/>
        <v/>
      </c>
      <c r="F17" s="28"/>
      <c r="G17" s="21" t="str">
        <f t="shared" si="24"/>
        <v/>
      </c>
      <c r="H17" s="29"/>
      <c r="I17" s="30" t="str">
        <f t="shared" si="25"/>
        <v/>
      </c>
      <c r="J17" s="28"/>
      <c r="K17" s="21" t="str">
        <f t="shared" si="26"/>
        <v/>
      </c>
      <c r="L17" s="29"/>
      <c r="M17" s="30" t="str">
        <f t="shared" si="27"/>
        <v/>
      </c>
      <c r="N17" s="28"/>
      <c r="O17" s="21" t="str">
        <f t="shared" si="28"/>
        <v/>
      </c>
      <c r="P17" s="28"/>
      <c r="Q17" s="21" t="str">
        <f t="shared" si="29"/>
        <v/>
      </c>
      <c r="R17" s="28"/>
      <c r="S17" s="21" t="str">
        <f t="shared" si="30"/>
        <v/>
      </c>
      <c r="T17" s="28"/>
      <c r="U17" s="21" t="str">
        <f t="shared" si="31"/>
        <v/>
      </c>
      <c r="V17" s="29"/>
      <c r="W17" s="30" t="str">
        <f t="shared" si="32"/>
        <v/>
      </c>
      <c r="X17" s="28"/>
      <c r="Y17" s="21" t="str">
        <f t="shared" si="33"/>
        <v/>
      </c>
      <c r="Z17" s="28"/>
      <c r="AA17" s="21" t="str">
        <f t="shared" si="34"/>
        <v/>
      </c>
      <c r="AB17" s="34" t="str">
        <f t="shared" si="35"/>
        <v/>
      </c>
      <c r="AC17" s="35" t="str">
        <f t="shared" si="36"/>
        <v/>
      </c>
      <c r="AD17" s="1"/>
    </row>
    <row r="18" spans="1:30" ht="16.5" customHeight="1" x14ac:dyDescent="0.25">
      <c r="A18" s="27" t="s">
        <v>24</v>
      </c>
      <c r="B18" s="28"/>
      <c r="C18" s="21" t="str">
        <f t="shared" si="22"/>
        <v/>
      </c>
      <c r="D18" s="29"/>
      <c r="E18" s="30" t="str">
        <f t="shared" si="23"/>
        <v/>
      </c>
      <c r="F18" s="28"/>
      <c r="G18" s="21" t="str">
        <f t="shared" si="24"/>
        <v/>
      </c>
      <c r="H18" s="29"/>
      <c r="I18" s="30" t="str">
        <f t="shared" si="25"/>
        <v/>
      </c>
      <c r="J18" s="28"/>
      <c r="K18" s="21" t="str">
        <f t="shared" si="26"/>
        <v/>
      </c>
      <c r="L18" s="29"/>
      <c r="M18" s="30" t="str">
        <f t="shared" si="27"/>
        <v/>
      </c>
      <c r="N18" s="28"/>
      <c r="O18" s="21" t="str">
        <f t="shared" si="28"/>
        <v/>
      </c>
      <c r="P18" s="28"/>
      <c r="Q18" s="21" t="str">
        <f t="shared" si="29"/>
        <v/>
      </c>
      <c r="R18" s="28"/>
      <c r="S18" s="21" t="str">
        <f t="shared" si="30"/>
        <v/>
      </c>
      <c r="T18" s="28"/>
      <c r="U18" s="21" t="str">
        <f t="shared" si="31"/>
        <v/>
      </c>
      <c r="V18" s="29"/>
      <c r="W18" s="30" t="str">
        <f t="shared" si="32"/>
        <v/>
      </c>
      <c r="X18" s="28"/>
      <c r="Y18" s="21" t="str">
        <f t="shared" si="33"/>
        <v/>
      </c>
      <c r="Z18" s="28"/>
      <c r="AA18" s="21" t="str">
        <f t="shared" si="34"/>
        <v/>
      </c>
      <c r="AB18" s="31" t="str">
        <f t="shared" si="35"/>
        <v/>
      </c>
      <c r="AC18" s="32" t="str">
        <f t="shared" si="36"/>
        <v/>
      </c>
      <c r="AD18" s="1"/>
    </row>
    <row r="19" spans="1:30" ht="16.5" customHeight="1" x14ac:dyDescent="0.25">
      <c r="A19" s="27" t="s">
        <v>25</v>
      </c>
      <c r="B19" s="28"/>
      <c r="C19" s="21" t="str">
        <f t="shared" si="22"/>
        <v/>
      </c>
      <c r="D19" s="29"/>
      <c r="E19" s="30" t="str">
        <f t="shared" si="23"/>
        <v/>
      </c>
      <c r="F19" s="28"/>
      <c r="G19" s="21" t="str">
        <f t="shared" si="24"/>
        <v/>
      </c>
      <c r="H19" s="29"/>
      <c r="I19" s="30" t="str">
        <f t="shared" si="25"/>
        <v/>
      </c>
      <c r="J19" s="28"/>
      <c r="K19" s="21" t="str">
        <f t="shared" si="26"/>
        <v/>
      </c>
      <c r="L19" s="29"/>
      <c r="M19" s="30" t="str">
        <f t="shared" si="27"/>
        <v/>
      </c>
      <c r="N19" s="28"/>
      <c r="O19" s="21" t="str">
        <f t="shared" si="28"/>
        <v/>
      </c>
      <c r="P19" s="28"/>
      <c r="Q19" s="21" t="str">
        <f t="shared" si="29"/>
        <v/>
      </c>
      <c r="R19" s="28"/>
      <c r="S19" s="21" t="str">
        <f t="shared" si="30"/>
        <v/>
      </c>
      <c r="T19" s="28"/>
      <c r="U19" s="21" t="str">
        <f t="shared" si="31"/>
        <v/>
      </c>
      <c r="V19" s="29"/>
      <c r="W19" s="30" t="str">
        <f t="shared" si="32"/>
        <v/>
      </c>
      <c r="X19" s="28"/>
      <c r="Y19" s="21" t="str">
        <f t="shared" si="33"/>
        <v/>
      </c>
      <c r="Z19" s="28"/>
      <c r="AA19" s="21" t="str">
        <f t="shared" si="34"/>
        <v/>
      </c>
      <c r="AB19" s="34" t="str">
        <f t="shared" si="35"/>
        <v/>
      </c>
      <c r="AC19" s="35" t="str">
        <f t="shared" si="36"/>
        <v/>
      </c>
      <c r="AD19" s="1"/>
    </row>
    <row r="20" spans="1:30" ht="16.5" customHeight="1" x14ac:dyDescent="0.25">
      <c r="A20" s="27" t="s">
        <v>26</v>
      </c>
      <c r="B20" s="28"/>
      <c r="C20" s="21" t="str">
        <f t="shared" si="22"/>
        <v/>
      </c>
      <c r="D20" s="29"/>
      <c r="E20" s="30" t="str">
        <f t="shared" si="23"/>
        <v/>
      </c>
      <c r="F20" s="28"/>
      <c r="G20" s="21"/>
      <c r="H20" s="29"/>
      <c r="I20" s="30"/>
      <c r="J20" s="28"/>
      <c r="K20" s="21"/>
      <c r="L20" s="29"/>
      <c r="M20" s="30"/>
      <c r="N20" s="28"/>
      <c r="O20" s="21" t="str">
        <f t="shared" si="28"/>
        <v/>
      </c>
      <c r="P20" s="28"/>
      <c r="Q20" s="21"/>
      <c r="R20" s="28"/>
      <c r="S20" s="21"/>
      <c r="T20" s="28"/>
      <c r="U20" s="21"/>
      <c r="V20" s="29"/>
      <c r="W20" s="30"/>
      <c r="X20" s="28"/>
      <c r="Y20" s="21"/>
      <c r="Z20" s="28"/>
      <c r="AA20" s="21"/>
      <c r="AB20" s="31" t="str">
        <f>IF(B20+D20+F20+H20+J20+L20+N20+P20+R20+T20+V20+X20+Z20=0,"",B20+D20+F20+H20+J20+L20+N20+P20+R20+T20+V20+X20+Z20)</f>
        <v/>
      </c>
      <c r="AC20" s="32" t="str">
        <f>IF(AB20="","",AB20/(AB$12/100))</f>
        <v/>
      </c>
      <c r="AD20" s="1"/>
    </row>
    <row r="21" spans="1:30" ht="16.5" customHeight="1" x14ac:dyDescent="0.25">
      <c r="A21" s="27" t="s">
        <v>27</v>
      </c>
      <c r="B21" s="28"/>
      <c r="C21" s="21" t="str">
        <f t="shared" si="22"/>
        <v/>
      </c>
      <c r="D21" s="29"/>
      <c r="E21" s="30" t="str">
        <f t="shared" si="23"/>
        <v/>
      </c>
      <c r="F21" s="28"/>
      <c r="G21" s="21" t="str">
        <f t="shared" si="24"/>
        <v/>
      </c>
      <c r="H21" s="29"/>
      <c r="I21" s="30" t="str">
        <f t="shared" si="25"/>
        <v/>
      </c>
      <c r="J21" s="28"/>
      <c r="K21" s="21" t="str">
        <f t="shared" si="26"/>
        <v/>
      </c>
      <c r="L21" s="29"/>
      <c r="M21" s="30" t="str">
        <f t="shared" si="27"/>
        <v/>
      </c>
      <c r="N21" s="28"/>
      <c r="O21" s="21" t="str">
        <f t="shared" si="28"/>
        <v/>
      </c>
      <c r="P21" s="28"/>
      <c r="Q21" s="21" t="str">
        <f t="shared" si="29"/>
        <v/>
      </c>
      <c r="R21" s="28"/>
      <c r="S21" s="21" t="str">
        <f t="shared" si="30"/>
        <v/>
      </c>
      <c r="T21" s="28"/>
      <c r="U21" s="21" t="str">
        <f t="shared" si="31"/>
        <v/>
      </c>
      <c r="V21" s="29"/>
      <c r="W21" s="30" t="str">
        <f t="shared" si="32"/>
        <v/>
      </c>
      <c r="X21" s="28"/>
      <c r="Y21" s="21" t="str">
        <f t="shared" si="33"/>
        <v/>
      </c>
      <c r="Z21" s="28"/>
      <c r="AA21" s="21" t="str">
        <f t="shared" si="34"/>
        <v/>
      </c>
      <c r="AB21" s="31" t="str">
        <f t="shared" si="35"/>
        <v/>
      </c>
      <c r="AC21" s="32" t="str">
        <f t="shared" si="36"/>
        <v/>
      </c>
      <c r="AD21" s="1"/>
    </row>
    <row r="22" spans="1:30" ht="16.5" customHeight="1" x14ac:dyDescent="0.25">
      <c r="A22" s="27" t="s">
        <v>28</v>
      </c>
      <c r="B22" s="28"/>
      <c r="C22" s="21"/>
      <c r="D22" s="29"/>
      <c r="E22" s="30"/>
      <c r="F22" s="28"/>
      <c r="G22" s="21"/>
      <c r="H22" s="29"/>
      <c r="I22" s="30"/>
      <c r="J22" s="28"/>
      <c r="K22" s="21"/>
      <c r="L22" s="29"/>
      <c r="M22" s="30"/>
      <c r="N22" s="28"/>
      <c r="O22" s="21"/>
      <c r="P22" s="28"/>
      <c r="Q22" s="21"/>
      <c r="R22" s="28"/>
      <c r="S22" s="21"/>
      <c r="T22" s="28"/>
      <c r="U22" s="21"/>
      <c r="V22" s="29"/>
      <c r="W22" s="30"/>
      <c r="X22" s="28"/>
      <c r="Y22" s="21"/>
      <c r="Z22" s="28"/>
      <c r="AA22" s="21"/>
      <c r="AB22" s="34"/>
      <c r="AC22" s="35"/>
      <c r="AD22" s="1"/>
    </row>
    <row r="23" spans="1:30" ht="16.5" customHeight="1" x14ac:dyDescent="0.25">
      <c r="A23" s="27" t="s">
        <v>29</v>
      </c>
      <c r="B23" s="28"/>
      <c r="C23" s="21"/>
      <c r="D23" s="29"/>
      <c r="E23" s="30"/>
      <c r="F23" s="28"/>
      <c r="G23" s="21"/>
      <c r="H23" s="29"/>
      <c r="I23" s="30"/>
      <c r="J23" s="28"/>
      <c r="K23" s="21"/>
      <c r="L23" s="29"/>
      <c r="M23" s="30"/>
      <c r="N23" s="28"/>
      <c r="O23" s="21"/>
      <c r="P23" s="28"/>
      <c r="Q23" s="21"/>
      <c r="R23" s="28"/>
      <c r="S23" s="21"/>
      <c r="T23" s="28"/>
      <c r="U23" s="21"/>
      <c r="V23" s="29"/>
      <c r="W23" s="30"/>
      <c r="X23" s="28"/>
      <c r="Y23" s="21"/>
      <c r="Z23" s="28"/>
      <c r="AA23" s="21"/>
      <c r="AB23" s="31"/>
      <c r="AC23" s="32"/>
      <c r="AD23" s="1"/>
    </row>
    <row r="24" spans="1:30" ht="16.5" customHeight="1" x14ac:dyDescent="0.25">
      <c r="A24" s="27" t="s">
        <v>30</v>
      </c>
      <c r="B24" s="28"/>
      <c r="C24" s="21"/>
      <c r="D24" s="29"/>
      <c r="E24" s="30"/>
      <c r="F24" s="28"/>
      <c r="G24" s="21"/>
      <c r="H24" s="29"/>
      <c r="I24" s="30"/>
      <c r="J24" s="28"/>
      <c r="K24" s="21"/>
      <c r="L24" s="29"/>
      <c r="M24" s="30"/>
      <c r="N24" s="28"/>
      <c r="O24" s="21"/>
      <c r="P24" s="28"/>
      <c r="Q24" s="21"/>
      <c r="R24" s="28"/>
      <c r="S24" s="21"/>
      <c r="T24" s="28"/>
      <c r="U24" s="21"/>
      <c r="V24" s="29"/>
      <c r="W24" s="30"/>
      <c r="X24" s="28"/>
      <c r="Y24" s="21"/>
      <c r="Z24" s="28"/>
      <c r="AA24" s="21"/>
      <c r="AB24" s="34"/>
      <c r="AC24" s="35"/>
      <c r="AD24" s="1"/>
    </row>
    <row r="25" spans="1:30" ht="16.5" customHeight="1" x14ac:dyDescent="0.25">
      <c r="A25" s="27" t="s">
        <v>31</v>
      </c>
      <c r="B25" s="28"/>
      <c r="C25" s="21"/>
      <c r="D25" s="29"/>
      <c r="E25" s="30"/>
      <c r="F25" s="28"/>
      <c r="G25" s="21"/>
      <c r="H25" s="29"/>
      <c r="I25" s="30"/>
      <c r="J25" s="28"/>
      <c r="K25" s="21"/>
      <c r="L25" s="29"/>
      <c r="M25" s="30"/>
      <c r="N25" s="28"/>
      <c r="O25" s="21"/>
      <c r="P25" s="28"/>
      <c r="Q25" s="21"/>
      <c r="R25" s="28"/>
      <c r="S25" s="21"/>
      <c r="T25" s="28"/>
      <c r="U25" s="21"/>
      <c r="V25" s="29"/>
      <c r="W25" s="30"/>
      <c r="X25" s="28"/>
      <c r="Y25" s="21"/>
      <c r="Z25" s="28"/>
      <c r="AA25" s="21"/>
      <c r="AB25" s="31"/>
      <c r="AC25" s="32"/>
      <c r="AD25" s="1"/>
    </row>
    <row r="26" spans="1:30" ht="16.5" customHeight="1" x14ac:dyDescent="0.25">
      <c r="A26" s="27" t="s">
        <v>32</v>
      </c>
      <c r="B26" s="28"/>
      <c r="C26" s="21" t="str">
        <f t="shared" si="22"/>
        <v/>
      </c>
      <c r="D26" s="29"/>
      <c r="E26" s="30" t="str">
        <f t="shared" si="23"/>
        <v/>
      </c>
      <c r="F26" s="28"/>
      <c r="G26" s="21" t="str">
        <f t="shared" si="24"/>
        <v/>
      </c>
      <c r="H26" s="29"/>
      <c r="I26" s="30" t="str">
        <f t="shared" si="25"/>
        <v/>
      </c>
      <c r="J26" s="28"/>
      <c r="K26" s="21" t="str">
        <f t="shared" si="26"/>
        <v/>
      </c>
      <c r="L26" s="29"/>
      <c r="M26" s="30" t="str">
        <f t="shared" si="27"/>
        <v/>
      </c>
      <c r="N26" s="28"/>
      <c r="O26" s="21" t="str">
        <f t="shared" si="28"/>
        <v/>
      </c>
      <c r="P26" s="28"/>
      <c r="Q26" s="21" t="str">
        <f t="shared" si="29"/>
        <v/>
      </c>
      <c r="R26" s="28"/>
      <c r="S26" s="21" t="str">
        <f t="shared" si="30"/>
        <v/>
      </c>
      <c r="T26" s="28"/>
      <c r="U26" s="21" t="str">
        <f t="shared" si="31"/>
        <v/>
      </c>
      <c r="V26" s="29"/>
      <c r="W26" s="30" t="str">
        <f t="shared" si="32"/>
        <v/>
      </c>
      <c r="X26" s="28"/>
      <c r="Y26" s="21" t="str">
        <f t="shared" si="33"/>
        <v/>
      </c>
      <c r="Z26" s="28"/>
      <c r="AA26" s="21" t="str">
        <f t="shared" si="34"/>
        <v/>
      </c>
      <c r="AB26" s="34" t="str">
        <f t="shared" si="35"/>
        <v/>
      </c>
      <c r="AC26" s="35" t="str">
        <f t="shared" si="36"/>
        <v/>
      </c>
      <c r="AD26" s="1"/>
    </row>
    <row r="27" spans="1:30" ht="16.5" customHeight="1" x14ac:dyDescent="0.25">
      <c r="A27" s="27" t="s">
        <v>33</v>
      </c>
      <c r="B27" s="28"/>
      <c r="C27" s="21"/>
      <c r="D27" s="29"/>
      <c r="E27" s="30"/>
      <c r="F27" s="28"/>
      <c r="G27" s="21"/>
      <c r="H27" s="29"/>
      <c r="I27" s="30"/>
      <c r="J27" s="28"/>
      <c r="K27" s="21"/>
      <c r="L27" s="29"/>
      <c r="M27" s="30"/>
      <c r="N27" s="28"/>
      <c r="O27" s="21"/>
      <c r="P27" s="28"/>
      <c r="Q27" s="21"/>
      <c r="R27" s="28"/>
      <c r="S27" s="21"/>
      <c r="T27" s="28"/>
      <c r="U27" s="21"/>
      <c r="V27" s="29"/>
      <c r="W27" s="30"/>
      <c r="X27" s="28"/>
      <c r="Y27" s="21"/>
      <c r="Z27" s="28"/>
      <c r="AA27" s="21"/>
      <c r="AB27" s="34"/>
      <c r="AC27" s="35"/>
      <c r="AD27" s="1"/>
    </row>
    <row r="28" spans="1:30" ht="16.5" customHeight="1" x14ac:dyDescent="0.25">
      <c r="A28" s="27" t="s">
        <v>34</v>
      </c>
      <c r="B28" s="28"/>
      <c r="C28" s="21" t="str">
        <f t="shared" si="22"/>
        <v/>
      </c>
      <c r="D28" s="29"/>
      <c r="E28" s="30" t="str">
        <f t="shared" si="23"/>
        <v/>
      </c>
      <c r="F28" s="28"/>
      <c r="G28" s="21" t="str">
        <f t="shared" si="24"/>
        <v/>
      </c>
      <c r="H28" s="29"/>
      <c r="I28" s="30" t="str">
        <f t="shared" si="25"/>
        <v/>
      </c>
      <c r="J28" s="28"/>
      <c r="K28" s="21" t="str">
        <f t="shared" si="26"/>
        <v/>
      </c>
      <c r="L28" s="29"/>
      <c r="M28" s="30" t="str">
        <f t="shared" si="27"/>
        <v/>
      </c>
      <c r="N28" s="28"/>
      <c r="O28" s="21" t="str">
        <f t="shared" si="28"/>
        <v/>
      </c>
      <c r="P28" s="28"/>
      <c r="Q28" s="21" t="str">
        <f t="shared" si="29"/>
        <v/>
      </c>
      <c r="R28" s="28"/>
      <c r="S28" s="21" t="str">
        <f t="shared" si="30"/>
        <v/>
      </c>
      <c r="T28" s="28"/>
      <c r="U28" s="21" t="str">
        <f t="shared" si="31"/>
        <v/>
      </c>
      <c r="V28" s="29"/>
      <c r="W28" s="30" t="str">
        <f t="shared" si="32"/>
        <v/>
      </c>
      <c r="X28" s="28"/>
      <c r="Y28" s="21" t="str">
        <f t="shared" si="33"/>
        <v/>
      </c>
      <c r="Z28" s="28"/>
      <c r="AA28" s="21" t="str">
        <f t="shared" si="34"/>
        <v/>
      </c>
      <c r="AB28" s="31" t="str">
        <f t="shared" si="35"/>
        <v/>
      </c>
      <c r="AC28" s="32" t="str">
        <f t="shared" si="36"/>
        <v/>
      </c>
      <c r="AD28" s="1"/>
    </row>
    <row r="29" spans="1:30" ht="16.5" customHeight="1" x14ac:dyDescent="0.25">
      <c r="A29" s="27" t="s">
        <v>35</v>
      </c>
      <c r="B29" s="28"/>
      <c r="C29" s="21" t="str">
        <f t="shared" si="22"/>
        <v/>
      </c>
      <c r="D29" s="29"/>
      <c r="E29" s="30" t="str">
        <f t="shared" si="23"/>
        <v/>
      </c>
      <c r="F29" s="28"/>
      <c r="G29" s="21" t="str">
        <f t="shared" si="24"/>
        <v/>
      </c>
      <c r="H29" s="29"/>
      <c r="I29" s="30" t="str">
        <f t="shared" si="25"/>
        <v/>
      </c>
      <c r="J29" s="28"/>
      <c r="K29" s="21" t="str">
        <f t="shared" si="26"/>
        <v/>
      </c>
      <c r="L29" s="29"/>
      <c r="M29" s="30" t="str">
        <f t="shared" si="27"/>
        <v/>
      </c>
      <c r="N29" s="28"/>
      <c r="O29" s="21" t="str">
        <f t="shared" si="28"/>
        <v/>
      </c>
      <c r="P29" s="28"/>
      <c r="Q29" s="21" t="str">
        <f t="shared" si="29"/>
        <v/>
      </c>
      <c r="R29" s="28"/>
      <c r="S29" s="21" t="str">
        <f t="shared" si="30"/>
        <v/>
      </c>
      <c r="T29" s="28"/>
      <c r="U29" s="21" t="str">
        <f t="shared" si="31"/>
        <v/>
      </c>
      <c r="V29" s="29"/>
      <c r="W29" s="30" t="str">
        <f t="shared" si="32"/>
        <v/>
      </c>
      <c r="X29" s="28"/>
      <c r="Y29" s="21" t="str">
        <f t="shared" si="33"/>
        <v/>
      </c>
      <c r="Z29" s="28"/>
      <c r="AA29" s="21" t="str">
        <f t="shared" si="34"/>
        <v/>
      </c>
      <c r="AB29" s="31" t="str">
        <f t="shared" si="35"/>
        <v/>
      </c>
      <c r="AC29" s="32" t="str">
        <f t="shared" si="36"/>
        <v/>
      </c>
      <c r="AD29" s="1"/>
    </row>
    <row r="30" spans="1:30" ht="16.5" customHeight="1" x14ac:dyDescent="0.25">
      <c r="A30" s="56" t="s">
        <v>36</v>
      </c>
      <c r="B30" s="37"/>
      <c r="C30" s="38"/>
      <c r="D30" s="39"/>
      <c r="E30" s="40"/>
      <c r="F30" s="37"/>
      <c r="G30" s="38"/>
      <c r="H30" s="39"/>
      <c r="I30" s="40"/>
      <c r="J30" s="37"/>
      <c r="K30" s="38"/>
      <c r="L30" s="39"/>
      <c r="M30" s="40"/>
      <c r="N30" s="37"/>
      <c r="O30" s="38"/>
      <c r="P30" s="37"/>
      <c r="Q30" s="38"/>
      <c r="R30" s="37"/>
      <c r="S30" s="38"/>
      <c r="T30" s="37"/>
      <c r="U30" s="38"/>
      <c r="V30" s="39"/>
      <c r="W30" s="40"/>
      <c r="X30" s="37"/>
      <c r="Y30" s="38"/>
      <c r="Z30" s="37"/>
      <c r="AA30" s="38"/>
      <c r="AB30" s="31"/>
      <c r="AC30" s="32"/>
      <c r="AD30" s="1"/>
    </row>
    <row r="31" spans="1:30" ht="16.5" customHeight="1" x14ac:dyDescent="0.25">
      <c r="A31" s="56" t="s">
        <v>37</v>
      </c>
      <c r="B31" s="37"/>
      <c r="C31" s="38"/>
      <c r="D31" s="39"/>
      <c r="E31" s="40"/>
      <c r="F31" s="37"/>
      <c r="G31" s="38"/>
      <c r="H31" s="39"/>
      <c r="I31" s="40"/>
      <c r="J31" s="37"/>
      <c r="K31" s="38"/>
      <c r="L31" s="39"/>
      <c r="M31" s="40"/>
      <c r="N31" s="37"/>
      <c r="O31" s="38"/>
      <c r="P31" s="37"/>
      <c r="Q31" s="38"/>
      <c r="R31" s="37"/>
      <c r="S31" s="38"/>
      <c r="T31" s="37"/>
      <c r="U31" s="38"/>
      <c r="V31" s="39"/>
      <c r="W31" s="40"/>
      <c r="X31" s="37"/>
      <c r="Y31" s="38"/>
      <c r="Z31" s="37"/>
      <c r="AA31" s="38"/>
      <c r="AB31" s="31"/>
      <c r="AC31" s="32"/>
      <c r="AD31" s="1"/>
    </row>
    <row r="32" spans="1:30" ht="16.5" customHeight="1" thickBot="1" x14ac:dyDescent="0.3">
      <c r="A32" s="36" t="s">
        <v>38</v>
      </c>
      <c r="B32" s="37"/>
      <c r="C32" s="38" t="str">
        <f t="shared" si="22"/>
        <v/>
      </c>
      <c r="D32" s="39"/>
      <c r="E32" s="40" t="str">
        <f t="shared" si="23"/>
        <v/>
      </c>
      <c r="F32" s="37"/>
      <c r="G32" s="38" t="str">
        <f t="shared" si="24"/>
        <v/>
      </c>
      <c r="H32" s="39"/>
      <c r="I32" s="40" t="str">
        <f t="shared" si="25"/>
        <v/>
      </c>
      <c r="J32" s="41"/>
      <c r="K32" s="42" t="str">
        <f t="shared" si="26"/>
        <v/>
      </c>
      <c r="L32" s="39"/>
      <c r="M32" s="40" t="str">
        <f t="shared" si="27"/>
        <v/>
      </c>
      <c r="N32" s="37"/>
      <c r="O32" s="38" t="str">
        <f t="shared" si="28"/>
        <v/>
      </c>
      <c r="P32" s="37"/>
      <c r="Q32" s="38" t="str">
        <f t="shared" si="29"/>
        <v/>
      </c>
      <c r="R32" s="37"/>
      <c r="S32" s="38" t="str">
        <f t="shared" si="30"/>
        <v/>
      </c>
      <c r="T32" s="37"/>
      <c r="U32" s="38" t="str">
        <f t="shared" si="31"/>
        <v/>
      </c>
      <c r="V32" s="39"/>
      <c r="W32" s="40" t="str">
        <f t="shared" si="32"/>
        <v/>
      </c>
      <c r="X32" s="41"/>
      <c r="Y32" s="42" t="str">
        <f t="shared" si="33"/>
        <v/>
      </c>
      <c r="Z32" s="41"/>
      <c r="AA32" s="42" t="str">
        <f t="shared" si="34"/>
        <v/>
      </c>
      <c r="AB32" s="34" t="str">
        <f t="shared" si="35"/>
        <v/>
      </c>
      <c r="AC32" s="35" t="str">
        <f t="shared" si="36"/>
        <v/>
      </c>
      <c r="AD32" s="1"/>
    </row>
    <row r="33" spans="1:30" ht="16.5" customHeight="1" thickBot="1" x14ac:dyDescent="0.3">
      <c r="A33" s="43" t="s">
        <v>14</v>
      </c>
      <c r="B33" s="44" t="str">
        <f>IF(B12=0,"",SUM(B13:B32))</f>
        <v/>
      </c>
      <c r="C33" s="45" t="str">
        <f>IF(B12=0,"",B33/(B12/100))</f>
        <v/>
      </c>
      <c r="D33" s="46" t="str">
        <f>IF(D12=0,"",SUM(D13:D32))</f>
        <v/>
      </c>
      <c r="E33" s="47" t="str">
        <f>IF(D12=0,"",D33/(D12/100))</f>
        <v/>
      </c>
      <c r="F33" s="44" t="str">
        <f>IF(F12=0,"",SUM(F13:F32))</f>
        <v/>
      </c>
      <c r="G33" s="45" t="str">
        <f>IF(F12=0,"",F33/(F12/100))</f>
        <v/>
      </c>
      <c r="H33" s="46" t="str">
        <f>IF(H12=0,"",SUM(H13:H32))</f>
        <v/>
      </c>
      <c r="I33" s="48" t="str">
        <f>IF(H12=0,"",H33/(H12/100))</f>
        <v/>
      </c>
      <c r="J33" s="46" t="str">
        <f>IF(J12=0,"",SUM(J13:J32))</f>
        <v/>
      </c>
      <c r="K33" s="48" t="str">
        <f>IF(J12=0,"",J33/(J12/100))</f>
        <v/>
      </c>
      <c r="L33" s="46" t="str">
        <f>IF(L12=0,"",SUM(L13:L32))</f>
        <v/>
      </c>
      <c r="M33" s="47" t="str">
        <f>IF(L12=0,"",L33/(L12/100))</f>
        <v/>
      </c>
      <c r="N33" s="44" t="str">
        <f>IF(N12=0,"",SUM(N13:N32))</f>
        <v/>
      </c>
      <c r="O33" s="45" t="str">
        <f>IF(N12=0,"",N33/(N12/100))</f>
        <v/>
      </c>
      <c r="P33" s="44" t="str">
        <f>IF(P12=0,"",SUM(P13:P32))</f>
        <v/>
      </c>
      <c r="Q33" s="45" t="str">
        <f>IF(P12=0,"",P33/(P12/100))</f>
        <v/>
      </c>
      <c r="R33" s="44" t="str">
        <f>IF(R12=0,"",SUM(R13:R32))</f>
        <v/>
      </c>
      <c r="S33" s="45" t="str">
        <f>IF(R12=0,"",R33/(R12/100))</f>
        <v/>
      </c>
      <c r="T33" s="44" t="str">
        <f>IF(T12=0,"",SUM(T13:T32))</f>
        <v/>
      </c>
      <c r="U33" s="45" t="str">
        <f>IF(T12=0,"",T33/(T12/100))</f>
        <v/>
      </c>
      <c r="V33" s="46" t="str">
        <f>IF(V12=0,"",SUM(V13:V32))</f>
        <v/>
      </c>
      <c r="W33" s="47" t="str">
        <f>IF(V12=0,"",V33/(V12/100))</f>
        <v/>
      </c>
      <c r="X33" s="44" t="str">
        <f>IF(X12=0,"",SUM(X13:X32))</f>
        <v/>
      </c>
      <c r="Y33" s="45" t="str">
        <f>IF(X12=0,"",X33/(X12/100))</f>
        <v/>
      </c>
      <c r="Z33" s="44" t="str">
        <f>IF(Z12=0,"",SUM(Z13:Z32))</f>
        <v/>
      </c>
      <c r="AA33" s="45" t="str">
        <f>IF(Z12=0,"",Z33/(Z12/100))</f>
        <v/>
      </c>
      <c r="AB33" s="49" t="str">
        <f>IF(AB12=0,"",SUM(AB13:AB32))</f>
        <v/>
      </c>
      <c r="AC33" s="50" t="str">
        <f>IF(AB33="","",AB33/(AB$12/100))</f>
        <v/>
      </c>
      <c r="AD33" s="1"/>
    </row>
    <row r="34" spans="1:30" ht="16.5" customHeight="1" thickBot="1" x14ac:dyDescent="0.3">
      <c r="A34" s="51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2"/>
      <c r="AC34" s="2"/>
      <c r="AD34" s="1"/>
    </row>
    <row r="35" spans="1:30" ht="15" customHeight="1" x14ac:dyDescent="0.25">
      <c r="A35" s="12" t="s">
        <v>15</v>
      </c>
      <c r="B35" s="13" t="s">
        <v>12</v>
      </c>
      <c r="C35" s="14" t="s">
        <v>13</v>
      </c>
      <c r="D35" s="15" t="s">
        <v>12</v>
      </c>
      <c r="E35" s="16" t="s">
        <v>13</v>
      </c>
      <c r="F35" s="13" t="s">
        <v>12</v>
      </c>
      <c r="G35" s="14" t="s">
        <v>13</v>
      </c>
      <c r="H35" s="15" t="s">
        <v>12</v>
      </c>
      <c r="I35" s="16" t="s">
        <v>13</v>
      </c>
      <c r="J35" s="13" t="s">
        <v>12</v>
      </c>
      <c r="K35" s="14" t="s">
        <v>13</v>
      </c>
      <c r="L35" s="15" t="s">
        <v>12</v>
      </c>
      <c r="M35" s="16" t="s">
        <v>13</v>
      </c>
      <c r="N35" s="13" t="s">
        <v>12</v>
      </c>
      <c r="O35" s="16" t="s">
        <v>13</v>
      </c>
      <c r="P35" s="53" t="s">
        <v>12</v>
      </c>
      <c r="Q35" s="54" t="s">
        <v>13</v>
      </c>
      <c r="R35" s="53" t="s">
        <v>12</v>
      </c>
      <c r="S35" s="54" t="s">
        <v>13</v>
      </c>
      <c r="T35" s="53" t="s">
        <v>12</v>
      </c>
      <c r="U35" s="54" t="s">
        <v>13</v>
      </c>
      <c r="V35" s="15" t="s">
        <v>12</v>
      </c>
      <c r="W35" s="16" t="s">
        <v>13</v>
      </c>
      <c r="X35" s="13" t="s">
        <v>12</v>
      </c>
      <c r="Y35" s="14" t="s">
        <v>13</v>
      </c>
      <c r="Z35" s="13" t="s">
        <v>12</v>
      </c>
      <c r="AA35" s="14" t="s">
        <v>13</v>
      </c>
      <c r="AB35" s="17" t="s">
        <v>12</v>
      </c>
      <c r="AC35" s="18" t="s">
        <v>13</v>
      </c>
      <c r="AD35" s="1"/>
    </row>
    <row r="36" spans="1:30" ht="16.5" customHeight="1" thickBot="1" x14ac:dyDescent="0.3">
      <c r="A36" s="12" t="s">
        <v>8</v>
      </c>
      <c r="B36" s="116"/>
      <c r="C36" s="118"/>
      <c r="D36" s="119"/>
      <c r="E36" s="117"/>
      <c r="F36" s="116"/>
      <c r="G36" s="118"/>
      <c r="H36" s="119"/>
      <c r="I36" s="117"/>
      <c r="J36" s="116"/>
      <c r="K36" s="118"/>
      <c r="L36" s="119"/>
      <c r="M36" s="117"/>
      <c r="N36" s="116"/>
      <c r="O36" s="117"/>
      <c r="P36" s="116"/>
      <c r="Q36" s="117"/>
      <c r="R36" s="116"/>
      <c r="S36" s="117"/>
      <c r="T36" s="116"/>
      <c r="U36" s="117"/>
      <c r="V36" s="116"/>
      <c r="W36" s="117"/>
      <c r="X36" s="116"/>
      <c r="Y36" s="117"/>
      <c r="Z36" s="116"/>
      <c r="AA36" s="117"/>
      <c r="AB36" s="110">
        <f>B36+D36+F36+H36+J36+L36+N36+P36+R36+T36+V36+X36+Z36</f>
        <v>0</v>
      </c>
      <c r="AC36" s="111"/>
      <c r="AD36" s="1"/>
    </row>
    <row r="37" spans="1:30" ht="16.5" customHeight="1" x14ac:dyDescent="0.25">
      <c r="A37" s="19" t="s">
        <v>19</v>
      </c>
      <c r="B37" s="20"/>
      <c r="C37" s="24" t="str">
        <f t="shared" ref="C37:C56" si="37">IF(B37=0,"",B37/(B$36/100))</f>
        <v/>
      </c>
      <c r="D37" s="22"/>
      <c r="E37" s="23" t="str">
        <f t="shared" ref="E37:E56" si="38">IF(D37=0,"",D37/(D$36/100))</f>
        <v/>
      </c>
      <c r="F37" s="20"/>
      <c r="G37" s="24" t="str">
        <f t="shared" ref="G37:G56" si="39">IF(F37=0,"",F37/(F$36/100))</f>
        <v/>
      </c>
      <c r="H37" s="22"/>
      <c r="I37" s="23" t="str">
        <f t="shared" ref="I37:I56" si="40">IF(H37=0,"",H37/(H$36/100))</f>
        <v/>
      </c>
      <c r="J37" s="20"/>
      <c r="K37" s="24" t="str">
        <f t="shared" ref="K37:K56" si="41">IF(J37=0,"",J37/(J$36/100))</f>
        <v/>
      </c>
      <c r="L37" s="22"/>
      <c r="M37" s="23" t="str">
        <f t="shared" ref="M37:M56" si="42">IF(L37=0,"",L37/(L$36/100))</f>
        <v/>
      </c>
      <c r="N37" s="20"/>
      <c r="O37" s="24" t="str">
        <f t="shared" ref="O37:O56" si="43">IF(N37=0,"",N37/(N$36/100))</f>
        <v/>
      </c>
      <c r="P37" s="20"/>
      <c r="Q37" s="24" t="str">
        <f t="shared" ref="Q37:Q56" si="44">IF(P37=0,"",P37/(P$36/100))</f>
        <v/>
      </c>
      <c r="R37" s="20"/>
      <c r="S37" s="24" t="str">
        <f t="shared" ref="S37:S56" si="45">IF(R37=0,"",R37/(R$36/100))</f>
        <v/>
      </c>
      <c r="T37" s="20"/>
      <c r="U37" s="24" t="str">
        <f t="shared" ref="U37:U56" si="46">IF(T37=0,"",T37/(T$36/100))</f>
        <v/>
      </c>
      <c r="V37" s="22"/>
      <c r="W37" s="23" t="str">
        <f t="shared" ref="W37:W56" si="47">IF(V37=0,"",V37/(V$36/100))</f>
        <v/>
      </c>
      <c r="X37" s="20"/>
      <c r="Y37" s="24" t="str">
        <f t="shared" ref="Y37:Y56" si="48">IF(X37=0,"",X37/(X$36/100))</f>
        <v/>
      </c>
      <c r="Z37" s="20"/>
      <c r="AA37" s="24" t="str">
        <f t="shared" ref="AA37:AA56" si="49">IF(Z37=0,"",Z37/(Z$36/100))</f>
        <v/>
      </c>
      <c r="AB37" s="25" t="str">
        <f t="shared" ref="AB37:AB56" si="50">IF(B37+D37+F37+H37+J37+L37+N37+P37+R37+T37+V37+X37+Z37=0,"",B37+D37+F37+H37+J37+L37+N37+P37+R37+T37+V37+X37+Z37)</f>
        <v/>
      </c>
      <c r="AC37" s="26" t="str">
        <f>IF(AB37="","",AB37/(AB$36/100))</f>
        <v/>
      </c>
      <c r="AD37" s="1"/>
    </row>
    <row r="38" spans="1:30" ht="16.5" customHeight="1" x14ac:dyDescent="0.25">
      <c r="A38" s="27" t="s">
        <v>20</v>
      </c>
      <c r="B38" s="28"/>
      <c r="C38" s="21" t="str">
        <f t="shared" si="37"/>
        <v/>
      </c>
      <c r="D38" s="29"/>
      <c r="E38" s="30" t="str">
        <f t="shared" si="38"/>
        <v/>
      </c>
      <c r="F38" s="28"/>
      <c r="G38" s="21" t="str">
        <f t="shared" si="39"/>
        <v/>
      </c>
      <c r="H38" s="29"/>
      <c r="I38" s="30" t="str">
        <f t="shared" si="40"/>
        <v/>
      </c>
      <c r="J38" s="28"/>
      <c r="K38" s="21" t="str">
        <f t="shared" si="41"/>
        <v/>
      </c>
      <c r="L38" s="29"/>
      <c r="M38" s="30" t="str">
        <f t="shared" si="42"/>
        <v/>
      </c>
      <c r="N38" s="28"/>
      <c r="O38" s="21" t="str">
        <f t="shared" si="43"/>
        <v/>
      </c>
      <c r="P38" s="28"/>
      <c r="Q38" s="21" t="str">
        <f t="shared" si="44"/>
        <v/>
      </c>
      <c r="R38" s="28"/>
      <c r="S38" s="21" t="str">
        <f t="shared" si="45"/>
        <v/>
      </c>
      <c r="T38" s="28"/>
      <c r="U38" s="21" t="str">
        <f t="shared" si="46"/>
        <v/>
      </c>
      <c r="V38" s="29"/>
      <c r="W38" s="30" t="str">
        <f t="shared" si="47"/>
        <v/>
      </c>
      <c r="X38" s="28"/>
      <c r="Y38" s="21" t="str">
        <f t="shared" si="48"/>
        <v/>
      </c>
      <c r="Z38" s="28"/>
      <c r="AA38" s="21" t="str">
        <f t="shared" si="49"/>
        <v/>
      </c>
      <c r="AB38" s="31" t="str">
        <f t="shared" si="50"/>
        <v/>
      </c>
      <c r="AC38" s="32" t="str">
        <f t="shared" ref="AC38:AC56" si="51">IF(AB38="","",AB38/(AB$36/100))</f>
        <v/>
      </c>
      <c r="AD38" s="1"/>
    </row>
    <row r="39" spans="1:30" ht="16.5" customHeight="1" x14ac:dyDescent="0.25">
      <c r="A39" s="27" t="s">
        <v>21</v>
      </c>
      <c r="B39" s="28"/>
      <c r="C39" s="21" t="str">
        <f t="shared" si="37"/>
        <v/>
      </c>
      <c r="D39" s="55"/>
      <c r="E39" s="30" t="str">
        <f t="shared" si="38"/>
        <v/>
      </c>
      <c r="F39" s="33"/>
      <c r="G39" s="21" t="str">
        <f t="shared" si="39"/>
        <v/>
      </c>
      <c r="H39" s="29"/>
      <c r="I39" s="30" t="str">
        <f t="shared" si="40"/>
        <v/>
      </c>
      <c r="J39" s="28"/>
      <c r="K39" s="21" t="str">
        <f t="shared" si="41"/>
        <v/>
      </c>
      <c r="L39" s="29"/>
      <c r="M39" s="30" t="str">
        <f t="shared" si="42"/>
        <v/>
      </c>
      <c r="N39" s="28"/>
      <c r="O39" s="21" t="str">
        <f t="shared" si="43"/>
        <v/>
      </c>
      <c r="P39" s="28"/>
      <c r="Q39" s="21" t="str">
        <f t="shared" si="44"/>
        <v/>
      </c>
      <c r="R39" s="28"/>
      <c r="S39" s="21" t="str">
        <f t="shared" si="45"/>
        <v/>
      </c>
      <c r="T39" s="28"/>
      <c r="U39" s="21" t="str">
        <f t="shared" si="46"/>
        <v/>
      </c>
      <c r="V39" s="29"/>
      <c r="W39" s="30" t="str">
        <f t="shared" si="47"/>
        <v/>
      </c>
      <c r="X39" s="28"/>
      <c r="Y39" s="21" t="str">
        <f t="shared" si="48"/>
        <v/>
      </c>
      <c r="Z39" s="28"/>
      <c r="AA39" s="21" t="str">
        <f t="shared" si="49"/>
        <v/>
      </c>
      <c r="AB39" s="34" t="str">
        <f t="shared" si="50"/>
        <v/>
      </c>
      <c r="AC39" s="35" t="str">
        <f t="shared" si="51"/>
        <v/>
      </c>
      <c r="AD39" s="1"/>
    </row>
    <row r="40" spans="1:30" ht="16.5" customHeight="1" x14ac:dyDescent="0.25">
      <c r="A40" s="27" t="s">
        <v>22</v>
      </c>
      <c r="B40" s="28"/>
      <c r="C40" s="21" t="str">
        <f t="shared" si="37"/>
        <v/>
      </c>
      <c r="D40" s="29"/>
      <c r="E40" s="30" t="str">
        <f t="shared" si="38"/>
        <v/>
      </c>
      <c r="F40" s="28"/>
      <c r="G40" s="21" t="str">
        <f t="shared" si="39"/>
        <v/>
      </c>
      <c r="H40" s="29"/>
      <c r="I40" s="30" t="str">
        <f t="shared" si="40"/>
        <v/>
      </c>
      <c r="J40" s="28"/>
      <c r="K40" s="21" t="str">
        <f t="shared" si="41"/>
        <v/>
      </c>
      <c r="L40" s="29"/>
      <c r="M40" s="30" t="str">
        <f t="shared" si="42"/>
        <v/>
      </c>
      <c r="N40" s="28"/>
      <c r="O40" s="21" t="str">
        <f t="shared" si="43"/>
        <v/>
      </c>
      <c r="P40" s="28"/>
      <c r="Q40" s="21" t="str">
        <f t="shared" si="44"/>
        <v/>
      </c>
      <c r="R40" s="28"/>
      <c r="S40" s="21" t="str">
        <f t="shared" si="45"/>
        <v/>
      </c>
      <c r="T40" s="28"/>
      <c r="U40" s="21" t="str">
        <f t="shared" si="46"/>
        <v/>
      </c>
      <c r="V40" s="29"/>
      <c r="W40" s="30" t="str">
        <f t="shared" si="47"/>
        <v/>
      </c>
      <c r="X40" s="28"/>
      <c r="Y40" s="21" t="str">
        <f t="shared" si="48"/>
        <v/>
      </c>
      <c r="Z40" s="28"/>
      <c r="AA40" s="21" t="str">
        <f t="shared" si="49"/>
        <v/>
      </c>
      <c r="AB40" s="31" t="str">
        <f t="shared" si="50"/>
        <v/>
      </c>
      <c r="AC40" s="32" t="str">
        <f t="shared" si="51"/>
        <v/>
      </c>
      <c r="AD40" s="1"/>
    </row>
    <row r="41" spans="1:30" ht="16.5" customHeight="1" x14ac:dyDescent="0.25">
      <c r="A41" s="27" t="s">
        <v>23</v>
      </c>
      <c r="B41" s="28"/>
      <c r="C41" s="21" t="str">
        <f t="shared" si="37"/>
        <v/>
      </c>
      <c r="D41" s="29"/>
      <c r="E41" s="30" t="str">
        <f t="shared" si="38"/>
        <v/>
      </c>
      <c r="F41" s="28"/>
      <c r="G41" s="21" t="str">
        <f t="shared" si="39"/>
        <v/>
      </c>
      <c r="H41" s="29"/>
      <c r="I41" s="30" t="str">
        <f t="shared" si="40"/>
        <v/>
      </c>
      <c r="J41" s="28"/>
      <c r="K41" s="21" t="str">
        <f t="shared" si="41"/>
        <v/>
      </c>
      <c r="L41" s="29"/>
      <c r="M41" s="30" t="str">
        <f t="shared" si="42"/>
        <v/>
      </c>
      <c r="N41" s="28"/>
      <c r="O41" s="21" t="str">
        <f t="shared" si="43"/>
        <v/>
      </c>
      <c r="P41" s="28"/>
      <c r="Q41" s="21" t="str">
        <f t="shared" si="44"/>
        <v/>
      </c>
      <c r="R41" s="28"/>
      <c r="S41" s="21" t="str">
        <f t="shared" si="45"/>
        <v/>
      </c>
      <c r="T41" s="28"/>
      <c r="U41" s="21" t="str">
        <f t="shared" si="46"/>
        <v/>
      </c>
      <c r="V41" s="29"/>
      <c r="W41" s="30" t="str">
        <f t="shared" si="47"/>
        <v/>
      </c>
      <c r="X41" s="28"/>
      <c r="Y41" s="21" t="str">
        <f t="shared" si="48"/>
        <v/>
      </c>
      <c r="Z41" s="28"/>
      <c r="AA41" s="21" t="str">
        <f t="shared" si="49"/>
        <v/>
      </c>
      <c r="AB41" s="34" t="str">
        <f t="shared" si="50"/>
        <v/>
      </c>
      <c r="AC41" s="35" t="str">
        <f t="shared" si="51"/>
        <v/>
      </c>
      <c r="AD41" s="1"/>
    </row>
    <row r="42" spans="1:30" ht="16.5" customHeight="1" x14ac:dyDescent="0.25">
      <c r="A42" s="27" t="s">
        <v>24</v>
      </c>
      <c r="B42" s="28"/>
      <c r="C42" s="21" t="str">
        <f t="shared" si="37"/>
        <v/>
      </c>
      <c r="D42" s="29"/>
      <c r="E42" s="30" t="str">
        <f t="shared" si="38"/>
        <v/>
      </c>
      <c r="F42" s="28"/>
      <c r="G42" s="21" t="str">
        <f t="shared" si="39"/>
        <v/>
      </c>
      <c r="H42" s="29"/>
      <c r="I42" s="30" t="str">
        <f t="shared" si="40"/>
        <v/>
      </c>
      <c r="J42" s="28"/>
      <c r="K42" s="21" t="str">
        <f t="shared" si="41"/>
        <v/>
      </c>
      <c r="L42" s="29"/>
      <c r="M42" s="30" t="str">
        <f t="shared" si="42"/>
        <v/>
      </c>
      <c r="N42" s="28"/>
      <c r="O42" s="21" t="str">
        <f t="shared" si="43"/>
        <v/>
      </c>
      <c r="P42" s="28"/>
      <c r="Q42" s="21" t="str">
        <f t="shared" si="44"/>
        <v/>
      </c>
      <c r="R42" s="28"/>
      <c r="S42" s="21" t="str">
        <f t="shared" si="45"/>
        <v/>
      </c>
      <c r="T42" s="28"/>
      <c r="U42" s="21" t="str">
        <f t="shared" si="46"/>
        <v/>
      </c>
      <c r="V42" s="29"/>
      <c r="W42" s="30" t="str">
        <f t="shared" si="47"/>
        <v/>
      </c>
      <c r="X42" s="28"/>
      <c r="Y42" s="21" t="str">
        <f t="shared" si="48"/>
        <v/>
      </c>
      <c r="Z42" s="28"/>
      <c r="AA42" s="21" t="str">
        <f t="shared" si="49"/>
        <v/>
      </c>
      <c r="AB42" s="31" t="str">
        <f t="shared" si="50"/>
        <v/>
      </c>
      <c r="AC42" s="32" t="str">
        <f t="shared" si="51"/>
        <v/>
      </c>
      <c r="AD42" s="1"/>
    </row>
    <row r="43" spans="1:30" ht="16.5" customHeight="1" x14ac:dyDescent="0.25">
      <c r="A43" s="27" t="s">
        <v>25</v>
      </c>
      <c r="B43" s="28"/>
      <c r="C43" s="21" t="str">
        <f t="shared" si="37"/>
        <v/>
      </c>
      <c r="D43" s="29"/>
      <c r="E43" s="30" t="str">
        <f t="shared" si="38"/>
        <v/>
      </c>
      <c r="F43" s="28"/>
      <c r="G43" s="21" t="str">
        <f t="shared" si="39"/>
        <v/>
      </c>
      <c r="H43" s="29"/>
      <c r="I43" s="30" t="str">
        <f t="shared" si="40"/>
        <v/>
      </c>
      <c r="J43" s="28"/>
      <c r="K43" s="21" t="str">
        <f t="shared" si="41"/>
        <v/>
      </c>
      <c r="L43" s="29"/>
      <c r="M43" s="30" t="str">
        <f t="shared" si="42"/>
        <v/>
      </c>
      <c r="N43" s="28"/>
      <c r="O43" s="21" t="str">
        <f t="shared" si="43"/>
        <v/>
      </c>
      <c r="P43" s="28"/>
      <c r="Q43" s="21" t="str">
        <f t="shared" si="44"/>
        <v/>
      </c>
      <c r="R43" s="28"/>
      <c r="S43" s="21" t="str">
        <f t="shared" si="45"/>
        <v/>
      </c>
      <c r="T43" s="28"/>
      <c r="U43" s="21" t="str">
        <f t="shared" si="46"/>
        <v/>
      </c>
      <c r="V43" s="29"/>
      <c r="W43" s="30" t="str">
        <f t="shared" si="47"/>
        <v/>
      </c>
      <c r="X43" s="28"/>
      <c r="Y43" s="21" t="str">
        <f t="shared" si="48"/>
        <v/>
      </c>
      <c r="Z43" s="28"/>
      <c r="AA43" s="21" t="str">
        <f t="shared" si="49"/>
        <v/>
      </c>
      <c r="AB43" s="31" t="str">
        <f t="shared" si="50"/>
        <v/>
      </c>
      <c r="AC43" s="32" t="str">
        <f t="shared" si="51"/>
        <v/>
      </c>
      <c r="AD43" s="1"/>
    </row>
    <row r="44" spans="1:30" ht="16.5" customHeight="1" x14ac:dyDescent="0.25">
      <c r="A44" s="27" t="s">
        <v>26</v>
      </c>
      <c r="B44" s="28"/>
      <c r="C44" s="21"/>
      <c r="D44" s="29"/>
      <c r="E44" s="30"/>
      <c r="F44" s="28"/>
      <c r="G44" s="21"/>
      <c r="H44" s="29"/>
      <c r="I44" s="30"/>
      <c r="J44" s="28"/>
      <c r="K44" s="21"/>
      <c r="L44" s="29"/>
      <c r="M44" s="30"/>
      <c r="N44" s="28"/>
      <c r="O44" s="21"/>
      <c r="P44" s="28"/>
      <c r="Q44" s="21"/>
      <c r="R44" s="28"/>
      <c r="S44" s="21"/>
      <c r="T44" s="28"/>
      <c r="U44" s="21"/>
      <c r="V44" s="29"/>
      <c r="W44" s="30"/>
      <c r="X44" s="28"/>
      <c r="Y44" s="21"/>
      <c r="Z44" s="28"/>
      <c r="AA44" s="21"/>
      <c r="AB44" s="34" t="str">
        <f>IF(B44+D44+F44+H44+J44+L44+N44+P44+R44+T44+V44+X44+Z44=0,"",B44+D44+F44+H44+J44+L44+N44+P44+R44+T44+V44+X44+Z44)</f>
        <v/>
      </c>
      <c r="AC44" s="35" t="str">
        <f>IF(AB44="","",AB44/(AB$36/100))</f>
        <v/>
      </c>
      <c r="AD44" s="1"/>
    </row>
    <row r="45" spans="1:30" ht="16.5" customHeight="1" x14ac:dyDescent="0.25">
      <c r="A45" s="27" t="s">
        <v>27</v>
      </c>
      <c r="B45" s="28"/>
      <c r="C45" s="21" t="str">
        <f t="shared" si="37"/>
        <v/>
      </c>
      <c r="D45" s="29"/>
      <c r="E45" s="30" t="str">
        <f t="shared" si="38"/>
        <v/>
      </c>
      <c r="F45" s="28"/>
      <c r="G45" s="21" t="str">
        <f t="shared" si="39"/>
        <v/>
      </c>
      <c r="H45" s="29"/>
      <c r="I45" s="30" t="str">
        <f t="shared" si="40"/>
        <v/>
      </c>
      <c r="J45" s="28"/>
      <c r="K45" s="21" t="str">
        <f t="shared" si="41"/>
        <v/>
      </c>
      <c r="L45" s="29"/>
      <c r="M45" s="30" t="str">
        <f t="shared" si="42"/>
        <v/>
      </c>
      <c r="N45" s="28"/>
      <c r="O45" s="21" t="str">
        <f t="shared" si="43"/>
        <v/>
      </c>
      <c r="P45" s="28"/>
      <c r="Q45" s="21" t="str">
        <f t="shared" si="44"/>
        <v/>
      </c>
      <c r="R45" s="28"/>
      <c r="S45" s="21" t="str">
        <f t="shared" si="45"/>
        <v/>
      </c>
      <c r="T45" s="28"/>
      <c r="U45" s="21" t="str">
        <f t="shared" si="46"/>
        <v/>
      </c>
      <c r="V45" s="29"/>
      <c r="W45" s="30" t="str">
        <f t="shared" si="47"/>
        <v/>
      </c>
      <c r="X45" s="28"/>
      <c r="Y45" s="21" t="str">
        <f t="shared" si="48"/>
        <v/>
      </c>
      <c r="Z45" s="28"/>
      <c r="AA45" s="21" t="str">
        <f t="shared" si="49"/>
        <v/>
      </c>
      <c r="AB45" s="31" t="str">
        <f t="shared" si="50"/>
        <v/>
      </c>
      <c r="AC45" s="32" t="str">
        <f t="shared" si="51"/>
        <v/>
      </c>
      <c r="AD45" s="1"/>
    </row>
    <row r="46" spans="1:30" ht="16.5" customHeight="1" x14ac:dyDescent="0.25">
      <c r="A46" s="27" t="s">
        <v>28</v>
      </c>
      <c r="B46" s="28"/>
      <c r="C46" s="21" t="str">
        <f t="shared" si="37"/>
        <v/>
      </c>
      <c r="D46" s="29"/>
      <c r="E46" s="30" t="str">
        <f t="shared" si="38"/>
        <v/>
      </c>
      <c r="F46" s="28"/>
      <c r="G46" s="21" t="str">
        <f t="shared" si="39"/>
        <v/>
      </c>
      <c r="H46" s="29"/>
      <c r="I46" s="30" t="str">
        <f t="shared" si="40"/>
        <v/>
      </c>
      <c r="J46" s="28"/>
      <c r="K46" s="21" t="str">
        <f t="shared" si="41"/>
        <v/>
      </c>
      <c r="L46" s="29"/>
      <c r="M46" s="30" t="str">
        <f t="shared" si="42"/>
        <v/>
      </c>
      <c r="N46" s="28"/>
      <c r="O46" s="21" t="str">
        <f t="shared" si="43"/>
        <v/>
      </c>
      <c r="P46" s="28"/>
      <c r="Q46" s="21" t="str">
        <f t="shared" si="44"/>
        <v/>
      </c>
      <c r="R46" s="28"/>
      <c r="S46" s="21" t="str">
        <f t="shared" si="45"/>
        <v/>
      </c>
      <c r="T46" s="28"/>
      <c r="U46" s="21" t="str">
        <f t="shared" si="46"/>
        <v/>
      </c>
      <c r="V46" s="29"/>
      <c r="W46" s="30" t="str">
        <f t="shared" si="47"/>
        <v/>
      </c>
      <c r="X46" s="28"/>
      <c r="Y46" s="21" t="str">
        <f t="shared" si="48"/>
        <v/>
      </c>
      <c r="Z46" s="28"/>
      <c r="AA46" s="21" t="str">
        <f t="shared" si="49"/>
        <v/>
      </c>
      <c r="AB46" s="34" t="str">
        <f t="shared" si="50"/>
        <v/>
      </c>
      <c r="AC46" s="35" t="str">
        <f t="shared" si="51"/>
        <v/>
      </c>
      <c r="AD46" s="1"/>
    </row>
    <row r="47" spans="1:30" ht="16.5" customHeight="1" x14ac:dyDescent="0.25">
      <c r="A47" s="27" t="s">
        <v>29</v>
      </c>
      <c r="B47" s="28"/>
      <c r="C47" s="21" t="str">
        <f t="shared" si="37"/>
        <v/>
      </c>
      <c r="D47" s="29"/>
      <c r="E47" s="30" t="str">
        <f t="shared" si="38"/>
        <v/>
      </c>
      <c r="F47" s="28"/>
      <c r="G47" s="21" t="str">
        <f t="shared" si="39"/>
        <v/>
      </c>
      <c r="H47" s="29"/>
      <c r="I47" s="30" t="str">
        <f t="shared" si="40"/>
        <v/>
      </c>
      <c r="J47" s="28"/>
      <c r="K47" s="21" t="str">
        <f t="shared" si="41"/>
        <v/>
      </c>
      <c r="L47" s="29"/>
      <c r="M47" s="30" t="str">
        <f t="shared" si="42"/>
        <v/>
      </c>
      <c r="N47" s="28"/>
      <c r="O47" s="21" t="str">
        <f t="shared" si="43"/>
        <v/>
      </c>
      <c r="P47" s="28"/>
      <c r="Q47" s="21" t="str">
        <f t="shared" si="44"/>
        <v/>
      </c>
      <c r="R47" s="28"/>
      <c r="S47" s="21" t="str">
        <f t="shared" si="45"/>
        <v/>
      </c>
      <c r="T47" s="28"/>
      <c r="U47" s="21" t="str">
        <f t="shared" si="46"/>
        <v/>
      </c>
      <c r="V47" s="29"/>
      <c r="W47" s="30" t="str">
        <f t="shared" si="47"/>
        <v/>
      </c>
      <c r="X47" s="28"/>
      <c r="Y47" s="21" t="str">
        <f t="shared" si="48"/>
        <v/>
      </c>
      <c r="Z47" s="28"/>
      <c r="AA47" s="21" t="str">
        <f t="shared" si="49"/>
        <v/>
      </c>
      <c r="AB47" s="31" t="str">
        <f t="shared" si="50"/>
        <v/>
      </c>
      <c r="AC47" s="32" t="str">
        <f t="shared" si="51"/>
        <v/>
      </c>
      <c r="AD47" s="1"/>
    </row>
    <row r="48" spans="1:30" ht="16.5" customHeight="1" x14ac:dyDescent="0.25">
      <c r="A48" s="27" t="s">
        <v>30</v>
      </c>
      <c r="B48" s="28"/>
      <c r="C48" s="21" t="str">
        <f t="shared" si="37"/>
        <v/>
      </c>
      <c r="D48" s="29"/>
      <c r="E48" s="30" t="str">
        <f t="shared" si="38"/>
        <v/>
      </c>
      <c r="F48" s="28"/>
      <c r="G48" s="21" t="str">
        <f t="shared" si="39"/>
        <v/>
      </c>
      <c r="H48" s="29"/>
      <c r="I48" s="30" t="str">
        <f t="shared" si="40"/>
        <v/>
      </c>
      <c r="J48" s="28"/>
      <c r="K48" s="21" t="str">
        <f t="shared" si="41"/>
        <v/>
      </c>
      <c r="L48" s="29"/>
      <c r="M48" s="30" t="str">
        <f t="shared" si="42"/>
        <v/>
      </c>
      <c r="N48" s="28"/>
      <c r="O48" s="21" t="str">
        <f t="shared" si="43"/>
        <v/>
      </c>
      <c r="P48" s="28"/>
      <c r="Q48" s="21" t="str">
        <f t="shared" si="44"/>
        <v/>
      </c>
      <c r="R48" s="28"/>
      <c r="S48" s="21" t="str">
        <f t="shared" si="45"/>
        <v/>
      </c>
      <c r="T48" s="28"/>
      <c r="U48" s="21" t="str">
        <f t="shared" si="46"/>
        <v/>
      </c>
      <c r="V48" s="29"/>
      <c r="W48" s="30" t="str">
        <f t="shared" si="47"/>
        <v/>
      </c>
      <c r="X48" s="28"/>
      <c r="Y48" s="21" t="str">
        <f t="shared" si="48"/>
        <v/>
      </c>
      <c r="Z48" s="28"/>
      <c r="AA48" s="21" t="str">
        <f t="shared" si="49"/>
        <v/>
      </c>
      <c r="AB48" s="31" t="str">
        <f t="shared" si="50"/>
        <v/>
      </c>
      <c r="AC48" s="32" t="str">
        <f t="shared" si="51"/>
        <v/>
      </c>
      <c r="AD48" s="1"/>
    </row>
    <row r="49" spans="1:30" ht="16.5" customHeight="1" x14ac:dyDescent="0.25">
      <c r="A49" s="56" t="s">
        <v>31</v>
      </c>
      <c r="B49" s="37"/>
      <c r="C49" s="38"/>
      <c r="D49" s="39"/>
      <c r="E49" s="40"/>
      <c r="F49" s="37"/>
      <c r="G49" s="38"/>
      <c r="H49" s="39"/>
      <c r="I49" s="40"/>
      <c r="J49" s="37"/>
      <c r="K49" s="38"/>
      <c r="L49" s="39"/>
      <c r="M49" s="40"/>
      <c r="N49" s="37"/>
      <c r="O49" s="38"/>
      <c r="P49" s="37"/>
      <c r="Q49" s="38"/>
      <c r="R49" s="37"/>
      <c r="S49" s="38"/>
      <c r="T49" s="37"/>
      <c r="U49" s="38"/>
      <c r="V49" s="39"/>
      <c r="W49" s="40"/>
      <c r="X49" s="37"/>
      <c r="Y49" s="38"/>
      <c r="Z49" s="37"/>
      <c r="AA49" s="38"/>
      <c r="AB49" s="34"/>
      <c r="AC49" s="35"/>
      <c r="AD49" s="1"/>
    </row>
    <row r="50" spans="1:30" ht="16.5" customHeight="1" x14ac:dyDescent="0.25">
      <c r="A50" s="56" t="s">
        <v>32</v>
      </c>
      <c r="B50" s="37"/>
      <c r="C50" s="38"/>
      <c r="D50" s="39"/>
      <c r="E50" s="40"/>
      <c r="F50" s="37"/>
      <c r="G50" s="38"/>
      <c r="H50" s="39"/>
      <c r="I50" s="40"/>
      <c r="J50" s="37"/>
      <c r="K50" s="38"/>
      <c r="L50" s="39"/>
      <c r="M50" s="40"/>
      <c r="N50" s="37"/>
      <c r="O50" s="38"/>
      <c r="P50" s="37"/>
      <c r="Q50" s="38"/>
      <c r="R50" s="37"/>
      <c r="S50" s="38"/>
      <c r="T50" s="37"/>
      <c r="U50" s="38"/>
      <c r="V50" s="39"/>
      <c r="W50" s="40"/>
      <c r="X50" s="37"/>
      <c r="Y50" s="38"/>
      <c r="Z50" s="37"/>
      <c r="AA50" s="38"/>
      <c r="AB50" s="34"/>
      <c r="AC50" s="35"/>
      <c r="AD50" s="1"/>
    </row>
    <row r="51" spans="1:30" ht="16.5" customHeight="1" x14ac:dyDescent="0.25">
      <c r="A51" s="56" t="s">
        <v>33</v>
      </c>
      <c r="B51" s="37"/>
      <c r="C51" s="38"/>
      <c r="D51" s="39"/>
      <c r="E51" s="40"/>
      <c r="F51" s="37"/>
      <c r="G51" s="38"/>
      <c r="H51" s="39"/>
      <c r="I51" s="40"/>
      <c r="J51" s="37"/>
      <c r="K51" s="38"/>
      <c r="L51" s="39"/>
      <c r="M51" s="40"/>
      <c r="N51" s="37"/>
      <c r="O51" s="38"/>
      <c r="P51" s="37"/>
      <c r="Q51" s="38"/>
      <c r="R51" s="37"/>
      <c r="S51" s="38"/>
      <c r="T51" s="37"/>
      <c r="U51" s="38"/>
      <c r="V51" s="39"/>
      <c r="W51" s="40"/>
      <c r="X51" s="37"/>
      <c r="Y51" s="38"/>
      <c r="Z51" s="37"/>
      <c r="AA51" s="38"/>
      <c r="AB51" s="34"/>
      <c r="AC51" s="35"/>
      <c r="AD51" s="1"/>
    </row>
    <row r="52" spans="1:30" ht="16.5" customHeight="1" x14ac:dyDescent="0.25">
      <c r="A52" s="56" t="s">
        <v>34</v>
      </c>
      <c r="B52" s="37"/>
      <c r="C52" s="38"/>
      <c r="D52" s="39"/>
      <c r="E52" s="40"/>
      <c r="F52" s="37"/>
      <c r="G52" s="38"/>
      <c r="H52" s="39"/>
      <c r="I52" s="40"/>
      <c r="J52" s="37"/>
      <c r="K52" s="38"/>
      <c r="L52" s="39"/>
      <c r="M52" s="40"/>
      <c r="N52" s="37"/>
      <c r="O52" s="38"/>
      <c r="P52" s="37"/>
      <c r="Q52" s="38"/>
      <c r="R52" s="37"/>
      <c r="S52" s="38"/>
      <c r="T52" s="37"/>
      <c r="U52" s="38"/>
      <c r="V52" s="39"/>
      <c r="W52" s="40"/>
      <c r="X52" s="37"/>
      <c r="Y52" s="38"/>
      <c r="Z52" s="37"/>
      <c r="AA52" s="38"/>
      <c r="AB52" s="34"/>
      <c r="AC52" s="35"/>
      <c r="AD52" s="1"/>
    </row>
    <row r="53" spans="1:30" ht="16.5" customHeight="1" x14ac:dyDescent="0.25">
      <c r="A53" s="56" t="s">
        <v>35</v>
      </c>
      <c r="B53" s="37"/>
      <c r="C53" s="38"/>
      <c r="D53" s="39"/>
      <c r="E53" s="40"/>
      <c r="F53" s="37"/>
      <c r="G53" s="38"/>
      <c r="H53" s="39"/>
      <c r="I53" s="40"/>
      <c r="J53" s="37"/>
      <c r="K53" s="38"/>
      <c r="L53" s="39"/>
      <c r="M53" s="40"/>
      <c r="N53" s="37"/>
      <c r="O53" s="38"/>
      <c r="P53" s="37"/>
      <c r="Q53" s="38"/>
      <c r="R53" s="37"/>
      <c r="S53" s="38"/>
      <c r="T53" s="37"/>
      <c r="U53" s="38"/>
      <c r="V53" s="39"/>
      <c r="W53" s="40"/>
      <c r="X53" s="37"/>
      <c r="Y53" s="38"/>
      <c r="Z53" s="37"/>
      <c r="AA53" s="38"/>
      <c r="AB53" s="34"/>
      <c r="AC53" s="35"/>
      <c r="AD53" s="1"/>
    </row>
    <row r="54" spans="1:30" ht="16.5" customHeight="1" x14ac:dyDescent="0.25">
      <c r="A54" s="56" t="s">
        <v>36</v>
      </c>
      <c r="B54" s="37"/>
      <c r="C54" s="38"/>
      <c r="D54" s="39"/>
      <c r="E54" s="40"/>
      <c r="F54" s="37"/>
      <c r="G54" s="38"/>
      <c r="H54" s="39"/>
      <c r="I54" s="40"/>
      <c r="J54" s="37"/>
      <c r="K54" s="38"/>
      <c r="L54" s="39"/>
      <c r="M54" s="40"/>
      <c r="N54" s="37"/>
      <c r="O54" s="38"/>
      <c r="P54" s="37"/>
      <c r="Q54" s="38"/>
      <c r="R54" s="37"/>
      <c r="S54" s="38"/>
      <c r="T54" s="37"/>
      <c r="U54" s="38"/>
      <c r="V54" s="39"/>
      <c r="W54" s="40"/>
      <c r="X54" s="37"/>
      <c r="Y54" s="38"/>
      <c r="Z54" s="37"/>
      <c r="AA54" s="38"/>
      <c r="AB54" s="34"/>
      <c r="AC54" s="35"/>
      <c r="AD54" s="1"/>
    </row>
    <row r="55" spans="1:30" ht="16.5" customHeight="1" x14ac:dyDescent="0.25">
      <c r="A55" s="56" t="s">
        <v>37</v>
      </c>
      <c r="B55" s="37"/>
      <c r="C55" s="38"/>
      <c r="D55" s="39"/>
      <c r="E55" s="40"/>
      <c r="F55" s="37"/>
      <c r="G55" s="38"/>
      <c r="H55" s="39"/>
      <c r="I55" s="40"/>
      <c r="J55" s="37"/>
      <c r="K55" s="38"/>
      <c r="L55" s="39"/>
      <c r="M55" s="40"/>
      <c r="N55" s="37"/>
      <c r="O55" s="38"/>
      <c r="P55" s="37"/>
      <c r="Q55" s="38"/>
      <c r="R55" s="37"/>
      <c r="S55" s="38"/>
      <c r="T55" s="37"/>
      <c r="U55" s="38"/>
      <c r="V55" s="39"/>
      <c r="W55" s="40"/>
      <c r="X55" s="37"/>
      <c r="Y55" s="38"/>
      <c r="Z55" s="37"/>
      <c r="AA55" s="38"/>
      <c r="AB55" s="34"/>
      <c r="AC55" s="35"/>
      <c r="AD55" s="1"/>
    </row>
    <row r="56" spans="1:30" ht="16.5" customHeight="1" thickBot="1" x14ac:dyDescent="0.3">
      <c r="A56" s="56" t="s">
        <v>38</v>
      </c>
      <c r="B56" s="37"/>
      <c r="C56" s="38" t="str">
        <f t="shared" si="37"/>
        <v/>
      </c>
      <c r="D56" s="39"/>
      <c r="E56" s="40" t="str">
        <f t="shared" si="38"/>
        <v/>
      </c>
      <c r="F56" s="37"/>
      <c r="G56" s="38" t="str">
        <f t="shared" si="39"/>
        <v/>
      </c>
      <c r="H56" s="39"/>
      <c r="I56" s="40" t="str">
        <f t="shared" si="40"/>
        <v/>
      </c>
      <c r="J56" s="37"/>
      <c r="K56" s="38" t="str">
        <f t="shared" si="41"/>
        <v/>
      </c>
      <c r="L56" s="39"/>
      <c r="M56" s="40" t="str">
        <f t="shared" si="42"/>
        <v/>
      </c>
      <c r="N56" s="37"/>
      <c r="O56" s="38" t="str">
        <f t="shared" si="43"/>
        <v/>
      </c>
      <c r="P56" s="37"/>
      <c r="Q56" s="38" t="str">
        <f t="shared" si="44"/>
        <v/>
      </c>
      <c r="R56" s="37"/>
      <c r="S56" s="38" t="str">
        <f t="shared" si="45"/>
        <v/>
      </c>
      <c r="T56" s="37"/>
      <c r="U56" s="38" t="str">
        <f t="shared" si="46"/>
        <v/>
      </c>
      <c r="V56" s="39"/>
      <c r="W56" s="40" t="str">
        <f t="shared" si="47"/>
        <v/>
      </c>
      <c r="X56" s="37"/>
      <c r="Y56" s="38" t="str">
        <f t="shared" si="48"/>
        <v/>
      </c>
      <c r="Z56" s="37"/>
      <c r="AA56" s="38" t="str">
        <f t="shared" si="49"/>
        <v/>
      </c>
      <c r="AB56" s="34" t="str">
        <f t="shared" si="50"/>
        <v/>
      </c>
      <c r="AC56" s="35" t="str">
        <f t="shared" si="51"/>
        <v/>
      </c>
      <c r="AD56" s="1"/>
    </row>
    <row r="57" spans="1:30" ht="16.5" customHeight="1" thickBot="1" x14ac:dyDescent="0.3">
      <c r="A57" s="43" t="s">
        <v>14</v>
      </c>
      <c r="B57" s="57" t="str">
        <f>IF(B36=0,"",SUM(B37:B56))</f>
        <v/>
      </c>
      <c r="C57" s="45" t="str">
        <f>IF(B36=0,"",B57/(B36/100))</f>
        <v/>
      </c>
      <c r="D57" s="58" t="str">
        <f>IF(D36=0,"",SUM(D37:D56))</f>
        <v/>
      </c>
      <c r="E57" s="47" t="str">
        <f>IF(D36=0,"",D57/(D36/100))</f>
        <v/>
      </c>
      <c r="F57" s="57" t="str">
        <f>IF(F36=0,"",SUM(F37:F56))</f>
        <v/>
      </c>
      <c r="G57" s="45" t="str">
        <f>IF(F36=0,"",F57/(F36/100))</f>
        <v/>
      </c>
      <c r="H57" s="58" t="str">
        <f>IF(H36=0,"",SUM(H37:H56))</f>
        <v/>
      </c>
      <c r="I57" s="47" t="str">
        <f>IF(H36=0,"",H57/(H36/100))</f>
        <v/>
      </c>
      <c r="J57" s="57" t="str">
        <f>IF(J36=0,"",SUM(J37:J56))</f>
        <v/>
      </c>
      <c r="K57" s="45" t="str">
        <f>IF(J36=0,"",J57/(J36/100))</f>
        <v/>
      </c>
      <c r="L57" s="58" t="str">
        <f>IF(L36=0,"",SUM(L37:L56))</f>
        <v/>
      </c>
      <c r="M57" s="47" t="str">
        <f>IF(L36=0,"",L57/(L36/100))</f>
        <v/>
      </c>
      <c r="N57" s="57" t="str">
        <f>IF(N36=0,"",SUM(N37:N56))</f>
        <v/>
      </c>
      <c r="O57" s="45" t="str">
        <f>IF(N36=0,"",N57/(N36/100))</f>
        <v/>
      </c>
      <c r="P57" s="57" t="str">
        <f>IF(P36=0,"",SUM(P37:P56))</f>
        <v/>
      </c>
      <c r="Q57" s="45" t="str">
        <f>IF(P36=0,"",P57/(P36/100))</f>
        <v/>
      </c>
      <c r="R57" s="57" t="str">
        <f>IF(R36=0,"",SUM(R37:R56))</f>
        <v/>
      </c>
      <c r="S57" s="45" t="str">
        <f>IF(R36=0,"",R57/(R36/100))</f>
        <v/>
      </c>
      <c r="T57" s="57" t="str">
        <f>IF(T36=0,"",SUM(T37:T56))</f>
        <v/>
      </c>
      <c r="U57" s="45" t="str">
        <f>IF(T36=0,"",T57/(T36/100))</f>
        <v/>
      </c>
      <c r="V57" s="58" t="str">
        <f>IF(V36=0,"",SUM(V37:V56))</f>
        <v/>
      </c>
      <c r="W57" s="47" t="str">
        <f>IF(V36=0,"",V57/(V36/100))</f>
        <v/>
      </c>
      <c r="X57" s="57" t="str">
        <f>IF(X36=0,"",SUM(X37:X56))</f>
        <v/>
      </c>
      <c r="Y57" s="45" t="str">
        <f>IF(X36=0,"",X57/(X36/100))</f>
        <v/>
      </c>
      <c r="Z57" s="57" t="str">
        <f>IF(Z36=0,"",SUM(Z37:Z56))</f>
        <v/>
      </c>
      <c r="AA57" s="45" t="str">
        <f>IF(Z36=0,"",Z57/(Z36/100))</f>
        <v/>
      </c>
      <c r="AB57" s="49" t="str">
        <f>IF(AB36=0,"",SUM(AB37:AB56))</f>
        <v/>
      </c>
      <c r="AC57" s="26" t="str">
        <f>IF(AB57="","",AB57/(AB$36/100))</f>
        <v/>
      </c>
      <c r="AD57" s="1"/>
    </row>
    <row r="58" spans="1:30" ht="16.5" customHeight="1" thickBot="1" x14ac:dyDescent="0.3">
      <c r="A58" s="8"/>
      <c r="B58" s="8"/>
      <c r="C58" s="59"/>
      <c r="D58" s="8"/>
      <c r="E58" s="59"/>
      <c r="F58" s="8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60"/>
      <c r="AC58" s="61"/>
      <c r="AD58" s="1"/>
    </row>
    <row r="59" spans="1:30" ht="15" customHeight="1" x14ac:dyDescent="0.25">
      <c r="A59" s="12" t="s">
        <v>16</v>
      </c>
      <c r="B59" s="13" t="s">
        <v>12</v>
      </c>
      <c r="C59" s="14" t="s">
        <v>13</v>
      </c>
      <c r="D59" s="15" t="s">
        <v>12</v>
      </c>
      <c r="E59" s="62" t="s">
        <v>13</v>
      </c>
      <c r="F59" s="13" t="s">
        <v>12</v>
      </c>
      <c r="G59" s="16" t="s">
        <v>13</v>
      </c>
      <c r="H59" s="13" t="s">
        <v>12</v>
      </c>
      <c r="I59" s="14" t="s">
        <v>13</v>
      </c>
      <c r="J59" s="15" t="s">
        <v>12</v>
      </c>
      <c r="K59" s="16" t="s">
        <v>13</v>
      </c>
      <c r="L59" s="13" t="s">
        <v>12</v>
      </c>
      <c r="M59" s="14" t="s">
        <v>13</v>
      </c>
      <c r="N59" s="15" t="s">
        <v>12</v>
      </c>
      <c r="O59" s="16" t="s">
        <v>13</v>
      </c>
      <c r="P59" s="13" t="s">
        <v>12</v>
      </c>
      <c r="Q59" s="14" t="s">
        <v>13</v>
      </c>
      <c r="R59" s="13" t="s">
        <v>12</v>
      </c>
      <c r="S59" s="14" t="s">
        <v>13</v>
      </c>
      <c r="T59" s="13" t="s">
        <v>12</v>
      </c>
      <c r="U59" s="14" t="s">
        <v>13</v>
      </c>
      <c r="V59" s="13" t="s">
        <v>12</v>
      </c>
      <c r="W59" s="14" t="s">
        <v>13</v>
      </c>
      <c r="X59" s="15" t="s">
        <v>12</v>
      </c>
      <c r="Y59" s="14" t="s">
        <v>13</v>
      </c>
      <c r="Z59" s="15" t="s">
        <v>12</v>
      </c>
      <c r="AA59" s="14" t="s">
        <v>13</v>
      </c>
      <c r="AB59" s="63" t="s">
        <v>12</v>
      </c>
      <c r="AC59" s="18" t="s">
        <v>13</v>
      </c>
      <c r="AD59" s="1"/>
    </row>
    <row r="60" spans="1:30" ht="16.5" customHeight="1" thickBot="1" x14ac:dyDescent="0.3">
      <c r="A60" s="12" t="s">
        <v>8</v>
      </c>
      <c r="B60" s="108"/>
      <c r="C60" s="109"/>
      <c r="D60" s="112"/>
      <c r="E60" s="113"/>
      <c r="F60" s="114"/>
      <c r="G60" s="115"/>
      <c r="H60" s="108"/>
      <c r="I60" s="109"/>
      <c r="J60" s="112"/>
      <c r="K60" s="115"/>
      <c r="L60" s="108"/>
      <c r="M60" s="109"/>
      <c r="N60" s="112"/>
      <c r="O60" s="115"/>
      <c r="P60" s="108"/>
      <c r="Q60" s="109"/>
      <c r="R60" s="108"/>
      <c r="S60" s="109"/>
      <c r="T60" s="108"/>
      <c r="U60" s="109"/>
      <c r="V60" s="108"/>
      <c r="W60" s="109"/>
      <c r="X60" s="108"/>
      <c r="Y60" s="109"/>
      <c r="Z60" s="108"/>
      <c r="AA60" s="109"/>
      <c r="AB60" s="110">
        <f>B60+D60+F60+H60+J60+L60+N60+P60+R60+T60+V60+X60+Z60</f>
        <v>0</v>
      </c>
      <c r="AC60" s="111"/>
      <c r="AD60" s="1"/>
    </row>
    <row r="61" spans="1:30" ht="16.5" customHeight="1" x14ac:dyDescent="0.25">
      <c r="A61" s="5" t="s">
        <v>19</v>
      </c>
      <c r="B61" s="64"/>
      <c r="C61" s="65" t="str">
        <f>IF(B61=0,"",B61/(B$60/100))</f>
        <v/>
      </c>
      <c r="D61" s="66"/>
      <c r="E61" s="67" t="str">
        <f>IF(D61=0,"",D61/(D$60/100))</f>
        <v/>
      </c>
      <c r="F61" s="64"/>
      <c r="G61" s="68" t="str">
        <f t="shared" ref="G61:G80" si="52">IF(F61=0,"",F61/(F$60/100))</f>
        <v/>
      </c>
      <c r="H61" s="64"/>
      <c r="I61" s="65" t="str">
        <f t="shared" ref="I61:I80" si="53">IF(H61=0,"",H61/(H$60/100))</f>
        <v/>
      </c>
      <c r="J61" s="66"/>
      <c r="K61" s="68" t="str">
        <f>IF(J61=0,"",J61/(J$60/100))</f>
        <v/>
      </c>
      <c r="L61" s="64"/>
      <c r="M61" s="65" t="str">
        <f t="shared" ref="M61:M80" si="54">IF(L61=0,"",L61/(L$60/100))</f>
        <v/>
      </c>
      <c r="N61" s="66"/>
      <c r="O61" s="68" t="str">
        <f>IF(N61=0,"",N61/(N$60/100))</f>
        <v/>
      </c>
      <c r="P61" s="64"/>
      <c r="Q61" s="65" t="str">
        <f>IF(P61=0,"",P61/(P$60/100))</f>
        <v/>
      </c>
      <c r="R61" s="64"/>
      <c r="S61" s="65" t="str">
        <f>IF(R61=0,"",R61/(R$60/100))</f>
        <v/>
      </c>
      <c r="T61" s="64"/>
      <c r="U61" s="65" t="str">
        <f>IF(T61=0,"",T61/(T$60/100))</f>
        <v/>
      </c>
      <c r="V61" s="64"/>
      <c r="W61" s="65" t="str">
        <f>IF(V61=0,"",V61/(V$60/100))</f>
        <v/>
      </c>
      <c r="X61" s="66"/>
      <c r="Y61" s="65" t="str">
        <f>IF(X61=0,"",X61/(X$60/100))</f>
        <v/>
      </c>
      <c r="Z61" s="66"/>
      <c r="AA61" s="65" t="str">
        <f>IF(Z61=0,"",Z61/(Z$60/100))</f>
        <v/>
      </c>
      <c r="AB61" s="69" t="str">
        <f t="shared" ref="AB61:AB80" si="55">IF(B61+D61+F61+H61+J61+L61+N61+P61+R61+T61+V61+X61+Z61=0,"",B61+D61+F61+H61+J61+L61+N61+P61+R61+T61+V61+X61+Z61)</f>
        <v/>
      </c>
      <c r="AC61" s="26" t="str">
        <f>IF(AB61="","",AB61/(AB$60/100))</f>
        <v/>
      </c>
      <c r="AD61" s="1"/>
    </row>
    <row r="62" spans="1:30" ht="16.5" customHeight="1" x14ac:dyDescent="0.25">
      <c r="A62" s="6" t="s">
        <v>20</v>
      </c>
      <c r="B62" s="28"/>
      <c r="C62" s="21" t="str">
        <f t="shared" ref="C62:E80" si="56">IF(B62=0,"",B62/(B$60/100))</f>
        <v/>
      </c>
      <c r="D62" s="29"/>
      <c r="E62" s="70" t="str">
        <f t="shared" si="56"/>
        <v/>
      </c>
      <c r="F62" s="28"/>
      <c r="G62" s="30" t="str">
        <f t="shared" si="52"/>
        <v/>
      </c>
      <c r="H62" s="28"/>
      <c r="I62" s="21" t="str">
        <f t="shared" si="53"/>
        <v/>
      </c>
      <c r="J62" s="29"/>
      <c r="K62" s="30" t="str">
        <f>IF(J62=0,"",J62/(J$60/100))</f>
        <v/>
      </c>
      <c r="L62" s="28"/>
      <c r="M62" s="21" t="str">
        <f t="shared" si="54"/>
        <v/>
      </c>
      <c r="N62" s="29"/>
      <c r="O62" s="30" t="str">
        <f>IF(N62=0,"",N62/(N$60/100))</f>
        <v/>
      </c>
      <c r="P62" s="28"/>
      <c r="Q62" s="21" t="str">
        <f>IF(P62=0,"",P62/(P$36/100))</f>
        <v/>
      </c>
      <c r="R62" s="28"/>
      <c r="S62" s="21" t="str">
        <f>IF(R62=0,"",R62/(R$60/100))</f>
        <v/>
      </c>
      <c r="T62" s="28"/>
      <c r="U62" s="21" t="str">
        <f>IF(T62=0,"",T62/(T$60/100))</f>
        <v/>
      </c>
      <c r="V62" s="28"/>
      <c r="W62" s="21" t="str">
        <f>IF(V62=0,"",V62/(V$36/100))</f>
        <v/>
      </c>
      <c r="X62" s="29"/>
      <c r="Y62" s="21" t="str">
        <f>IF(X62=0,"",X62/(X$60/100))</f>
        <v/>
      </c>
      <c r="Z62" s="29"/>
      <c r="AA62" s="21" t="str">
        <f>IF(Z62=0,"",Z62/(Z$36/100))</f>
        <v/>
      </c>
      <c r="AB62" s="31" t="str">
        <f t="shared" si="55"/>
        <v/>
      </c>
      <c r="AC62" s="32" t="str">
        <f t="shared" ref="AC62:AC80" si="57">IF(AB62="","",AB62/(AB$60/100))</f>
        <v/>
      </c>
      <c r="AD62" s="1"/>
    </row>
    <row r="63" spans="1:30" ht="16.5" customHeight="1" x14ac:dyDescent="0.25">
      <c r="A63" s="6" t="s">
        <v>21</v>
      </c>
      <c r="B63" s="28"/>
      <c r="C63" s="21" t="str">
        <f t="shared" si="56"/>
        <v/>
      </c>
      <c r="D63" s="55"/>
      <c r="E63" s="70" t="str">
        <f t="shared" si="56"/>
        <v/>
      </c>
      <c r="F63" s="28"/>
      <c r="G63" s="30" t="str">
        <f t="shared" si="52"/>
        <v/>
      </c>
      <c r="H63" s="28"/>
      <c r="I63" s="21" t="str">
        <f t="shared" si="53"/>
        <v/>
      </c>
      <c r="J63" s="29"/>
      <c r="K63" s="30" t="str">
        <f>IF(J63=0,"",J63/(J$36/100))</f>
        <v/>
      </c>
      <c r="L63" s="28"/>
      <c r="M63" s="21" t="str">
        <f t="shared" si="54"/>
        <v/>
      </c>
      <c r="N63" s="29"/>
      <c r="O63" s="30" t="str">
        <f t="shared" ref="O63:O72" si="58">IF(N63=0,"",N63/(N$60/100))</f>
        <v/>
      </c>
      <c r="P63" s="28"/>
      <c r="Q63" s="21" t="str">
        <f>IF(P63=0,"",P63/(P$36/100))</f>
        <v/>
      </c>
      <c r="R63" s="28"/>
      <c r="S63" s="21" t="str">
        <f t="shared" ref="S63:S80" si="59">IF(R63=0,"",R63/(R$60/100))</f>
        <v/>
      </c>
      <c r="T63" s="28"/>
      <c r="U63" s="21" t="str">
        <f>IF(T63=0,"",T63/(T$36/100))</f>
        <v/>
      </c>
      <c r="V63" s="28"/>
      <c r="W63" s="21" t="str">
        <f>IF(V63=0,"",V63/(V$36/100))</f>
        <v/>
      </c>
      <c r="X63" s="29"/>
      <c r="Y63" s="21" t="str">
        <f>IF(X63=0,"",X63/(X$36/100))</f>
        <v/>
      </c>
      <c r="Z63" s="29"/>
      <c r="AA63" s="21" t="str">
        <f>IF(Z63=0,"",Z63/(Z$36/100))</f>
        <v/>
      </c>
      <c r="AB63" s="71" t="str">
        <f t="shared" si="55"/>
        <v/>
      </c>
      <c r="AC63" s="35" t="str">
        <f t="shared" si="57"/>
        <v/>
      </c>
      <c r="AD63" s="1"/>
    </row>
    <row r="64" spans="1:30" ht="16.5" customHeight="1" x14ac:dyDescent="0.25">
      <c r="A64" s="6" t="s">
        <v>22</v>
      </c>
      <c r="B64" s="28"/>
      <c r="C64" s="21" t="str">
        <f t="shared" si="56"/>
        <v/>
      </c>
      <c r="D64" s="29"/>
      <c r="E64" s="70" t="str">
        <f t="shared" si="56"/>
        <v/>
      </c>
      <c r="F64" s="28"/>
      <c r="G64" s="30" t="str">
        <f t="shared" si="52"/>
        <v/>
      </c>
      <c r="H64" s="28"/>
      <c r="I64" s="21" t="str">
        <f t="shared" si="53"/>
        <v/>
      </c>
      <c r="J64" s="29"/>
      <c r="K64" s="30" t="str">
        <f t="shared" ref="K64:K70" si="60">IF(J64=0,"",J64/(J$60/100))</f>
        <v/>
      </c>
      <c r="L64" s="28"/>
      <c r="M64" s="21" t="str">
        <f t="shared" si="54"/>
        <v/>
      </c>
      <c r="N64" s="29"/>
      <c r="O64" s="30" t="str">
        <f t="shared" si="58"/>
        <v/>
      </c>
      <c r="P64" s="28"/>
      <c r="Q64" s="21" t="str">
        <f>IF(P64=0,"",P64/(P$36/100))</f>
        <v/>
      </c>
      <c r="R64" s="28"/>
      <c r="S64" s="21" t="str">
        <f t="shared" si="59"/>
        <v/>
      </c>
      <c r="T64" s="28"/>
      <c r="U64" s="21" t="str">
        <f>IF(T64=0,"",T64/(T$36/100))</f>
        <v/>
      </c>
      <c r="V64" s="28"/>
      <c r="W64" s="21" t="str">
        <f>IF(V64=0,"",V64/(V$36/100))</f>
        <v/>
      </c>
      <c r="X64" s="29"/>
      <c r="Y64" s="21" t="str">
        <f>IF(X64=0,"",X64/(X$36/100))</f>
        <v/>
      </c>
      <c r="Z64" s="29"/>
      <c r="AA64" s="21" t="str">
        <f>IF(Z64=0,"",Z64/(Z$36/100))</f>
        <v/>
      </c>
      <c r="AB64" s="31" t="str">
        <f t="shared" si="55"/>
        <v/>
      </c>
      <c r="AC64" s="32" t="str">
        <f t="shared" si="57"/>
        <v/>
      </c>
      <c r="AD64" s="1"/>
    </row>
    <row r="65" spans="1:31" ht="16.5" customHeight="1" x14ac:dyDescent="0.25">
      <c r="A65" s="6" t="s">
        <v>23</v>
      </c>
      <c r="B65" s="28"/>
      <c r="C65" s="21" t="str">
        <f t="shared" si="56"/>
        <v/>
      </c>
      <c r="D65" s="29"/>
      <c r="E65" s="70" t="str">
        <f t="shared" si="56"/>
        <v/>
      </c>
      <c r="F65" s="28"/>
      <c r="G65" s="30" t="str">
        <f t="shared" si="52"/>
        <v/>
      </c>
      <c r="H65" s="28"/>
      <c r="I65" s="21" t="str">
        <f t="shared" si="53"/>
        <v/>
      </c>
      <c r="J65" s="29"/>
      <c r="K65" s="30" t="str">
        <f t="shared" si="60"/>
        <v/>
      </c>
      <c r="L65" s="28"/>
      <c r="M65" s="21" t="str">
        <f t="shared" si="54"/>
        <v/>
      </c>
      <c r="N65" s="29"/>
      <c r="O65" s="30" t="str">
        <f t="shared" si="58"/>
        <v/>
      </c>
      <c r="P65" s="28"/>
      <c r="Q65" s="21" t="str">
        <f>IF(P65=0,"",P65/(P$60/100))</f>
        <v/>
      </c>
      <c r="R65" s="28"/>
      <c r="S65" s="21" t="str">
        <f t="shared" si="59"/>
        <v/>
      </c>
      <c r="T65" s="28"/>
      <c r="U65" s="21" t="str">
        <f>IF(T65=0,"",T65/(T$36/100))</f>
        <v/>
      </c>
      <c r="V65" s="28"/>
      <c r="W65" s="21" t="str">
        <f>IF(V65=0,"",V65/(V$60/100))</f>
        <v/>
      </c>
      <c r="X65" s="29"/>
      <c r="Y65" s="21" t="str">
        <f>IF(X65=0,"",X65/(X$60/100))</f>
        <v/>
      </c>
      <c r="Z65" s="29"/>
      <c r="AA65" s="21" t="str">
        <f>IF(Z65=0,"",Z65/(Z$60/100))</f>
        <v/>
      </c>
      <c r="AB65" s="71" t="str">
        <f t="shared" si="55"/>
        <v/>
      </c>
      <c r="AC65" s="35" t="str">
        <f t="shared" si="57"/>
        <v/>
      </c>
      <c r="AD65" s="72"/>
      <c r="AE65" s="73"/>
    </row>
    <row r="66" spans="1:31" ht="16.5" customHeight="1" x14ac:dyDescent="0.25">
      <c r="A66" s="6" t="s">
        <v>24</v>
      </c>
      <c r="B66" s="28"/>
      <c r="C66" s="21" t="str">
        <f t="shared" si="56"/>
        <v/>
      </c>
      <c r="D66" s="29"/>
      <c r="E66" s="70" t="str">
        <f t="shared" si="56"/>
        <v/>
      </c>
      <c r="F66" s="28"/>
      <c r="G66" s="30" t="str">
        <f t="shared" si="52"/>
        <v/>
      </c>
      <c r="H66" s="28"/>
      <c r="I66" s="21" t="str">
        <f t="shared" si="53"/>
        <v/>
      </c>
      <c r="J66" s="29"/>
      <c r="K66" s="30" t="str">
        <f t="shared" si="60"/>
        <v/>
      </c>
      <c r="L66" s="28"/>
      <c r="M66" s="21" t="str">
        <f t="shared" si="54"/>
        <v/>
      </c>
      <c r="N66" s="29"/>
      <c r="O66" s="30" t="str">
        <f t="shared" si="58"/>
        <v/>
      </c>
      <c r="P66" s="28"/>
      <c r="Q66" s="21" t="str">
        <f>IF(P66=0,"",P66/(P$60/100))</f>
        <v/>
      </c>
      <c r="R66" s="28"/>
      <c r="S66" s="21" t="str">
        <f t="shared" si="59"/>
        <v/>
      </c>
      <c r="T66" s="28"/>
      <c r="U66" s="21" t="str">
        <f>IF(T66=0,"",T66/(T$60/100))</f>
        <v/>
      </c>
      <c r="V66" s="28"/>
      <c r="W66" s="21" t="str">
        <f>IF(V66=0,"",V66/(V$60/100))</f>
        <v/>
      </c>
      <c r="X66" s="29"/>
      <c r="Y66" s="21" t="str">
        <f>IF(X66=0,"",X66/(X$60/100))</f>
        <v/>
      </c>
      <c r="Z66" s="29"/>
      <c r="AA66" s="21" t="str">
        <f>IF(Z66=0,"",Z66/(Z$60/100))</f>
        <v/>
      </c>
      <c r="AB66" s="31" t="str">
        <f t="shared" si="55"/>
        <v/>
      </c>
      <c r="AC66" s="32" t="str">
        <f t="shared" si="57"/>
        <v/>
      </c>
      <c r="AD66" s="1"/>
    </row>
    <row r="67" spans="1:31" ht="16.5" customHeight="1" x14ac:dyDescent="0.25">
      <c r="A67" s="6" t="s">
        <v>25</v>
      </c>
      <c r="B67" s="28"/>
      <c r="C67" s="21" t="str">
        <f t="shared" si="56"/>
        <v/>
      </c>
      <c r="D67" s="29"/>
      <c r="E67" s="70" t="str">
        <f t="shared" si="56"/>
        <v/>
      </c>
      <c r="F67" s="28"/>
      <c r="G67" s="30" t="str">
        <f t="shared" si="52"/>
        <v/>
      </c>
      <c r="H67" s="28"/>
      <c r="I67" s="21" t="str">
        <f t="shared" si="53"/>
        <v/>
      </c>
      <c r="J67" s="29"/>
      <c r="K67" s="30" t="str">
        <f t="shared" si="60"/>
        <v/>
      </c>
      <c r="L67" s="28"/>
      <c r="M67" s="21" t="str">
        <f t="shared" si="54"/>
        <v/>
      </c>
      <c r="N67" s="29"/>
      <c r="O67" s="30" t="str">
        <f t="shared" si="58"/>
        <v/>
      </c>
      <c r="P67" s="28"/>
      <c r="Q67" s="21" t="str">
        <f>IF(P67=0,"",P67/(P$36/100))</f>
        <v/>
      </c>
      <c r="R67" s="28"/>
      <c r="S67" s="21" t="str">
        <f t="shared" si="59"/>
        <v/>
      </c>
      <c r="T67" s="28"/>
      <c r="U67" s="21" t="str">
        <f>IF(T67=0,"",T67/(T$36/100))</f>
        <v/>
      </c>
      <c r="V67" s="28"/>
      <c r="W67" s="21" t="str">
        <f>IF(V67=0,"",V67/(V$36/100))</f>
        <v/>
      </c>
      <c r="X67" s="29"/>
      <c r="Y67" s="21" t="str">
        <f t="shared" ref="Y67:Y80" si="61">IF(X67=0,"",X67/(X$36/100))</f>
        <v/>
      </c>
      <c r="Z67" s="29"/>
      <c r="AA67" s="21" t="str">
        <f t="shared" ref="AA67:AA80" si="62">IF(Z67=0,"",Z67/(Z$36/100))</f>
        <v/>
      </c>
      <c r="AB67" s="31" t="str">
        <f t="shared" si="55"/>
        <v/>
      </c>
      <c r="AC67" s="32" t="str">
        <f t="shared" si="57"/>
        <v/>
      </c>
      <c r="AD67" s="1"/>
    </row>
    <row r="68" spans="1:31" ht="16.5" customHeight="1" x14ac:dyDescent="0.25">
      <c r="A68" s="6" t="s">
        <v>26</v>
      </c>
      <c r="B68" s="28"/>
      <c r="C68" s="21"/>
      <c r="D68" s="29"/>
      <c r="E68" s="70"/>
      <c r="F68" s="28"/>
      <c r="G68" s="30"/>
      <c r="H68" s="28"/>
      <c r="I68" s="21"/>
      <c r="J68" s="29"/>
      <c r="K68" s="30"/>
      <c r="L68" s="28"/>
      <c r="M68" s="21"/>
      <c r="N68" s="29"/>
      <c r="O68" s="30" t="str">
        <f t="shared" si="58"/>
        <v/>
      </c>
      <c r="P68" s="28"/>
      <c r="Q68" s="21"/>
      <c r="R68" s="28"/>
      <c r="S68" s="21" t="str">
        <f t="shared" si="59"/>
        <v/>
      </c>
      <c r="T68" s="28"/>
      <c r="U68" s="21"/>
      <c r="V68" s="28"/>
      <c r="W68" s="24"/>
      <c r="X68" s="29"/>
      <c r="Y68" s="21"/>
      <c r="Z68" s="29"/>
      <c r="AA68" s="21"/>
      <c r="AB68" s="71" t="str">
        <f>IF(B68+D68+F68+H68+J68+L68+N68+P68+R68+T68+V68+X68+Z68=0,"",B68+D68+F68+H68+J68+L68+N68+P68+R68+T68+V68+X68+Z68)</f>
        <v/>
      </c>
      <c r="AC68" s="35" t="str">
        <f>IF(AB68="","",AB68/(AB$60/100))</f>
        <v/>
      </c>
      <c r="AD68" s="1"/>
    </row>
    <row r="69" spans="1:31" ht="16.5" customHeight="1" x14ac:dyDescent="0.25">
      <c r="A69" s="6" t="s">
        <v>27</v>
      </c>
      <c r="B69" s="28"/>
      <c r="C69" s="21" t="str">
        <f t="shared" si="56"/>
        <v/>
      </c>
      <c r="D69" s="29"/>
      <c r="E69" s="70" t="str">
        <f t="shared" si="56"/>
        <v/>
      </c>
      <c r="F69" s="28"/>
      <c r="G69" s="30" t="str">
        <f t="shared" si="52"/>
        <v/>
      </c>
      <c r="H69" s="28"/>
      <c r="I69" s="21" t="str">
        <f t="shared" si="53"/>
        <v/>
      </c>
      <c r="J69" s="29"/>
      <c r="K69" s="30" t="str">
        <f t="shared" si="60"/>
        <v/>
      </c>
      <c r="L69" s="28"/>
      <c r="M69" s="21" t="str">
        <f t="shared" si="54"/>
        <v/>
      </c>
      <c r="N69" s="29"/>
      <c r="O69" s="30" t="str">
        <f t="shared" si="58"/>
        <v/>
      </c>
      <c r="P69" s="28"/>
      <c r="Q69" s="21" t="str">
        <f>IF(P69=0,"",P69/(P$60/100))</f>
        <v/>
      </c>
      <c r="R69" s="28"/>
      <c r="S69" s="21" t="str">
        <f t="shared" si="59"/>
        <v/>
      </c>
      <c r="T69" s="28"/>
      <c r="U69" s="21" t="str">
        <f>IF(T69=0,"",T69/(T$60/100))</f>
        <v/>
      </c>
      <c r="V69" s="28"/>
      <c r="W69" s="24" t="str">
        <f>IF(V69=0,"",V69/(V$60/100))</f>
        <v/>
      </c>
      <c r="X69" s="29"/>
      <c r="Y69" s="21" t="str">
        <f t="shared" si="61"/>
        <v/>
      </c>
      <c r="Z69" s="29"/>
      <c r="AA69" s="21" t="str">
        <f>IF(Z69=0,"",Z69/(Z$60/100))</f>
        <v/>
      </c>
      <c r="AB69" s="31" t="str">
        <f t="shared" si="55"/>
        <v/>
      </c>
      <c r="AC69" s="32" t="str">
        <f t="shared" si="57"/>
        <v/>
      </c>
      <c r="AD69" s="1"/>
    </row>
    <row r="70" spans="1:31" ht="16.5" customHeight="1" x14ac:dyDescent="0.25">
      <c r="A70" s="6" t="s">
        <v>28</v>
      </c>
      <c r="B70" s="28"/>
      <c r="C70" s="21" t="str">
        <f t="shared" si="56"/>
        <v/>
      </c>
      <c r="D70" s="29"/>
      <c r="E70" s="70" t="str">
        <f t="shared" si="56"/>
        <v/>
      </c>
      <c r="F70" s="28"/>
      <c r="G70" s="30" t="str">
        <f t="shared" si="52"/>
        <v/>
      </c>
      <c r="H70" s="28"/>
      <c r="I70" s="21" t="str">
        <f t="shared" si="53"/>
        <v/>
      </c>
      <c r="J70" s="29"/>
      <c r="K70" s="30" t="str">
        <f t="shared" si="60"/>
        <v/>
      </c>
      <c r="L70" s="28"/>
      <c r="M70" s="21" t="str">
        <f t="shared" si="54"/>
        <v/>
      </c>
      <c r="N70" s="29"/>
      <c r="O70" s="30" t="str">
        <f t="shared" si="58"/>
        <v/>
      </c>
      <c r="P70" s="28"/>
      <c r="Q70" s="21" t="str">
        <f>IF(P70=0,"",P70/(P$60/100))</f>
        <v/>
      </c>
      <c r="R70" s="28"/>
      <c r="S70" s="21" t="str">
        <f t="shared" si="59"/>
        <v/>
      </c>
      <c r="T70" s="28"/>
      <c r="U70" s="21" t="str">
        <f>IF(T70=0,"",T70/(T$36/100))</f>
        <v/>
      </c>
      <c r="V70" s="28"/>
      <c r="W70" s="21" t="str">
        <f>IF(V70=0,"",V70/(V$60/100))</f>
        <v/>
      </c>
      <c r="X70" s="29"/>
      <c r="Y70" s="21" t="str">
        <f t="shared" si="61"/>
        <v/>
      </c>
      <c r="Z70" s="29"/>
      <c r="AA70" s="21" t="str">
        <f t="shared" si="62"/>
        <v/>
      </c>
      <c r="AB70" s="71" t="str">
        <f t="shared" si="55"/>
        <v/>
      </c>
      <c r="AC70" s="35" t="str">
        <f t="shared" si="57"/>
        <v/>
      </c>
      <c r="AD70" s="1"/>
    </row>
    <row r="71" spans="1:31" ht="16.5" customHeight="1" x14ac:dyDescent="0.25">
      <c r="A71" s="6" t="s">
        <v>29</v>
      </c>
      <c r="B71" s="28"/>
      <c r="C71" s="21" t="str">
        <f t="shared" si="56"/>
        <v/>
      </c>
      <c r="D71" s="29"/>
      <c r="E71" s="70" t="str">
        <f t="shared" si="56"/>
        <v/>
      </c>
      <c r="F71" s="28"/>
      <c r="G71" s="30" t="str">
        <f t="shared" si="52"/>
        <v/>
      </c>
      <c r="H71" s="28"/>
      <c r="I71" s="21" t="str">
        <f t="shared" si="53"/>
        <v/>
      </c>
      <c r="J71" s="29"/>
      <c r="K71" s="30" t="str">
        <f>IF(J71=0,"",J71/(J$60/100))</f>
        <v/>
      </c>
      <c r="L71" s="28"/>
      <c r="M71" s="21" t="str">
        <f t="shared" si="54"/>
        <v/>
      </c>
      <c r="N71" s="29"/>
      <c r="O71" s="30" t="str">
        <f t="shared" si="58"/>
        <v/>
      </c>
      <c r="P71" s="28"/>
      <c r="Q71" s="21" t="str">
        <f>IF(P71=0,"",P71/(P$60/100))</f>
        <v/>
      </c>
      <c r="R71" s="28"/>
      <c r="S71" s="21" t="str">
        <f t="shared" si="59"/>
        <v/>
      </c>
      <c r="T71" s="28"/>
      <c r="U71" s="21" t="str">
        <f>IF(T71=0,"",T71/(T$60/100))</f>
        <v/>
      </c>
      <c r="V71" s="28"/>
      <c r="W71" s="21" t="str">
        <f>IF(V71=0,"",V71/(V$60/100))</f>
        <v/>
      </c>
      <c r="X71" s="29"/>
      <c r="Y71" s="21" t="str">
        <f t="shared" si="61"/>
        <v/>
      </c>
      <c r="Z71" s="29"/>
      <c r="AA71" s="21" t="str">
        <f t="shared" si="62"/>
        <v/>
      </c>
      <c r="AB71" s="31" t="str">
        <f t="shared" si="55"/>
        <v/>
      </c>
      <c r="AC71" s="32" t="str">
        <f t="shared" si="57"/>
        <v/>
      </c>
      <c r="AD71" s="1"/>
    </row>
    <row r="72" spans="1:31" ht="16.5" customHeight="1" x14ac:dyDescent="0.25">
      <c r="A72" s="6" t="s">
        <v>30</v>
      </c>
      <c r="B72" s="28"/>
      <c r="C72" s="21" t="str">
        <f t="shared" si="56"/>
        <v/>
      </c>
      <c r="D72" s="29"/>
      <c r="E72" s="70" t="str">
        <f t="shared" si="56"/>
        <v/>
      </c>
      <c r="F72" s="28"/>
      <c r="G72" s="30" t="str">
        <f t="shared" si="52"/>
        <v/>
      </c>
      <c r="H72" s="28"/>
      <c r="I72" s="21" t="str">
        <f t="shared" si="53"/>
        <v/>
      </c>
      <c r="J72" s="29"/>
      <c r="K72" s="30" t="str">
        <f>IF(J72=0,"",J72/(J$36/100))</f>
        <v/>
      </c>
      <c r="L72" s="28"/>
      <c r="M72" s="21" t="str">
        <f t="shared" si="54"/>
        <v/>
      </c>
      <c r="N72" s="29"/>
      <c r="O72" s="30" t="str">
        <f t="shared" si="58"/>
        <v/>
      </c>
      <c r="P72" s="28"/>
      <c r="Q72" s="21" t="str">
        <f>IF(P72=0,"",P72/(P$36/100))</f>
        <v/>
      </c>
      <c r="R72" s="28"/>
      <c r="S72" s="21" t="str">
        <f t="shared" si="59"/>
        <v/>
      </c>
      <c r="T72" s="28"/>
      <c r="U72" s="21" t="str">
        <f>IF(T72=0,"",T72/(T$36/100))</f>
        <v/>
      </c>
      <c r="V72" s="28"/>
      <c r="W72" s="21" t="str">
        <f>IF(V72=0,"",V72/(V$36/100))</f>
        <v/>
      </c>
      <c r="X72" s="29"/>
      <c r="Y72" s="21" t="str">
        <f t="shared" si="61"/>
        <v/>
      </c>
      <c r="Z72" s="29"/>
      <c r="AA72" s="21" t="str">
        <f t="shared" si="62"/>
        <v/>
      </c>
      <c r="AB72" s="31" t="str">
        <f t="shared" si="55"/>
        <v/>
      </c>
      <c r="AC72" s="32" t="str">
        <f t="shared" si="57"/>
        <v/>
      </c>
      <c r="AD72" s="1"/>
    </row>
    <row r="73" spans="1:31" ht="16.5" customHeight="1" x14ac:dyDescent="0.25">
      <c r="A73" s="90" t="s">
        <v>31</v>
      </c>
      <c r="B73" s="37"/>
      <c r="C73" s="38"/>
      <c r="D73" s="39"/>
      <c r="E73" s="89"/>
      <c r="F73" s="37"/>
      <c r="G73" s="40"/>
      <c r="H73" s="37"/>
      <c r="I73" s="38"/>
      <c r="J73" s="39"/>
      <c r="K73" s="40"/>
      <c r="L73" s="37"/>
      <c r="M73" s="38"/>
      <c r="N73" s="39"/>
      <c r="O73" s="40"/>
      <c r="P73" s="37"/>
      <c r="Q73" s="38"/>
      <c r="R73" s="37"/>
      <c r="S73" s="38"/>
      <c r="T73" s="37"/>
      <c r="U73" s="38"/>
      <c r="V73" s="37"/>
      <c r="W73" s="38"/>
      <c r="X73" s="39"/>
      <c r="Y73" s="38"/>
      <c r="Z73" s="39"/>
      <c r="AA73" s="38"/>
      <c r="AB73" s="71"/>
      <c r="AC73" s="35"/>
      <c r="AD73" s="1"/>
    </row>
    <row r="74" spans="1:31" ht="16.5" customHeight="1" x14ac:dyDescent="0.25">
      <c r="A74" s="90" t="s">
        <v>32</v>
      </c>
      <c r="B74" s="37"/>
      <c r="C74" s="38"/>
      <c r="D74" s="39"/>
      <c r="E74" s="89"/>
      <c r="F74" s="37"/>
      <c r="G74" s="40"/>
      <c r="H74" s="37"/>
      <c r="I74" s="38"/>
      <c r="J74" s="39"/>
      <c r="K74" s="40"/>
      <c r="L74" s="37"/>
      <c r="M74" s="38"/>
      <c r="N74" s="39"/>
      <c r="O74" s="40"/>
      <c r="P74" s="37"/>
      <c r="Q74" s="38"/>
      <c r="R74" s="37"/>
      <c r="S74" s="38"/>
      <c r="T74" s="37"/>
      <c r="U74" s="38"/>
      <c r="V74" s="37"/>
      <c r="W74" s="38"/>
      <c r="X74" s="39"/>
      <c r="Y74" s="38"/>
      <c r="Z74" s="39"/>
      <c r="AA74" s="38"/>
      <c r="AB74" s="71"/>
      <c r="AC74" s="35"/>
      <c r="AD74" s="1"/>
    </row>
    <row r="75" spans="1:31" ht="16.5" customHeight="1" x14ac:dyDescent="0.25">
      <c r="A75" s="90" t="s">
        <v>33</v>
      </c>
      <c r="B75" s="37"/>
      <c r="C75" s="38"/>
      <c r="D75" s="39"/>
      <c r="E75" s="89"/>
      <c r="F75" s="37"/>
      <c r="G75" s="40"/>
      <c r="H75" s="37"/>
      <c r="I75" s="38"/>
      <c r="J75" s="39"/>
      <c r="K75" s="40"/>
      <c r="L75" s="37"/>
      <c r="M75" s="38"/>
      <c r="N75" s="39"/>
      <c r="O75" s="40"/>
      <c r="P75" s="37"/>
      <c r="Q75" s="38"/>
      <c r="R75" s="37"/>
      <c r="S75" s="38"/>
      <c r="T75" s="37"/>
      <c r="U75" s="38"/>
      <c r="V75" s="37"/>
      <c r="W75" s="38"/>
      <c r="X75" s="39"/>
      <c r="Y75" s="38"/>
      <c r="Z75" s="39"/>
      <c r="AA75" s="38"/>
      <c r="AB75" s="71"/>
      <c r="AC75" s="35"/>
      <c r="AD75" s="1"/>
    </row>
    <row r="76" spans="1:31" ht="16.5" customHeight="1" x14ac:dyDescent="0.25">
      <c r="A76" s="90" t="s">
        <v>34</v>
      </c>
      <c r="B76" s="37"/>
      <c r="C76" s="38"/>
      <c r="D76" s="39"/>
      <c r="E76" s="89"/>
      <c r="F76" s="37"/>
      <c r="G76" s="40"/>
      <c r="H76" s="37"/>
      <c r="I76" s="38"/>
      <c r="J76" s="39"/>
      <c r="K76" s="40"/>
      <c r="L76" s="37"/>
      <c r="M76" s="38"/>
      <c r="N76" s="39"/>
      <c r="O76" s="40"/>
      <c r="P76" s="37"/>
      <c r="Q76" s="38"/>
      <c r="R76" s="37"/>
      <c r="S76" s="38"/>
      <c r="T76" s="37"/>
      <c r="U76" s="38"/>
      <c r="V76" s="37"/>
      <c r="W76" s="38"/>
      <c r="X76" s="39"/>
      <c r="Y76" s="38"/>
      <c r="Z76" s="39"/>
      <c r="AA76" s="38"/>
      <c r="AB76" s="71"/>
      <c r="AC76" s="35"/>
      <c r="AD76" s="1"/>
    </row>
    <row r="77" spans="1:31" ht="16.5" customHeight="1" x14ac:dyDescent="0.25">
      <c r="A77" s="90" t="s">
        <v>35</v>
      </c>
      <c r="B77" s="37"/>
      <c r="C77" s="38"/>
      <c r="D77" s="39"/>
      <c r="E77" s="89"/>
      <c r="F77" s="37"/>
      <c r="G77" s="40"/>
      <c r="H77" s="37"/>
      <c r="I77" s="38"/>
      <c r="J77" s="39"/>
      <c r="K77" s="40"/>
      <c r="L77" s="37"/>
      <c r="M77" s="38"/>
      <c r="N77" s="39"/>
      <c r="O77" s="40"/>
      <c r="P77" s="37"/>
      <c r="Q77" s="38"/>
      <c r="R77" s="37"/>
      <c r="S77" s="38"/>
      <c r="T77" s="37"/>
      <c r="U77" s="38"/>
      <c r="V77" s="37"/>
      <c r="W77" s="38"/>
      <c r="X77" s="39"/>
      <c r="Y77" s="38"/>
      <c r="Z77" s="39"/>
      <c r="AA77" s="38"/>
      <c r="AB77" s="71"/>
      <c r="AC77" s="35"/>
      <c r="AD77" s="1"/>
    </row>
    <row r="78" spans="1:31" ht="16.5" customHeight="1" x14ac:dyDescent="0.25">
      <c r="A78" s="90" t="s">
        <v>36</v>
      </c>
      <c r="B78" s="37"/>
      <c r="C78" s="38"/>
      <c r="D78" s="39"/>
      <c r="E78" s="89"/>
      <c r="F78" s="37"/>
      <c r="G78" s="40"/>
      <c r="H78" s="37"/>
      <c r="I78" s="38"/>
      <c r="J78" s="39"/>
      <c r="K78" s="40"/>
      <c r="L78" s="37"/>
      <c r="M78" s="38"/>
      <c r="N78" s="39"/>
      <c r="O78" s="40"/>
      <c r="P78" s="37"/>
      <c r="Q78" s="38"/>
      <c r="R78" s="37"/>
      <c r="S78" s="38"/>
      <c r="T78" s="37"/>
      <c r="U78" s="38"/>
      <c r="V78" s="37"/>
      <c r="W78" s="38"/>
      <c r="X78" s="39"/>
      <c r="Y78" s="38"/>
      <c r="Z78" s="39"/>
      <c r="AA78" s="38"/>
      <c r="AB78" s="71"/>
      <c r="AC78" s="35"/>
      <c r="AD78" s="1"/>
    </row>
    <row r="79" spans="1:31" ht="16.5" customHeight="1" x14ac:dyDescent="0.25">
      <c r="A79" s="90" t="s">
        <v>37</v>
      </c>
      <c r="B79" s="37"/>
      <c r="C79" s="38"/>
      <c r="D79" s="39"/>
      <c r="E79" s="89"/>
      <c r="F79" s="37"/>
      <c r="G79" s="40"/>
      <c r="H79" s="37"/>
      <c r="I79" s="38"/>
      <c r="J79" s="39"/>
      <c r="K79" s="40"/>
      <c r="L79" s="37"/>
      <c r="M79" s="38"/>
      <c r="N79" s="39"/>
      <c r="O79" s="40"/>
      <c r="P79" s="37"/>
      <c r="Q79" s="38"/>
      <c r="R79" s="37"/>
      <c r="S79" s="38"/>
      <c r="T79" s="37"/>
      <c r="U79" s="38"/>
      <c r="V79" s="37"/>
      <c r="W79" s="38"/>
      <c r="X79" s="39"/>
      <c r="Y79" s="38"/>
      <c r="Z79" s="39"/>
      <c r="AA79" s="38"/>
      <c r="AB79" s="71"/>
      <c r="AC79" s="35"/>
      <c r="AD79" s="1"/>
    </row>
    <row r="80" spans="1:31" ht="16.5" customHeight="1" thickBot="1" x14ac:dyDescent="0.3">
      <c r="A80" s="91" t="s">
        <v>38</v>
      </c>
      <c r="B80" s="41"/>
      <c r="C80" s="42" t="str">
        <f t="shared" si="56"/>
        <v/>
      </c>
      <c r="D80" s="74"/>
      <c r="E80" s="75" t="str">
        <f t="shared" si="56"/>
        <v/>
      </c>
      <c r="F80" s="41"/>
      <c r="G80" s="76" t="str">
        <f t="shared" si="52"/>
        <v/>
      </c>
      <c r="H80" s="41"/>
      <c r="I80" s="42" t="str">
        <f t="shared" si="53"/>
        <v/>
      </c>
      <c r="J80" s="74"/>
      <c r="K80" s="76" t="str">
        <f>IF(J80=0,"",J80/(J$60/100))</f>
        <v/>
      </c>
      <c r="L80" s="41"/>
      <c r="M80" s="42" t="str">
        <f t="shared" si="54"/>
        <v/>
      </c>
      <c r="N80" s="74"/>
      <c r="O80" s="76" t="str">
        <f>IF(N80=0,"",N80/(N$60/100))</f>
        <v/>
      </c>
      <c r="P80" s="41"/>
      <c r="Q80" s="42" t="str">
        <f>IF(P80=0,"",P80/(P$60/100))</f>
        <v/>
      </c>
      <c r="R80" s="41"/>
      <c r="S80" s="42" t="str">
        <f t="shared" si="59"/>
        <v/>
      </c>
      <c r="T80" s="41"/>
      <c r="U80" s="42" t="str">
        <f>IF(T80=0,"",T80/(T$60/100))</f>
        <v/>
      </c>
      <c r="V80" s="41"/>
      <c r="W80" s="42" t="str">
        <f>IF(V80=0,"",V80/(V$36/100))</f>
        <v/>
      </c>
      <c r="X80" s="74"/>
      <c r="Y80" s="42" t="str">
        <f t="shared" si="61"/>
        <v/>
      </c>
      <c r="Z80" s="74"/>
      <c r="AA80" s="42" t="str">
        <f t="shared" si="62"/>
        <v/>
      </c>
      <c r="AB80" s="71" t="str">
        <f t="shared" si="55"/>
        <v/>
      </c>
      <c r="AC80" s="35" t="str">
        <f t="shared" si="57"/>
        <v/>
      </c>
      <c r="AD80" s="1"/>
    </row>
    <row r="81" spans="1:30" ht="16.5" customHeight="1" thickBot="1" x14ac:dyDescent="0.3">
      <c r="A81" s="77" t="s">
        <v>14</v>
      </c>
      <c r="B81" s="78" t="str">
        <f>IF(B60=0,"",SUM(B61:B80))</f>
        <v/>
      </c>
      <c r="C81" s="79" t="str">
        <f>IF(B60=0,"",B81/(B60/100))</f>
        <v/>
      </c>
      <c r="D81" s="80" t="str">
        <f>IF(D60=0,"",SUM(D61:D80))</f>
        <v/>
      </c>
      <c r="E81" s="81" t="str">
        <f>IF(D60=0,"",D81/(D60/100))</f>
        <v/>
      </c>
      <c r="F81" s="80" t="str">
        <f>IF(F60=0,"",SUM(F61:F80))</f>
        <v/>
      </c>
      <c r="G81" s="82" t="str">
        <f>IF(F60=0,"",F81/(F60/100))</f>
        <v/>
      </c>
      <c r="H81" s="78" t="str">
        <f>IF(H60=0,"",SUM(H61:H80))</f>
        <v/>
      </c>
      <c r="I81" s="79" t="str">
        <f>IF(H60=0,"",H81/(H60/100))</f>
        <v/>
      </c>
      <c r="J81" s="83" t="str">
        <f>IF(J60=0,"",SUM(J61:J80))</f>
        <v/>
      </c>
      <c r="K81" s="82" t="str">
        <f>IF(J60=0,"",J81/(J60/100))</f>
        <v/>
      </c>
      <c r="L81" s="78" t="str">
        <f>IF(L60=0,"",SUM(L61:L80))</f>
        <v/>
      </c>
      <c r="M81" s="79" t="str">
        <f>IF(L60=0,"",L81/(L60/100))</f>
        <v/>
      </c>
      <c r="N81" s="83" t="str">
        <f>IF(N60=0,"",SUM(N61:N80))</f>
        <v/>
      </c>
      <c r="O81" s="82" t="str">
        <f>IF(N60=0,"",N81/(N60/100))</f>
        <v/>
      </c>
      <c r="P81" s="78" t="str">
        <f>IF(P60=0,"",SUM(P61:P80))</f>
        <v/>
      </c>
      <c r="Q81" s="79" t="str">
        <f>IF(P60=0,"",P81/(P60/100))</f>
        <v/>
      </c>
      <c r="R81" s="78" t="str">
        <f>IF(R60=0,"",SUM(R61:R80))</f>
        <v/>
      </c>
      <c r="S81" s="79" t="str">
        <f>IF(R60=0,"",R81/(R60/100))</f>
        <v/>
      </c>
      <c r="T81" s="78" t="str">
        <f>IF(T60=0,"",SUM(T61:T80))</f>
        <v/>
      </c>
      <c r="U81" s="79" t="str">
        <f>IF(T60=0,"",T81/(T60/100))</f>
        <v/>
      </c>
      <c r="V81" s="78" t="str">
        <f>IF(V60=0,"",SUM(V61:V80))</f>
        <v/>
      </c>
      <c r="W81" s="79" t="str">
        <f>IF(V60=0,"",V81/(V60/100))</f>
        <v/>
      </c>
      <c r="X81" s="83" t="str">
        <f>IF(X60=0,"",SUM(X61:X80))</f>
        <v/>
      </c>
      <c r="Y81" s="79" t="str">
        <f>IF(X60=0,"",X81/(X60/100))</f>
        <v/>
      </c>
      <c r="Z81" s="83" t="str">
        <f>IF(Z60=0,"",SUM(Z61:Z80))</f>
        <v/>
      </c>
      <c r="AA81" s="79" t="str">
        <f>IF(Z60=0,"",Z81/(Z60/100))</f>
        <v/>
      </c>
      <c r="AB81" s="49" t="str">
        <f>IF(AB60=0,"",SUM(AB61:AB80))</f>
        <v/>
      </c>
      <c r="AC81" s="50" t="str">
        <f>IF(AB81="","",AB81/(AB$60/100))</f>
        <v/>
      </c>
      <c r="AD81" s="1"/>
    </row>
    <row r="82" spans="1:30" ht="13.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1"/>
    </row>
    <row r="83" spans="1:30" ht="18" x14ac:dyDescent="0.25">
      <c r="A83" s="84" t="s">
        <v>17</v>
      </c>
      <c r="B83" s="85"/>
      <c r="C83" s="85"/>
      <c r="D83" s="85"/>
      <c r="E83" s="85"/>
      <c r="F83" s="85"/>
      <c r="G83" s="85"/>
      <c r="H83" s="85"/>
      <c r="I83" s="85"/>
      <c r="J83" s="85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2"/>
      <c r="X83" s="2"/>
      <c r="Y83" s="2"/>
      <c r="Z83" s="2"/>
      <c r="AA83" s="2"/>
      <c r="AB83" s="2"/>
      <c r="AC83" s="2"/>
      <c r="AD83" s="1"/>
    </row>
    <row r="84" spans="1:30" ht="18" x14ac:dyDescent="0.25">
      <c r="A84" s="2"/>
      <c r="B84" s="85" t="s">
        <v>18</v>
      </c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2"/>
      <c r="X84" s="2"/>
      <c r="Y84" s="2"/>
      <c r="Z84" s="2"/>
      <c r="AA84" s="2"/>
      <c r="AB84" s="2"/>
      <c r="AC84" s="2"/>
      <c r="AD84" s="1"/>
    </row>
    <row r="85" spans="1:30" ht="18" x14ac:dyDescent="0.25">
      <c r="A85" s="2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2"/>
      <c r="X85" s="2"/>
      <c r="Y85" s="2"/>
      <c r="Z85" s="2"/>
      <c r="AA85" s="2"/>
      <c r="AB85" s="2"/>
      <c r="AC85" s="2"/>
      <c r="AD85" s="1"/>
    </row>
    <row r="86" spans="1:30" ht="18" x14ac:dyDescent="0.25">
      <c r="A86" s="2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2"/>
      <c r="X86" s="2"/>
      <c r="Y86" s="2"/>
      <c r="Z86" s="2"/>
      <c r="AA86" s="2"/>
      <c r="AB86" s="2"/>
      <c r="AC86" s="2"/>
      <c r="AD86" s="1"/>
    </row>
    <row r="87" spans="1:30" ht="18" x14ac:dyDescent="0.25">
      <c r="A87" s="2"/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8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1"/>
    </row>
    <row r="88" spans="1:30" ht="18" x14ac:dyDescent="0.25">
      <c r="A88" s="2"/>
      <c r="B88" s="88"/>
      <c r="C88" s="88"/>
      <c r="D88" s="87"/>
      <c r="E88" s="87"/>
      <c r="F88" s="87"/>
      <c r="G88" s="87"/>
      <c r="H88" s="87"/>
      <c r="I88" s="87"/>
      <c r="J88" s="87"/>
      <c r="K88" s="87"/>
      <c r="L88" s="87"/>
      <c r="M88" s="88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1"/>
    </row>
    <row r="89" spans="1:30" ht="16.5" x14ac:dyDescent="0.25">
      <c r="A89" s="2"/>
      <c r="B89" s="88"/>
      <c r="C89" s="88"/>
      <c r="D89" s="87"/>
      <c r="E89" s="87"/>
      <c r="F89" s="87"/>
      <c r="G89" s="87"/>
      <c r="H89" s="87"/>
      <c r="I89" s="87"/>
      <c r="J89" s="87"/>
      <c r="K89" s="87"/>
      <c r="L89" s="88"/>
      <c r="M89" s="88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</sheetData>
  <mergeCells count="115">
    <mergeCell ref="A1:AC1"/>
    <mergeCell ref="A2:AC2"/>
    <mergeCell ref="A3:AC3"/>
    <mergeCell ref="B5:C5"/>
    <mergeCell ref="D5:E5"/>
    <mergeCell ref="F5:G5"/>
    <mergeCell ref="H5:I5"/>
    <mergeCell ref="J5:K5"/>
    <mergeCell ref="L5:M5"/>
    <mergeCell ref="N5:O5"/>
    <mergeCell ref="AB5:AC5"/>
    <mergeCell ref="P5:Q5"/>
    <mergeCell ref="R5:S5"/>
    <mergeCell ref="T5:U5"/>
    <mergeCell ref="V5:W5"/>
    <mergeCell ref="X5:Y5"/>
    <mergeCell ref="Z5:AA5"/>
    <mergeCell ref="Z6:AA6"/>
    <mergeCell ref="AB6:AC6"/>
    <mergeCell ref="B7:C7"/>
    <mergeCell ref="D7:E7"/>
    <mergeCell ref="F7:G7"/>
    <mergeCell ref="H7:I7"/>
    <mergeCell ref="J7:K7"/>
    <mergeCell ref="X7:Y7"/>
    <mergeCell ref="Z7:AA7"/>
    <mergeCell ref="AB7:AC7"/>
    <mergeCell ref="P7:Q7"/>
    <mergeCell ref="R7:S7"/>
    <mergeCell ref="T7:U7"/>
    <mergeCell ref="V7:W7"/>
    <mergeCell ref="B6:C6"/>
    <mergeCell ref="D6:E6"/>
    <mergeCell ref="F6:G6"/>
    <mergeCell ref="H6:I6"/>
    <mergeCell ref="J6:K6"/>
    <mergeCell ref="L6:M6"/>
    <mergeCell ref="N6:O6"/>
    <mergeCell ref="P6:Q6"/>
    <mergeCell ref="R6:S6"/>
    <mergeCell ref="H8:I8"/>
    <mergeCell ref="J8:K8"/>
    <mergeCell ref="L8:M8"/>
    <mergeCell ref="N8:O8"/>
    <mergeCell ref="L7:M7"/>
    <mergeCell ref="N7:O7"/>
    <mergeCell ref="T6:U6"/>
    <mergeCell ref="V6:W6"/>
    <mergeCell ref="X6:Y6"/>
    <mergeCell ref="AB8:AC8"/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P8:Q8"/>
    <mergeCell ref="R8:S8"/>
    <mergeCell ref="T8:U8"/>
    <mergeCell ref="V8:W8"/>
    <mergeCell ref="X8:Y8"/>
    <mergeCell ref="Z8:AA8"/>
    <mergeCell ref="T9:U9"/>
    <mergeCell ref="V9:W9"/>
    <mergeCell ref="X9:Y9"/>
    <mergeCell ref="Z9:AA9"/>
    <mergeCell ref="AB9:AC9"/>
    <mergeCell ref="B8:C8"/>
    <mergeCell ref="D8:E8"/>
    <mergeCell ref="F8:G8"/>
    <mergeCell ref="B12:C12"/>
    <mergeCell ref="D12:E12"/>
    <mergeCell ref="F12:G12"/>
    <mergeCell ref="H12:I12"/>
    <mergeCell ref="J12:K12"/>
    <mergeCell ref="X12:Y12"/>
    <mergeCell ref="Z12:AA12"/>
    <mergeCell ref="AB12:AC12"/>
    <mergeCell ref="B36:C36"/>
    <mergeCell ref="D36:E36"/>
    <mergeCell ref="F36:G36"/>
    <mergeCell ref="H36:I36"/>
    <mergeCell ref="J36:K36"/>
    <mergeCell ref="L36:M36"/>
    <mergeCell ref="N36:O36"/>
    <mergeCell ref="L12:M12"/>
    <mergeCell ref="N12:O12"/>
    <mergeCell ref="P12:Q12"/>
    <mergeCell ref="R12:S12"/>
    <mergeCell ref="T12:U12"/>
    <mergeCell ref="V12:W12"/>
    <mergeCell ref="T60:U60"/>
    <mergeCell ref="V60:W60"/>
    <mergeCell ref="X60:Y60"/>
    <mergeCell ref="Z60:AA60"/>
    <mergeCell ref="AB60:AC60"/>
    <mergeCell ref="AB36:AC36"/>
    <mergeCell ref="B60:C60"/>
    <mergeCell ref="D60:E60"/>
    <mergeCell ref="F60:G60"/>
    <mergeCell ref="H60:I60"/>
    <mergeCell ref="J60:K60"/>
    <mergeCell ref="L60:M60"/>
    <mergeCell ref="N60:O60"/>
    <mergeCell ref="P60:Q60"/>
    <mergeCell ref="R60:S60"/>
    <mergeCell ref="P36:Q36"/>
    <mergeCell ref="R36:S36"/>
    <mergeCell ref="T36:U36"/>
    <mergeCell ref="V36:W36"/>
    <mergeCell ref="X36:Y36"/>
    <mergeCell ref="Z36:AA36"/>
  </mergeCells>
  <pageMargins left="0.75" right="0.25" top="0.5" bottom="0.5" header="0.5" footer="0.25"/>
  <pageSetup scale="4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"/>
  <sheetViews>
    <sheetView workbookViewId="0">
      <selection activeCell="E17" sqref="E17"/>
    </sheetView>
  </sheetViews>
  <sheetFormatPr defaultRowHeight="12.75" x14ac:dyDescent="0.2"/>
  <cols>
    <col min="1" max="1" width="9.140625" style="93"/>
    <col min="2" max="3" width="9.140625" style="92"/>
  </cols>
  <sheetData>
    <row r="1" spans="1:47" ht="120" x14ac:dyDescent="0.2">
      <c r="A1" s="94" t="s">
        <v>39</v>
      </c>
      <c r="B1" s="94" t="s">
        <v>40</v>
      </c>
      <c r="C1" s="94" t="s">
        <v>41</v>
      </c>
      <c r="D1" s="95" t="s">
        <v>42</v>
      </c>
      <c r="E1" s="94" t="s">
        <v>43</v>
      </c>
      <c r="F1" s="96" t="s">
        <v>44</v>
      </c>
      <c r="G1" s="96" t="s">
        <v>45</v>
      </c>
      <c r="H1" s="97" t="s">
        <v>46</v>
      </c>
      <c r="I1" s="96" t="s">
        <v>47</v>
      </c>
      <c r="J1" s="96" t="s">
        <v>48</v>
      </c>
      <c r="K1" s="96" t="s">
        <v>49</v>
      </c>
      <c r="L1" s="97" t="s">
        <v>50</v>
      </c>
      <c r="M1" s="101" t="s">
        <v>51</v>
      </c>
      <c r="N1" s="98" t="s">
        <v>52</v>
      </c>
      <c r="O1" s="99" t="s">
        <v>53</v>
      </c>
      <c r="P1" s="100" t="s">
        <v>32</v>
      </c>
      <c r="Q1" s="100" t="s">
        <v>19</v>
      </c>
      <c r="R1" s="100" t="s">
        <v>20</v>
      </c>
      <c r="S1" s="100" t="s">
        <v>23</v>
      </c>
      <c r="T1" s="100" t="s">
        <v>36</v>
      </c>
      <c r="U1" s="100" t="s">
        <v>54</v>
      </c>
      <c r="V1" s="100" t="s">
        <v>55</v>
      </c>
      <c r="W1" s="100" t="s">
        <v>56</v>
      </c>
      <c r="X1" s="100" t="s">
        <v>57</v>
      </c>
      <c r="Y1" s="100" t="s">
        <v>58</v>
      </c>
      <c r="Z1" s="100" t="s">
        <v>59</v>
      </c>
      <c r="AA1" s="100" t="s">
        <v>60</v>
      </c>
      <c r="AB1" s="100" t="s">
        <v>61</v>
      </c>
      <c r="AC1" s="100" t="s">
        <v>62</v>
      </c>
      <c r="AD1" s="100" t="s">
        <v>63</v>
      </c>
      <c r="AE1" s="100" t="s">
        <v>64</v>
      </c>
      <c r="AF1" s="100" t="s">
        <v>65</v>
      </c>
      <c r="AG1" s="100" t="s">
        <v>66</v>
      </c>
      <c r="AH1" s="100" t="s">
        <v>67</v>
      </c>
      <c r="AI1" s="100" t="s">
        <v>68</v>
      </c>
      <c r="AJ1" s="100" t="s">
        <v>69</v>
      </c>
      <c r="AK1" s="100" t="s">
        <v>70</v>
      </c>
      <c r="AL1" s="100" t="s">
        <v>71</v>
      </c>
      <c r="AM1" s="100" t="s">
        <v>72</v>
      </c>
      <c r="AN1" s="94" t="s">
        <v>73</v>
      </c>
      <c r="AO1" t="s">
        <v>74</v>
      </c>
      <c r="AP1" t="s">
        <v>75</v>
      </c>
      <c r="AQ1" t="s">
        <v>76</v>
      </c>
      <c r="AR1" t="s">
        <v>77</v>
      </c>
      <c r="AS1" t="s">
        <v>78</v>
      </c>
      <c r="AT1" t="s">
        <v>79</v>
      </c>
      <c r="AU1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"/>
  <sheetViews>
    <sheetView workbookViewId="0">
      <selection activeCell="I20" sqref="I20"/>
    </sheetView>
  </sheetViews>
  <sheetFormatPr defaultRowHeight="12.75" x14ac:dyDescent="0.2"/>
  <cols>
    <col min="1" max="1" width="9.140625" style="93"/>
    <col min="2" max="3" width="9.140625" style="92"/>
  </cols>
  <sheetData>
    <row r="1" spans="1:47" ht="120" x14ac:dyDescent="0.2">
      <c r="A1" s="94" t="s">
        <v>39</v>
      </c>
      <c r="B1" s="94" t="s">
        <v>40</v>
      </c>
      <c r="C1" s="94" t="s">
        <v>41</v>
      </c>
      <c r="D1" s="95" t="s">
        <v>42</v>
      </c>
      <c r="E1" s="94" t="s">
        <v>43</v>
      </c>
      <c r="F1" s="96" t="s">
        <v>44</v>
      </c>
      <c r="G1" s="96" t="s">
        <v>45</v>
      </c>
      <c r="H1" s="97" t="s">
        <v>46</v>
      </c>
      <c r="I1" s="96" t="s">
        <v>47</v>
      </c>
      <c r="J1" s="96" t="s">
        <v>48</v>
      </c>
      <c r="K1" s="96" t="s">
        <v>49</v>
      </c>
      <c r="L1" s="97" t="s">
        <v>50</v>
      </c>
      <c r="M1" s="101" t="s">
        <v>51</v>
      </c>
      <c r="N1" s="98" t="s">
        <v>52</v>
      </c>
      <c r="O1" s="99" t="s">
        <v>53</v>
      </c>
      <c r="P1" s="100" t="s">
        <v>32</v>
      </c>
      <c r="Q1" s="100" t="s">
        <v>19</v>
      </c>
      <c r="R1" s="100" t="s">
        <v>20</v>
      </c>
      <c r="S1" s="100" t="s">
        <v>23</v>
      </c>
      <c r="T1" s="100" t="s">
        <v>36</v>
      </c>
      <c r="U1" s="100" t="s">
        <v>54</v>
      </c>
      <c r="V1" s="100" t="s">
        <v>55</v>
      </c>
      <c r="W1" s="100" t="s">
        <v>56</v>
      </c>
      <c r="X1" s="100" t="s">
        <v>57</v>
      </c>
      <c r="Y1" s="100" t="s">
        <v>58</v>
      </c>
      <c r="Z1" s="100" t="s">
        <v>59</v>
      </c>
      <c r="AA1" s="100" t="s">
        <v>60</v>
      </c>
      <c r="AB1" s="100" t="s">
        <v>61</v>
      </c>
      <c r="AC1" s="100" t="s">
        <v>62</v>
      </c>
      <c r="AD1" s="100" t="s">
        <v>63</v>
      </c>
      <c r="AE1" s="100" t="s">
        <v>64</v>
      </c>
      <c r="AF1" s="100" t="s">
        <v>65</v>
      </c>
      <c r="AG1" s="100" t="s">
        <v>66</v>
      </c>
      <c r="AH1" s="100" t="s">
        <v>67</v>
      </c>
      <c r="AI1" s="100" t="s">
        <v>68</v>
      </c>
      <c r="AJ1" s="100" t="s">
        <v>69</v>
      </c>
      <c r="AK1" s="100" t="s">
        <v>70</v>
      </c>
      <c r="AL1" s="100" t="s">
        <v>71</v>
      </c>
      <c r="AM1" s="100" t="s">
        <v>72</v>
      </c>
      <c r="AN1" s="94" t="s">
        <v>73</v>
      </c>
      <c r="AO1" t="s">
        <v>74</v>
      </c>
      <c r="AP1" t="s">
        <v>75</v>
      </c>
      <c r="AQ1" t="s">
        <v>76</v>
      </c>
      <c r="AR1" t="s">
        <v>77</v>
      </c>
      <c r="AS1" t="s">
        <v>78</v>
      </c>
      <c r="AT1" t="s">
        <v>79</v>
      </c>
      <c r="AU1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"/>
  <sheetViews>
    <sheetView workbookViewId="0">
      <selection activeCell="G18" sqref="G18"/>
    </sheetView>
  </sheetViews>
  <sheetFormatPr defaultRowHeight="12.75" x14ac:dyDescent="0.2"/>
  <cols>
    <col min="1" max="1" width="9.140625" style="93"/>
    <col min="2" max="3" width="9.140625" style="92"/>
  </cols>
  <sheetData>
    <row r="1" spans="1:47" ht="120" x14ac:dyDescent="0.2">
      <c r="A1" s="94" t="s">
        <v>39</v>
      </c>
      <c r="B1" s="94" t="s">
        <v>40</v>
      </c>
      <c r="C1" s="94" t="s">
        <v>41</v>
      </c>
      <c r="D1" s="95" t="s">
        <v>42</v>
      </c>
      <c r="E1" s="94" t="s">
        <v>43</v>
      </c>
      <c r="F1" s="96" t="s">
        <v>44</v>
      </c>
      <c r="G1" s="96" t="s">
        <v>45</v>
      </c>
      <c r="H1" s="97" t="s">
        <v>46</v>
      </c>
      <c r="I1" s="96" t="s">
        <v>47</v>
      </c>
      <c r="J1" s="96" t="s">
        <v>48</v>
      </c>
      <c r="K1" s="96" t="s">
        <v>49</v>
      </c>
      <c r="L1" s="97" t="s">
        <v>50</v>
      </c>
      <c r="M1" s="101" t="s">
        <v>51</v>
      </c>
      <c r="N1" s="98" t="s">
        <v>52</v>
      </c>
      <c r="O1" s="99" t="s">
        <v>53</v>
      </c>
      <c r="P1" s="100" t="s">
        <v>32</v>
      </c>
      <c r="Q1" s="100" t="s">
        <v>19</v>
      </c>
      <c r="R1" s="100" t="s">
        <v>20</v>
      </c>
      <c r="S1" s="100" t="s">
        <v>23</v>
      </c>
      <c r="T1" s="100" t="s">
        <v>36</v>
      </c>
      <c r="U1" s="100" t="s">
        <v>54</v>
      </c>
      <c r="V1" s="100" t="s">
        <v>55</v>
      </c>
      <c r="W1" s="100" t="s">
        <v>56</v>
      </c>
      <c r="X1" s="100" t="s">
        <v>57</v>
      </c>
      <c r="Y1" s="100" t="s">
        <v>58</v>
      </c>
      <c r="Z1" s="100" t="s">
        <v>59</v>
      </c>
      <c r="AA1" s="100" t="s">
        <v>60</v>
      </c>
      <c r="AB1" s="100" t="s">
        <v>61</v>
      </c>
      <c r="AC1" s="100" t="s">
        <v>62</v>
      </c>
      <c r="AD1" s="100" t="s">
        <v>63</v>
      </c>
      <c r="AE1" s="100" t="s">
        <v>64</v>
      </c>
      <c r="AF1" s="100" t="s">
        <v>65</v>
      </c>
      <c r="AG1" s="100" t="s">
        <v>66</v>
      </c>
      <c r="AH1" s="100" t="s">
        <v>67</v>
      </c>
      <c r="AI1" s="100" t="s">
        <v>68</v>
      </c>
      <c r="AJ1" s="100" t="s">
        <v>69</v>
      </c>
      <c r="AK1" s="100" t="s">
        <v>70</v>
      </c>
      <c r="AL1" s="100" t="s">
        <v>71</v>
      </c>
      <c r="AM1" s="100" t="s">
        <v>72</v>
      </c>
      <c r="AN1" s="94" t="s">
        <v>73</v>
      </c>
      <c r="AO1" t="s">
        <v>74</v>
      </c>
      <c r="AP1" t="s">
        <v>75</v>
      </c>
      <c r="AQ1" t="s">
        <v>76</v>
      </c>
      <c r="AR1" t="s">
        <v>77</v>
      </c>
      <c r="AS1" t="s">
        <v>78</v>
      </c>
      <c r="AT1" t="s">
        <v>79</v>
      </c>
      <c r="AU1" t="s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33"/>
  <sheetViews>
    <sheetView zoomScale="70" zoomScaleNormal="70" workbookViewId="0">
      <selection activeCell="L28" sqref="L28"/>
    </sheetView>
  </sheetViews>
  <sheetFormatPr defaultRowHeight="12.75" x14ac:dyDescent="0.2"/>
  <cols>
    <col min="2" max="2" width="18.85546875" customWidth="1"/>
  </cols>
  <sheetData>
    <row r="3" spans="1:34" x14ac:dyDescent="0.2">
      <c r="B3" s="104"/>
      <c r="C3" s="104"/>
    </row>
    <row r="4" spans="1:34" ht="87.75" customHeight="1" x14ac:dyDescent="0.25">
      <c r="A4" s="102"/>
      <c r="B4" s="103" t="s">
        <v>81</v>
      </c>
      <c r="C4" s="100" t="s">
        <v>82</v>
      </c>
      <c r="D4" s="100" t="s">
        <v>83</v>
      </c>
      <c r="E4" s="100" t="s">
        <v>84</v>
      </c>
      <c r="F4" s="104"/>
      <c r="G4" s="104"/>
      <c r="H4" s="104"/>
      <c r="I4" s="105"/>
      <c r="J4" s="104"/>
      <c r="K4" s="106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</row>
    <row r="5" spans="1:34" x14ac:dyDescent="0.2">
      <c r="A5" s="102"/>
      <c r="B5" s="107" t="s">
        <v>20</v>
      </c>
      <c r="C5" s="106">
        <v>956</v>
      </c>
      <c r="D5" s="106">
        <v>1849.9166666666667</v>
      </c>
      <c r="E5" s="106"/>
      <c r="F5" s="104"/>
      <c r="G5" s="104"/>
      <c r="H5" s="104"/>
      <c r="I5" s="105"/>
      <c r="J5" s="104"/>
      <c r="K5" s="106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</row>
    <row r="6" spans="1:34" x14ac:dyDescent="0.2">
      <c r="A6" s="102"/>
      <c r="B6" s="107" t="s">
        <v>72</v>
      </c>
      <c r="C6" s="106">
        <v>291.5</v>
      </c>
      <c r="D6" s="106">
        <v>997.58333333333337</v>
      </c>
      <c r="E6" s="106"/>
      <c r="F6" s="104"/>
      <c r="G6" s="104"/>
      <c r="H6" s="104"/>
      <c r="I6" s="105"/>
      <c r="J6" s="104"/>
      <c r="K6" s="106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</row>
    <row r="7" spans="1:34" x14ac:dyDescent="0.2">
      <c r="A7" s="102"/>
      <c r="B7" s="107" t="s">
        <v>58</v>
      </c>
      <c r="C7" s="106">
        <v>386.83333333333331</v>
      </c>
      <c r="D7" s="106">
        <v>1274.6666666666667</v>
      </c>
      <c r="E7" s="106"/>
      <c r="F7" s="104"/>
      <c r="G7" s="104"/>
      <c r="H7" s="104"/>
      <c r="I7" s="105"/>
      <c r="J7" s="104"/>
      <c r="K7" s="106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</row>
    <row r="8" spans="1:34" x14ac:dyDescent="0.2">
      <c r="A8" s="102"/>
      <c r="B8" s="107" t="s">
        <v>53</v>
      </c>
      <c r="C8" s="106">
        <v>418.75</v>
      </c>
      <c r="D8" s="106">
        <v>750.91666666666663</v>
      </c>
      <c r="E8" s="106"/>
      <c r="F8" s="104"/>
      <c r="G8" s="104"/>
      <c r="H8" s="104"/>
      <c r="I8" s="105"/>
      <c r="J8" s="104"/>
      <c r="K8" s="106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</row>
    <row r="9" spans="1:34" x14ac:dyDescent="0.2">
      <c r="A9" s="102"/>
      <c r="B9" s="107" t="s">
        <v>57</v>
      </c>
      <c r="C9" s="106">
        <v>328.58333333333331</v>
      </c>
      <c r="D9" s="106">
        <v>770.41666666666663</v>
      </c>
      <c r="E9" s="106"/>
      <c r="F9" s="104"/>
      <c r="G9" s="104"/>
      <c r="H9" s="104"/>
      <c r="I9" s="105"/>
      <c r="J9" s="104"/>
      <c r="K9" s="106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</row>
    <row r="10" spans="1:34" x14ac:dyDescent="0.2">
      <c r="A10" s="102"/>
      <c r="B10" s="107" t="s">
        <v>63</v>
      </c>
      <c r="C10" s="106">
        <v>100.75</v>
      </c>
      <c r="D10" s="106">
        <v>384.83333333333331</v>
      </c>
      <c r="E10" s="106"/>
      <c r="F10" s="104"/>
      <c r="G10" s="104"/>
      <c r="H10" s="104"/>
      <c r="I10" s="105"/>
      <c r="J10" s="104"/>
      <c r="K10" s="106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</row>
    <row r="11" spans="1:34" x14ac:dyDescent="0.2">
      <c r="A11" s="102"/>
      <c r="B11" s="107" t="s">
        <v>64</v>
      </c>
      <c r="C11" s="106">
        <v>164.33333333333334</v>
      </c>
      <c r="D11" s="106">
        <v>405.08333333333331</v>
      </c>
      <c r="E11" s="106"/>
      <c r="F11" s="104"/>
      <c r="G11" s="104"/>
      <c r="H11" s="104"/>
      <c r="I11" s="105"/>
      <c r="J11" s="104"/>
      <c r="K11" s="106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</row>
    <row r="12" spans="1:34" x14ac:dyDescent="0.2">
      <c r="A12" s="102"/>
      <c r="B12" s="107" t="s">
        <v>36</v>
      </c>
      <c r="C12" s="106">
        <v>88.166666666666671</v>
      </c>
      <c r="D12" s="106">
        <v>286.25</v>
      </c>
      <c r="E12" s="106"/>
      <c r="F12" s="104"/>
      <c r="G12" s="104"/>
      <c r="H12" s="104"/>
      <c r="I12" s="105"/>
      <c r="J12" s="104"/>
      <c r="K12" s="106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</row>
    <row r="13" spans="1:34" x14ac:dyDescent="0.2">
      <c r="A13" s="102"/>
      <c r="B13" s="107" t="s">
        <v>32</v>
      </c>
      <c r="C13" s="106">
        <v>74.25</v>
      </c>
      <c r="D13" s="106">
        <v>246.5</v>
      </c>
      <c r="E13" s="106"/>
      <c r="F13" s="104"/>
      <c r="G13" s="104"/>
      <c r="H13" s="104"/>
      <c r="I13" s="105"/>
      <c r="J13" s="104"/>
      <c r="K13" s="106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</row>
    <row r="14" spans="1:34" x14ac:dyDescent="0.2">
      <c r="A14" s="102"/>
      <c r="B14" s="107" t="s">
        <v>65</v>
      </c>
      <c r="C14" s="106">
        <v>112.58333333333333</v>
      </c>
      <c r="D14" s="106">
        <v>231.25</v>
      </c>
      <c r="E14" s="106"/>
      <c r="F14" s="104"/>
      <c r="G14" s="104"/>
      <c r="H14" s="104"/>
      <c r="I14" s="105"/>
      <c r="J14" s="104"/>
      <c r="K14" s="106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</row>
    <row r="15" spans="1:34" x14ac:dyDescent="0.2">
      <c r="A15" s="102"/>
      <c r="B15" s="107" t="s">
        <v>23</v>
      </c>
      <c r="C15" s="106">
        <v>117.91666666666667</v>
      </c>
      <c r="D15" s="106">
        <v>171.58333333333334</v>
      </c>
      <c r="E15" s="106"/>
      <c r="F15" s="104"/>
      <c r="G15" s="104"/>
      <c r="H15" s="104"/>
      <c r="I15" s="105"/>
      <c r="J15" s="104"/>
      <c r="K15" s="106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</row>
    <row r="16" spans="1:34" x14ac:dyDescent="0.2">
      <c r="A16" s="102"/>
      <c r="B16" s="107" t="s">
        <v>59</v>
      </c>
      <c r="C16" s="106">
        <v>47.416666666666664</v>
      </c>
      <c r="D16" s="106">
        <v>236.58333333333334</v>
      </c>
      <c r="E16" s="106"/>
      <c r="F16" s="104"/>
      <c r="G16" s="104"/>
      <c r="H16" s="104"/>
      <c r="I16" s="105"/>
      <c r="J16" s="104"/>
      <c r="K16" s="106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</row>
    <row r="17" spans="1:35" x14ac:dyDescent="0.2">
      <c r="A17" s="102"/>
      <c r="B17" s="107" t="s">
        <v>61</v>
      </c>
      <c r="C17" s="106">
        <v>61.166666666666664</v>
      </c>
      <c r="D17" s="106">
        <v>95.166666666666671</v>
      </c>
      <c r="E17" s="106"/>
      <c r="F17" s="104"/>
      <c r="G17" s="104"/>
      <c r="H17" s="104"/>
      <c r="I17" s="105"/>
      <c r="J17" s="104"/>
      <c r="K17" s="106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</row>
    <row r="18" spans="1:35" x14ac:dyDescent="0.2">
      <c r="A18" s="102"/>
      <c r="B18" s="107" t="s">
        <v>69</v>
      </c>
      <c r="C18" s="106">
        <v>40.666666666666664</v>
      </c>
      <c r="D18" s="106">
        <v>93.333333333333329</v>
      </c>
      <c r="E18" s="106"/>
      <c r="F18" s="104"/>
      <c r="G18" s="104"/>
      <c r="H18" s="104"/>
      <c r="I18" s="105"/>
      <c r="J18" s="104"/>
      <c r="K18" s="106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</row>
    <row r="19" spans="1:35" x14ac:dyDescent="0.2">
      <c r="A19" s="102"/>
      <c r="B19" s="107" t="s">
        <v>62</v>
      </c>
      <c r="C19" s="106">
        <v>46.333333333333336</v>
      </c>
      <c r="D19" s="106">
        <v>160</v>
      </c>
      <c r="E19" s="106"/>
      <c r="F19" s="104"/>
      <c r="G19" s="104"/>
      <c r="H19" s="104"/>
      <c r="I19" s="105"/>
      <c r="J19" s="104"/>
      <c r="K19" s="106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</row>
    <row r="20" spans="1:35" x14ac:dyDescent="0.2">
      <c r="A20" s="102"/>
      <c r="B20" s="107" t="s">
        <v>55</v>
      </c>
      <c r="C20" s="106">
        <v>75.75</v>
      </c>
      <c r="D20" s="106">
        <v>170.58333333333334</v>
      </c>
      <c r="E20" s="106"/>
      <c r="F20" s="104"/>
      <c r="G20" s="104"/>
      <c r="H20" s="104"/>
      <c r="I20" s="105"/>
      <c r="J20" s="104"/>
      <c r="K20" s="106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</row>
    <row r="21" spans="1:35" x14ac:dyDescent="0.2">
      <c r="A21" s="102"/>
      <c r="B21" s="107" t="s">
        <v>56</v>
      </c>
      <c r="C21" s="106">
        <v>38.583333333333336</v>
      </c>
      <c r="D21" s="106">
        <v>61.333333333333336</v>
      </c>
      <c r="E21" s="106"/>
      <c r="F21" s="104"/>
      <c r="G21" s="104"/>
      <c r="H21" s="104"/>
      <c r="I21" s="105"/>
      <c r="J21" s="104"/>
      <c r="K21" s="106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</row>
    <row r="22" spans="1:35" x14ac:dyDescent="0.2">
      <c r="A22" s="102"/>
      <c r="B22" s="107" t="s">
        <v>71</v>
      </c>
      <c r="C22" s="106">
        <v>18.416666666666668</v>
      </c>
      <c r="D22" s="106">
        <v>54.916666666666664</v>
      </c>
      <c r="E22" s="106"/>
      <c r="F22" s="104"/>
      <c r="G22" s="104"/>
      <c r="H22" s="104"/>
      <c r="I22" s="105"/>
      <c r="J22" s="104"/>
      <c r="K22" s="106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</row>
    <row r="23" spans="1:35" x14ac:dyDescent="0.2">
      <c r="A23" s="102"/>
      <c r="B23" s="107" t="s">
        <v>54</v>
      </c>
      <c r="C23" s="106">
        <v>24.25</v>
      </c>
      <c r="D23" s="106">
        <v>86</v>
      </c>
      <c r="E23" s="106"/>
      <c r="F23" s="104"/>
      <c r="G23" s="104"/>
      <c r="H23" s="104"/>
      <c r="I23" s="105"/>
      <c r="J23" s="104"/>
      <c r="K23" s="106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</row>
    <row r="24" spans="1:35" x14ac:dyDescent="0.2">
      <c r="A24" s="102"/>
      <c r="B24" s="107" t="s">
        <v>70</v>
      </c>
      <c r="C24" s="106">
        <v>44.666666666666664</v>
      </c>
      <c r="D24" s="106">
        <v>52.666666666666664</v>
      </c>
      <c r="E24" s="106"/>
      <c r="F24" s="104"/>
      <c r="G24" s="104"/>
      <c r="H24" s="104"/>
      <c r="I24" s="105"/>
      <c r="J24" s="104"/>
      <c r="K24" s="106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</row>
    <row r="25" spans="1:35" x14ac:dyDescent="0.2">
      <c r="A25" s="102"/>
      <c r="B25" s="107" t="s">
        <v>60</v>
      </c>
      <c r="C25" s="106">
        <v>22.916666666666668</v>
      </c>
      <c r="D25" s="106">
        <v>78.833333333333329</v>
      </c>
      <c r="E25" s="106"/>
      <c r="F25" s="104"/>
      <c r="G25" s="104"/>
      <c r="H25" s="104"/>
      <c r="I25" s="105"/>
      <c r="J25" s="104"/>
      <c r="K25" s="106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</row>
    <row r="26" spans="1:35" x14ac:dyDescent="0.2">
      <c r="A26" s="102"/>
      <c r="B26" s="107" t="s">
        <v>19</v>
      </c>
      <c r="C26" s="106">
        <v>10.75</v>
      </c>
      <c r="D26" s="106">
        <v>22.083333333333332</v>
      </c>
      <c r="E26" s="106"/>
      <c r="F26" s="104"/>
      <c r="G26" s="104"/>
      <c r="H26" s="104"/>
      <c r="I26" s="105"/>
      <c r="J26" s="104"/>
      <c r="K26" s="106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</row>
    <row r="27" spans="1:35" x14ac:dyDescent="0.2">
      <c r="A27" s="102"/>
      <c r="B27" s="107" t="s">
        <v>68</v>
      </c>
      <c r="C27" s="106">
        <v>4.333333333333333</v>
      </c>
      <c r="D27" s="106">
        <v>21.333333333333332</v>
      </c>
      <c r="E27" s="106"/>
      <c r="F27" s="104"/>
      <c r="G27" s="104"/>
      <c r="H27" s="104"/>
      <c r="I27" s="105"/>
      <c r="J27" s="104"/>
      <c r="K27" s="106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</row>
    <row r="28" spans="1:35" x14ac:dyDescent="0.2">
      <c r="A28" s="102"/>
      <c r="B28" s="107" t="s">
        <v>67</v>
      </c>
      <c r="C28" s="106">
        <v>1.75</v>
      </c>
      <c r="D28" s="106">
        <v>3</v>
      </c>
      <c r="E28" s="106"/>
      <c r="F28" s="104"/>
      <c r="G28" s="104"/>
      <c r="H28" s="104"/>
      <c r="I28" s="105"/>
      <c r="J28" s="104"/>
      <c r="K28" s="106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</row>
    <row r="29" spans="1:35" x14ac:dyDescent="0.2">
      <c r="A29" s="102"/>
      <c r="B29" s="107" t="s">
        <v>66</v>
      </c>
      <c r="C29" s="106">
        <v>1</v>
      </c>
      <c r="D29" s="106">
        <v>5.083333333333333</v>
      </c>
      <c r="E29" s="106"/>
      <c r="F29" s="104"/>
      <c r="G29" s="104"/>
      <c r="H29" s="104"/>
      <c r="I29" s="105"/>
      <c r="J29" s="104"/>
      <c r="K29" s="106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</row>
    <row r="30" spans="1:35" x14ac:dyDescent="0.2">
      <c r="A30" s="102"/>
      <c r="B30" s="95"/>
      <c r="C30" s="104"/>
      <c r="D30" s="104"/>
      <c r="E30" s="104"/>
      <c r="F30" s="104"/>
      <c r="G30" s="104"/>
      <c r="H30" s="104"/>
      <c r="I30" s="104"/>
      <c r="J30" s="105"/>
      <c r="K30" s="104"/>
      <c r="L30" s="106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</row>
    <row r="31" spans="1:35" x14ac:dyDescent="0.2">
      <c r="A31" s="102"/>
      <c r="B31" s="95"/>
      <c r="C31" s="104"/>
      <c r="D31" s="104"/>
      <c r="E31" s="104"/>
      <c r="F31" s="104"/>
      <c r="G31" s="104"/>
      <c r="H31" s="104"/>
      <c r="I31" s="104"/>
      <c r="J31" s="105"/>
      <c r="K31" s="104"/>
      <c r="L31" s="106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</row>
    <row r="32" spans="1:35" x14ac:dyDescent="0.2">
      <c r="A32" s="102"/>
      <c r="B32" s="95"/>
      <c r="C32" s="104"/>
      <c r="D32" s="104"/>
      <c r="E32" s="104"/>
      <c r="F32" s="104"/>
      <c r="G32" s="104"/>
      <c r="H32" s="104"/>
      <c r="I32" s="104"/>
      <c r="J32" s="105"/>
      <c r="K32" s="104"/>
      <c r="L32" s="106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</row>
    <row r="33" spans="1:35" x14ac:dyDescent="0.2">
      <c r="A33" s="102"/>
      <c r="B33" s="95"/>
      <c r="C33" s="104"/>
      <c r="D33" s="104"/>
      <c r="E33" s="104"/>
      <c r="F33" s="104"/>
      <c r="G33" s="104"/>
      <c r="H33" s="104"/>
      <c r="I33" s="104"/>
      <c r="J33" s="105"/>
      <c r="K33" s="104"/>
      <c r="L33" s="106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33"/>
  <sheetViews>
    <sheetView zoomScale="70" zoomScaleNormal="70" workbookViewId="0">
      <selection activeCell="O43" sqref="O43"/>
    </sheetView>
  </sheetViews>
  <sheetFormatPr defaultRowHeight="12.75" x14ac:dyDescent="0.2"/>
  <cols>
    <col min="2" max="2" width="18.85546875" customWidth="1"/>
  </cols>
  <sheetData>
    <row r="3" spans="1:34" x14ac:dyDescent="0.2">
      <c r="B3" s="104"/>
      <c r="C3" s="104"/>
    </row>
    <row r="4" spans="1:34" ht="87.75" customHeight="1" x14ac:dyDescent="0.25">
      <c r="A4" s="102"/>
      <c r="B4" s="103" t="s">
        <v>81</v>
      </c>
      <c r="C4" s="100" t="s">
        <v>82</v>
      </c>
      <c r="D4" s="100" t="s">
        <v>83</v>
      </c>
      <c r="E4" s="100" t="s">
        <v>84</v>
      </c>
      <c r="F4" s="104"/>
      <c r="G4" s="104"/>
      <c r="H4" s="104"/>
      <c r="I4" s="105"/>
      <c r="J4" s="104"/>
      <c r="K4" s="106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</row>
    <row r="5" spans="1:34" x14ac:dyDescent="0.2">
      <c r="A5" s="102"/>
      <c r="B5" s="107" t="s">
        <v>20</v>
      </c>
      <c r="C5" s="106">
        <v>98.833333333333329</v>
      </c>
      <c r="D5" s="106">
        <v>285.25</v>
      </c>
      <c r="E5" s="106"/>
      <c r="F5" s="104"/>
      <c r="G5" s="104"/>
      <c r="H5" s="104"/>
      <c r="I5" s="105"/>
      <c r="J5" s="104"/>
      <c r="K5" s="106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</row>
    <row r="6" spans="1:34" x14ac:dyDescent="0.2">
      <c r="A6" s="102"/>
      <c r="B6" s="107" t="s">
        <v>72</v>
      </c>
      <c r="C6" s="106">
        <v>95.333333333333329</v>
      </c>
      <c r="D6" s="106">
        <v>216.42444120505343</v>
      </c>
      <c r="E6" s="106"/>
      <c r="F6" s="104"/>
      <c r="G6" s="104"/>
      <c r="H6" s="104"/>
      <c r="I6" s="105"/>
      <c r="J6" s="104"/>
      <c r="K6" s="106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</row>
    <row r="7" spans="1:34" x14ac:dyDescent="0.2">
      <c r="A7" s="102"/>
      <c r="B7" s="107" t="s">
        <v>58</v>
      </c>
      <c r="C7" s="106">
        <v>182.33333333333334</v>
      </c>
      <c r="D7" s="106">
        <v>161.42784256559767</v>
      </c>
      <c r="E7" s="106"/>
      <c r="F7" s="104"/>
      <c r="G7" s="104"/>
      <c r="H7" s="104"/>
      <c r="I7" s="105"/>
      <c r="J7" s="104"/>
      <c r="K7" s="106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</row>
    <row r="8" spans="1:34" x14ac:dyDescent="0.2">
      <c r="A8" s="102"/>
      <c r="B8" s="107" t="s">
        <v>53</v>
      </c>
      <c r="C8" s="106">
        <v>117</v>
      </c>
      <c r="D8" s="106">
        <v>114.08722060252673</v>
      </c>
      <c r="E8" s="106"/>
      <c r="F8" s="104"/>
      <c r="G8" s="104"/>
      <c r="H8" s="104"/>
      <c r="I8" s="105"/>
      <c r="J8" s="104"/>
      <c r="K8" s="106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</row>
    <row r="9" spans="1:34" x14ac:dyDescent="0.2">
      <c r="A9" s="102"/>
      <c r="B9" s="107" t="s">
        <v>57</v>
      </c>
      <c r="C9" s="106">
        <v>142</v>
      </c>
      <c r="D9" s="106">
        <v>116.00777453838678</v>
      </c>
      <c r="E9" s="106"/>
      <c r="F9" s="104"/>
      <c r="G9" s="104"/>
      <c r="H9" s="104"/>
      <c r="I9" s="105"/>
      <c r="J9" s="104"/>
      <c r="K9" s="106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</row>
    <row r="10" spans="1:34" x14ac:dyDescent="0.2">
      <c r="A10" s="102"/>
      <c r="B10" s="107" t="s">
        <v>63</v>
      </c>
      <c r="C10" s="106">
        <v>30.083333333333332</v>
      </c>
      <c r="D10" s="106">
        <v>55.669582118561713</v>
      </c>
      <c r="E10" s="106"/>
      <c r="F10" s="104"/>
      <c r="G10" s="104"/>
      <c r="H10" s="104"/>
      <c r="I10" s="105"/>
      <c r="J10" s="104"/>
      <c r="K10" s="106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</row>
    <row r="11" spans="1:34" x14ac:dyDescent="0.2">
      <c r="A11" s="102"/>
      <c r="B11" s="107" t="s">
        <v>64</v>
      </c>
      <c r="C11" s="106">
        <v>26.416666666666668</v>
      </c>
      <c r="D11" s="106">
        <v>36.752672497570458</v>
      </c>
      <c r="E11" s="106"/>
      <c r="F11" s="104"/>
      <c r="G11" s="104"/>
      <c r="H11" s="104"/>
      <c r="I11" s="105"/>
      <c r="J11" s="104"/>
      <c r="K11" s="106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</row>
    <row r="12" spans="1:34" x14ac:dyDescent="0.2">
      <c r="A12" s="102"/>
      <c r="B12" s="107" t="s">
        <v>36</v>
      </c>
      <c r="C12" s="106">
        <v>33.5</v>
      </c>
      <c r="D12" s="106">
        <v>104.17225461613218</v>
      </c>
      <c r="E12" s="106"/>
      <c r="F12" s="104"/>
      <c r="G12" s="104"/>
      <c r="H12" s="104"/>
      <c r="I12" s="105"/>
      <c r="J12" s="104"/>
      <c r="K12" s="106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</row>
    <row r="13" spans="1:34" x14ac:dyDescent="0.2">
      <c r="A13" s="102"/>
      <c r="B13" s="107" t="s">
        <v>32</v>
      </c>
      <c r="C13" s="106">
        <v>40.5</v>
      </c>
      <c r="D13" s="106">
        <v>21.333333333333332</v>
      </c>
      <c r="E13" s="106"/>
      <c r="F13" s="104"/>
      <c r="G13" s="104"/>
      <c r="H13" s="104"/>
      <c r="I13" s="105"/>
      <c r="J13" s="104"/>
      <c r="K13" s="106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</row>
    <row r="14" spans="1:34" x14ac:dyDescent="0.2">
      <c r="A14" s="102"/>
      <c r="B14" s="107" t="s">
        <v>65</v>
      </c>
      <c r="C14" s="106">
        <v>34</v>
      </c>
      <c r="D14" s="106">
        <v>53.421039844509231</v>
      </c>
      <c r="E14" s="106"/>
      <c r="F14" s="104"/>
      <c r="G14" s="104"/>
      <c r="H14" s="104"/>
      <c r="I14" s="105"/>
      <c r="J14" s="104"/>
      <c r="K14" s="106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</row>
    <row r="15" spans="1:34" x14ac:dyDescent="0.2">
      <c r="A15" s="102"/>
      <c r="B15" s="107" t="s">
        <v>23</v>
      </c>
      <c r="C15" s="106">
        <v>39.833333333333336</v>
      </c>
      <c r="D15" s="106">
        <v>23.418853255587948</v>
      </c>
      <c r="E15" s="106"/>
      <c r="F15" s="104"/>
      <c r="G15" s="104"/>
      <c r="H15" s="104"/>
      <c r="I15" s="105"/>
      <c r="J15" s="104"/>
      <c r="K15" s="106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</row>
    <row r="16" spans="1:34" x14ac:dyDescent="0.2">
      <c r="A16" s="102"/>
      <c r="B16" s="107" t="s">
        <v>59</v>
      </c>
      <c r="C16" s="106">
        <v>23.083333333333332</v>
      </c>
      <c r="D16" s="106">
        <v>38.001457725947525</v>
      </c>
      <c r="E16" s="106"/>
      <c r="F16" s="104"/>
      <c r="G16" s="104"/>
      <c r="H16" s="104"/>
      <c r="I16" s="105"/>
      <c r="J16" s="104"/>
      <c r="K16" s="106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</row>
    <row r="17" spans="1:35" x14ac:dyDescent="0.2">
      <c r="A17" s="102"/>
      <c r="B17" s="107" t="s">
        <v>61</v>
      </c>
      <c r="C17" s="106">
        <v>7.416666666666667</v>
      </c>
      <c r="D17" s="106">
        <v>18.58357628765792</v>
      </c>
      <c r="E17" s="106"/>
      <c r="F17" s="104"/>
      <c r="G17" s="104"/>
      <c r="H17" s="104"/>
      <c r="I17" s="105"/>
      <c r="J17" s="104"/>
      <c r="K17" s="106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</row>
    <row r="18" spans="1:35" x14ac:dyDescent="0.2">
      <c r="A18" s="102"/>
      <c r="B18" s="107" t="s">
        <v>69</v>
      </c>
      <c r="C18" s="106">
        <v>20</v>
      </c>
      <c r="D18" s="106">
        <v>20.083819241982507</v>
      </c>
      <c r="E18" s="106"/>
      <c r="F18" s="104"/>
      <c r="G18" s="104"/>
      <c r="H18" s="104"/>
      <c r="I18" s="105"/>
      <c r="J18" s="104"/>
      <c r="K18" s="106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</row>
    <row r="19" spans="1:35" x14ac:dyDescent="0.2">
      <c r="A19" s="102"/>
      <c r="B19" s="107" t="s">
        <v>62</v>
      </c>
      <c r="C19" s="106">
        <v>15.833333333333334</v>
      </c>
      <c r="D19" s="106">
        <v>17.167395529640427</v>
      </c>
      <c r="E19" s="106"/>
      <c r="F19" s="104"/>
      <c r="G19" s="104"/>
      <c r="H19" s="104"/>
      <c r="I19" s="105"/>
      <c r="J19" s="104"/>
      <c r="K19" s="106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</row>
    <row r="20" spans="1:35" x14ac:dyDescent="0.2">
      <c r="A20" s="102"/>
      <c r="B20" s="107" t="s">
        <v>55</v>
      </c>
      <c r="C20" s="106">
        <v>11.25</v>
      </c>
      <c r="D20" s="106">
        <v>8.25</v>
      </c>
      <c r="E20" s="106"/>
      <c r="F20" s="104"/>
      <c r="G20" s="104"/>
      <c r="H20" s="104"/>
      <c r="I20" s="105"/>
      <c r="J20" s="104"/>
      <c r="K20" s="106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</row>
    <row r="21" spans="1:35" x14ac:dyDescent="0.2">
      <c r="A21" s="102"/>
      <c r="B21" s="107" t="s">
        <v>56</v>
      </c>
      <c r="C21" s="106">
        <v>5.25</v>
      </c>
      <c r="D21" s="106">
        <v>10.750971817298348</v>
      </c>
      <c r="E21" s="106"/>
      <c r="F21" s="104"/>
      <c r="G21" s="104"/>
      <c r="H21" s="104"/>
      <c r="I21" s="105"/>
      <c r="J21" s="104"/>
      <c r="K21" s="106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</row>
    <row r="22" spans="1:35" x14ac:dyDescent="0.2">
      <c r="A22" s="102"/>
      <c r="B22" s="107" t="s">
        <v>71</v>
      </c>
      <c r="C22" s="106">
        <v>4.166666666666667</v>
      </c>
      <c r="D22" s="106">
        <v>3.8333333333333335</v>
      </c>
      <c r="E22" s="106"/>
      <c r="F22" s="104"/>
      <c r="G22" s="104"/>
      <c r="H22" s="104"/>
      <c r="I22" s="105"/>
      <c r="J22" s="104"/>
      <c r="K22" s="106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</row>
    <row r="23" spans="1:35" x14ac:dyDescent="0.2">
      <c r="A23" s="102"/>
      <c r="B23" s="107" t="s">
        <v>54</v>
      </c>
      <c r="C23" s="106">
        <v>9.8333333333333339</v>
      </c>
      <c r="D23" s="106">
        <v>26.086734693877549</v>
      </c>
      <c r="E23" s="106"/>
      <c r="F23" s="104"/>
      <c r="G23" s="104"/>
      <c r="H23" s="104"/>
      <c r="I23" s="105"/>
      <c r="J23" s="104"/>
      <c r="K23" s="106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</row>
    <row r="24" spans="1:35" x14ac:dyDescent="0.2">
      <c r="A24" s="102"/>
      <c r="B24" s="107" t="s">
        <v>70</v>
      </c>
      <c r="C24" s="106">
        <v>0.83333333333333337</v>
      </c>
      <c r="D24" s="106">
        <v>3.9181243926141884</v>
      </c>
      <c r="E24" s="106"/>
      <c r="F24" s="104"/>
      <c r="G24" s="104"/>
      <c r="H24" s="104"/>
      <c r="I24" s="105"/>
      <c r="J24" s="104"/>
      <c r="K24" s="106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</row>
    <row r="25" spans="1:35" x14ac:dyDescent="0.2">
      <c r="A25" s="102"/>
      <c r="B25" s="107" t="s">
        <v>60</v>
      </c>
      <c r="C25" s="106">
        <v>6.583333333333333</v>
      </c>
      <c r="D25" s="106">
        <v>2.0833333333333335</v>
      </c>
      <c r="E25" s="106"/>
      <c r="F25" s="104"/>
      <c r="G25" s="104"/>
      <c r="H25" s="104"/>
      <c r="I25" s="105"/>
      <c r="J25" s="104"/>
      <c r="K25" s="106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</row>
    <row r="26" spans="1:35" x14ac:dyDescent="0.2">
      <c r="A26" s="102"/>
      <c r="B26" s="107" t="s">
        <v>19</v>
      </c>
      <c r="C26" s="106">
        <v>2.1666666666666665</v>
      </c>
      <c r="D26" s="106">
        <v>3.3340621963070944</v>
      </c>
      <c r="E26" s="106"/>
      <c r="F26" s="104"/>
      <c r="G26" s="104"/>
      <c r="H26" s="104"/>
      <c r="I26" s="105"/>
      <c r="J26" s="104"/>
      <c r="K26" s="106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</row>
    <row r="27" spans="1:35" x14ac:dyDescent="0.2">
      <c r="A27" s="102"/>
      <c r="B27" s="107" t="s">
        <v>68</v>
      </c>
      <c r="C27" s="106">
        <v>1.5833333333333333</v>
      </c>
      <c r="D27" s="106">
        <v>0.91666666666666663</v>
      </c>
      <c r="E27" s="106"/>
      <c r="F27" s="104"/>
      <c r="G27" s="104"/>
      <c r="H27" s="104"/>
      <c r="I27" s="105"/>
      <c r="J27" s="104"/>
      <c r="K27" s="106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</row>
    <row r="28" spans="1:35" x14ac:dyDescent="0.2">
      <c r="A28" s="102"/>
      <c r="B28" s="107" t="s">
        <v>67</v>
      </c>
      <c r="C28" s="106">
        <v>1.5</v>
      </c>
      <c r="D28" s="106">
        <v>8.3333333333333329E-2</v>
      </c>
      <c r="E28" s="106"/>
      <c r="F28" s="104"/>
      <c r="G28" s="104"/>
      <c r="H28" s="104"/>
      <c r="I28" s="105"/>
      <c r="J28" s="104"/>
      <c r="K28" s="106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</row>
    <row r="29" spans="1:35" x14ac:dyDescent="0.2">
      <c r="A29" s="102"/>
      <c r="B29" s="107" t="s">
        <v>66</v>
      </c>
      <c r="C29" s="106">
        <v>0.58333333333333337</v>
      </c>
      <c r="D29" s="106">
        <v>0.66690962099125362</v>
      </c>
      <c r="E29" s="106"/>
      <c r="F29" s="104"/>
      <c r="G29" s="104"/>
      <c r="H29" s="104"/>
      <c r="I29" s="105"/>
      <c r="J29" s="104"/>
      <c r="K29" s="106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</row>
    <row r="30" spans="1:35" x14ac:dyDescent="0.2">
      <c r="A30" s="102"/>
      <c r="B30" s="95"/>
      <c r="C30" s="104"/>
      <c r="D30" s="104"/>
      <c r="E30" s="104"/>
      <c r="F30" s="104"/>
      <c r="G30" s="104"/>
      <c r="H30" s="104"/>
      <c r="I30" s="104"/>
      <c r="J30" s="105"/>
      <c r="K30" s="104"/>
      <c r="L30" s="106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</row>
    <row r="31" spans="1:35" x14ac:dyDescent="0.2">
      <c r="A31" s="102"/>
      <c r="B31" s="95"/>
      <c r="C31" s="104"/>
      <c r="D31" s="104"/>
      <c r="E31" s="104"/>
      <c r="F31" s="104"/>
      <c r="G31" s="104"/>
      <c r="H31" s="104"/>
      <c r="I31" s="104"/>
      <c r="J31" s="105"/>
      <c r="K31" s="104"/>
      <c r="L31" s="106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</row>
    <row r="32" spans="1:35" x14ac:dyDescent="0.2">
      <c r="A32" s="102"/>
      <c r="B32" s="95"/>
      <c r="C32" s="104"/>
      <c r="D32" s="104"/>
      <c r="E32" s="104"/>
      <c r="F32" s="104"/>
      <c r="G32" s="104"/>
      <c r="H32" s="104"/>
      <c r="I32" s="104"/>
      <c r="J32" s="105"/>
      <c r="K32" s="104"/>
      <c r="L32" s="106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</row>
    <row r="33" spans="1:35" x14ac:dyDescent="0.2">
      <c r="A33" s="102"/>
      <c r="B33" s="95"/>
      <c r="C33" s="104"/>
      <c r="D33" s="104"/>
      <c r="E33" s="104"/>
      <c r="F33" s="104"/>
      <c r="G33" s="104"/>
      <c r="H33" s="104"/>
      <c r="I33" s="104"/>
      <c r="J33" s="105"/>
      <c r="K33" s="104"/>
      <c r="L33" s="106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33"/>
  <sheetViews>
    <sheetView tabSelected="1" zoomScale="70" zoomScaleNormal="70" workbookViewId="0">
      <selection activeCell="P50" sqref="P50"/>
    </sheetView>
  </sheetViews>
  <sheetFormatPr defaultRowHeight="12.75" x14ac:dyDescent="0.2"/>
  <cols>
    <col min="2" max="2" width="18.85546875" customWidth="1"/>
  </cols>
  <sheetData>
    <row r="3" spans="1:34" x14ac:dyDescent="0.2">
      <c r="B3" s="104"/>
      <c r="C3" s="104"/>
    </row>
    <row r="4" spans="1:34" ht="87.75" customHeight="1" x14ac:dyDescent="0.25">
      <c r="A4" s="102"/>
      <c r="B4" s="103" t="s">
        <v>81</v>
      </c>
      <c r="C4" s="100" t="s">
        <v>82</v>
      </c>
      <c r="D4" s="100" t="s">
        <v>83</v>
      </c>
      <c r="E4" s="100" t="s">
        <v>84</v>
      </c>
      <c r="F4" s="104"/>
      <c r="G4" s="104"/>
      <c r="H4" s="104"/>
      <c r="I4" s="105"/>
      <c r="J4" s="104"/>
      <c r="K4" s="106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</row>
    <row r="5" spans="1:34" x14ac:dyDescent="0.2">
      <c r="A5" s="102"/>
      <c r="B5" s="107" t="s">
        <v>20</v>
      </c>
      <c r="C5" s="106">
        <v>98.833333333333329</v>
      </c>
      <c r="D5" s="106">
        <v>285.25</v>
      </c>
      <c r="E5" s="106"/>
      <c r="F5" s="104"/>
      <c r="G5" s="104"/>
      <c r="H5" s="104"/>
      <c r="I5" s="105"/>
      <c r="J5" s="104"/>
      <c r="K5" s="106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</row>
    <row r="6" spans="1:34" x14ac:dyDescent="0.2">
      <c r="A6" s="102"/>
      <c r="B6" s="107" t="s">
        <v>72</v>
      </c>
      <c r="C6" s="106">
        <v>95.333333333333329</v>
      </c>
      <c r="D6" s="106">
        <v>216.42444120505343</v>
      </c>
      <c r="E6" s="106"/>
      <c r="F6" s="104"/>
      <c r="G6" s="104"/>
      <c r="H6" s="104"/>
      <c r="I6" s="105"/>
      <c r="J6" s="104"/>
      <c r="K6" s="106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</row>
    <row r="7" spans="1:34" x14ac:dyDescent="0.2">
      <c r="A7" s="102"/>
      <c r="B7" s="107" t="s">
        <v>58</v>
      </c>
      <c r="C7" s="106">
        <v>182.33333333333334</v>
      </c>
      <c r="D7" s="106">
        <v>161.42784256559767</v>
      </c>
      <c r="E7" s="106"/>
      <c r="F7" s="104"/>
      <c r="G7" s="104"/>
      <c r="H7" s="104"/>
      <c r="I7" s="105"/>
      <c r="J7" s="104"/>
      <c r="K7" s="106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</row>
    <row r="8" spans="1:34" x14ac:dyDescent="0.2">
      <c r="A8" s="102"/>
      <c r="B8" s="107" t="s">
        <v>53</v>
      </c>
      <c r="C8" s="106">
        <v>117</v>
      </c>
      <c r="D8" s="106">
        <v>114.08722060252673</v>
      </c>
      <c r="E8" s="106"/>
      <c r="F8" s="104"/>
      <c r="G8" s="104"/>
      <c r="H8" s="104"/>
      <c r="I8" s="105"/>
      <c r="J8" s="104"/>
      <c r="K8" s="106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</row>
    <row r="9" spans="1:34" x14ac:dyDescent="0.2">
      <c r="A9" s="102"/>
      <c r="B9" s="107" t="s">
        <v>57</v>
      </c>
      <c r="C9" s="106">
        <v>142</v>
      </c>
      <c r="D9" s="106">
        <v>116.00777453838678</v>
      </c>
      <c r="E9" s="106"/>
      <c r="F9" s="104"/>
      <c r="G9" s="104"/>
      <c r="H9" s="104"/>
      <c r="I9" s="105"/>
      <c r="J9" s="104"/>
      <c r="K9" s="106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</row>
    <row r="10" spans="1:34" x14ac:dyDescent="0.2">
      <c r="A10" s="102"/>
      <c r="B10" s="107" t="s">
        <v>63</v>
      </c>
      <c r="C10" s="106">
        <v>30.083333333333332</v>
      </c>
      <c r="D10" s="106">
        <v>55.669582118561713</v>
      </c>
      <c r="E10" s="106"/>
      <c r="F10" s="104"/>
      <c r="G10" s="104"/>
      <c r="H10" s="104"/>
      <c r="I10" s="105"/>
      <c r="J10" s="104"/>
      <c r="K10" s="106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</row>
    <row r="11" spans="1:34" x14ac:dyDescent="0.2">
      <c r="A11" s="102"/>
      <c r="B11" s="107" t="s">
        <v>64</v>
      </c>
      <c r="C11" s="106">
        <v>26.416666666666668</v>
      </c>
      <c r="D11" s="106">
        <v>36.752672497570458</v>
      </c>
      <c r="E11" s="106"/>
      <c r="F11" s="104"/>
      <c r="G11" s="104"/>
      <c r="H11" s="104"/>
      <c r="I11" s="105"/>
      <c r="J11" s="104"/>
      <c r="K11" s="106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</row>
    <row r="12" spans="1:34" x14ac:dyDescent="0.2">
      <c r="A12" s="102"/>
      <c r="B12" s="107" t="s">
        <v>36</v>
      </c>
      <c r="C12" s="106">
        <v>33.5</v>
      </c>
      <c r="D12" s="106">
        <v>104.17225461613218</v>
      </c>
      <c r="E12" s="106"/>
      <c r="F12" s="104"/>
      <c r="G12" s="104"/>
      <c r="H12" s="104"/>
      <c r="I12" s="105"/>
      <c r="J12" s="104"/>
      <c r="K12" s="106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</row>
    <row r="13" spans="1:34" x14ac:dyDescent="0.2">
      <c r="A13" s="102"/>
      <c r="B13" s="107" t="s">
        <v>32</v>
      </c>
      <c r="C13" s="106">
        <v>40.5</v>
      </c>
      <c r="D13" s="106">
        <v>21.333333333333332</v>
      </c>
      <c r="E13" s="106"/>
      <c r="F13" s="104"/>
      <c r="G13" s="104"/>
      <c r="H13" s="104"/>
      <c r="I13" s="105"/>
      <c r="J13" s="104"/>
      <c r="K13" s="106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</row>
    <row r="14" spans="1:34" x14ac:dyDescent="0.2">
      <c r="A14" s="102"/>
      <c r="B14" s="107" t="s">
        <v>65</v>
      </c>
      <c r="C14" s="106">
        <v>34</v>
      </c>
      <c r="D14" s="106">
        <v>53.421039844509231</v>
      </c>
      <c r="E14" s="106"/>
      <c r="F14" s="104"/>
      <c r="G14" s="104"/>
      <c r="H14" s="104"/>
      <c r="I14" s="105"/>
      <c r="J14" s="104"/>
      <c r="K14" s="106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</row>
    <row r="15" spans="1:34" x14ac:dyDescent="0.2">
      <c r="A15" s="102"/>
      <c r="B15" s="107" t="s">
        <v>23</v>
      </c>
      <c r="C15" s="106">
        <v>39.833333333333336</v>
      </c>
      <c r="D15" s="106">
        <v>23.418853255587948</v>
      </c>
      <c r="E15" s="106"/>
      <c r="F15" s="104"/>
      <c r="G15" s="104"/>
      <c r="H15" s="104"/>
      <c r="I15" s="105"/>
      <c r="J15" s="104"/>
      <c r="K15" s="106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</row>
    <row r="16" spans="1:34" x14ac:dyDescent="0.2">
      <c r="A16" s="102"/>
      <c r="B16" s="107" t="s">
        <v>59</v>
      </c>
      <c r="C16" s="106">
        <v>23.083333333333332</v>
      </c>
      <c r="D16" s="106">
        <v>38.001457725947525</v>
      </c>
      <c r="E16" s="106"/>
      <c r="F16" s="104"/>
      <c r="G16" s="104"/>
      <c r="H16" s="104"/>
      <c r="I16" s="105"/>
      <c r="J16" s="104"/>
      <c r="K16" s="106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</row>
    <row r="17" spans="1:35" x14ac:dyDescent="0.2">
      <c r="A17" s="102"/>
      <c r="B17" s="107" t="s">
        <v>61</v>
      </c>
      <c r="C17" s="106">
        <v>7.416666666666667</v>
      </c>
      <c r="D17" s="106">
        <v>18.58357628765792</v>
      </c>
      <c r="E17" s="106"/>
      <c r="F17" s="104"/>
      <c r="G17" s="104"/>
      <c r="H17" s="104"/>
      <c r="I17" s="105"/>
      <c r="J17" s="104"/>
      <c r="K17" s="106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</row>
    <row r="18" spans="1:35" x14ac:dyDescent="0.2">
      <c r="A18" s="102"/>
      <c r="B18" s="107" t="s">
        <v>69</v>
      </c>
      <c r="C18" s="106">
        <v>20</v>
      </c>
      <c r="D18" s="106">
        <v>20.083819241982507</v>
      </c>
      <c r="E18" s="106"/>
      <c r="F18" s="104"/>
      <c r="G18" s="104"/>
      <c r="H18" s="104"/>
      <c r="I18" s="105"/>
      <c r="J18" s="104"/>
      <c r="K18" s="106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</row>
    <row r="19" spans="1:35" x14ac:dyDescent="0.2">
      <c r="A19" s="102"/>
      <c r="B19" s="107" t="s">
        <v>62</v>
      </c>
      <c r="C19" s="106">
        <v>15.833333333333334</v>
      </c>
      <c r="D19" s="106">
        <v>17.167395529640427</v>
      </c>
      <c r="E19" s="106"/>
      <c r="F19" s="104"/>
      <c r="G19" s="104"/>
      <c r="H19" s="104"/>
      <c r="I19" s="105"/>
      <c r="J19" s="104"/>
      <c r="K19" s="106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</row>
    <row r="20" spans="1:35" x14ac:dyDescent="0.2">
      <c r="A20" s="102"/>
      <c r="B20" s="107" t="s">
        <v>55</v>
      </c>
      <c r="C20" s="106">
        <v>11.25</v>
      </c>
      <c r="D20" s="106">
        <v>8.25</v>
      </c>
      <c r="E20" s="106"/>
      <c r="F20" s="104"/>
      <c r="G20" s="104"/>
      <c r="H20" s="104"/>
      <c r="I20" s="105"/>
      <c r="J20" s="104"/>
      <c r="K20" s="106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</row>
    <row r="21" spans="1:35" x14ac:dyDescent="0.2">
      <c r="A21" s="102"/>
      <c r="B21" s="107" t="s">
        <v>56</v>
      </c>
      <c r="C21" s="106">
        <v>5.25</v>
      </c>
      <c r="D21" s="106">
        <v>10.750971817298348</v>
      </c>
      <c r="E21" s="106"/>
      <c r="F21" s="104"/>
      <c r="G21" s="104"/>
      <c r="H21" s="104"/>
      <c r="I21" s="105"/>
      <c r="J21" s="104"/>
      <c r="K21" s="106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</row>
    <row r="22" spans="1:35" x14ac:dyDescent="0.2">
      <c r="A22" s="102"/>
      <c r="B22" s="107" t="s">
        <v>71</v>
      </c>
      <c r="C22" s="106">
        <v>4.166666666666667</v>
      </c>
      <c r="D22" s="106">
        <v>3.8333333333333335</v>
      </c>
      <c r="E22" s="106"/>
      <c r="F22" s="104"/>
      <c r="G22" s="104"/>
      <c r="H22" s="104"/>
      <c r="I22" s="105"/>
      <c r="J22" s="104"/>
      <c r="K22" s="106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</row>
    <row r="23" spans="1:35" x14ac:dyDescent="0.2">
      <c r="A23" s="102"/>
      <c r="B23" s="107" t="s">
        <v>54</v>
      </c>
      <c r="C23" s="106">
        <v>9.8333333333333339</v>
      </c>
      <c r="D23" s="106">
        <v>26.086734693877549</v>
      </c>
      <c r="E23" s="106"/>
      <c r="F23" s="104"/>
      <c r="G23" s="104"/>
      <c r="H23" s="104"/>
      <c r="I23" s="105"/>
      <c r="J23" s="104"/>
      <c r="K23" s="106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</row>
    <row r="24" spans="1:35" x14ac:dyDescent="0.2">
      <c r="A24" s="102"/>
      <c r="B24" s="107" t="s">
        <v>70</v>
      </c>
      <c r="C24" s="106">
        <v>0.83333333333333337</v>
      </c>
      <c r="D24" s="106">
        <v>3.9181243926141884</v>
      </c>
      <c r="E24" s="106"/>
      <c r="F24" s="104"/>
      <c r="G24" s="104"/>
      <c r="H24" s="104"/>
      <c r="I24" s="105"/>
      <c r="J24" s="104"/>
      <c r="K24" s="106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</row>
    <row r="25" spans="1:35" x14ac:dyDescent="0.2">
      <c r="A25" s="102"/>
      <c r="B25" s="107" t="s">
        <v>60</v>
      </c>
      <c r="C25" s="106">
        <v>6.583333333333333</v>
      </c>
      <c r="D25" s="106">
        <v>2.0833333333333335</v>
      </c>
      <c r="E25" s="106"/>
      <c r="F25" s="104"/>
      <c r="G25" s="104"/>
      <c r="H25" s="104"/>
      <c r="I25" s="105"/>
      <c r="J25" s="104"/>
      <c r="K25" s="106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</row>
    <row r="26" spans="1:35" x14ac:dyDescent="0.2">
      <c r="A26" s="102"/>
      <c r="B26" s="107" t="s">
        <v>19</v>
      </c>
      <c r="C26" s="106">
        <v>2.1666666666666665</v>
      </c>
      <c r="D26" s="106">
        <v>3.3340621963070944</v>
      </c>
      <c r="E26" s="106"/>
      <c r="F26" s="104"/>
      <c r="G26" s="104"/>
      <c r="H26" s="104"/>
      <c r="I26" s="105"/>
      <c r="J26" s="104"/>
      <c r="K26" s="106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</row>
    <row r="27" spans="1:35" x14ac:dyDescent="0.2">
      <c r="A27" s="102"/>
      <c r="B27" s="107" t="s">
        <v>68</v>
      </c>
      <c r="C27" s="106">
        <v>1.5833333333333333</v>
      </c>
      <c r="D27" s="106">
        <v>0.91666666666666663</v>
      </c>
      <c r="E27" s="106"/>
      <c r="F27" s="104"/>
      <c r="G27" s="104"/>
      <c r="H27" s="104"/>
      <c r="I27" s="105"/>
      <c r="J27" s="104"/>
      <c r="K27" s="106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</row>
    <row r="28" spans="1:35" x14ac:dyDescent="0.2">
      <c r="A28" s="102"/>
      <c r="B28" s="107" t="s">
        <v>67</v>
      </c>
      <c r="C28" s="106">
        <v>1.5</v>
      </c>
      <c r="D28" s="106">
        <v>8.3333333333333329E-2</v>
      </c>
      <c r="E28" s="106"/>
      <c r="F28" s="104"/>
      <c r="G28" s="104"/>
      <c r="H28" s="104"/>
      <c r="I28" s="105"/>
      <c r="J28" s="104"/>
      <c r="K28" s="106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</row>
    <row r="29" spans="1:35" x14ac:dyDescent="0.2">
      <c r="A29" s="102"/>
      <c r="B29" s="107" t="s">
        <v>66</v>
      </c>
      <c r="C29" s="106">
        <v>0.58333333333333337</v>
      </c>
      <c r="D29" s="106">
        <v>0.66690962099125362</v>
      </c>
      <c r="E29" s="106"/>
      <c r="F29" s="104"/>
      <c r="G29" s="104"/>
      <c r="H29" s="104"/>
      <c r="I29" s="105"/>
      <c r="J29" s="104"/>
      <c r="K29" s="106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</row>
    <row r="30" spans="1:35" x14ac:dyDescent="0.2">
      <c r="A30" s="102"/>
      <c r="B30" s="95"/>
      <c r="C30" s="104"/>
      <c r="D30" s="104"/>
      <c r="E30" s="104"/>
      <c r="F30" s="104"/>
      <c r="G30" s="104"/>
      <c r="H30" s="104"/>
      <c r="I30" s="104"/>
      <c r="J30" s="105"/>
      <c r="K30" s="104"/>
      <c r="L30" s="106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</row>
    <row r="31" spans="1:35" x14ac:dyDescent="0.2">
      <c r="A31" s="102"/>
      <c r="B31" s="95"/>
      <c r="C31" s="104"/>
      <c r="D31" s="104"/>
      <c r="E31" s="104"/>
      <c r="F31" s="104"/>
      <c r="G31" s="104"/>
      <c r="H31" s="104"/>
      <c r="I31" s="104"/>
      <c r="J31" s="105"/>
      <c r="K31" s="104"/>
      <c r="L31" s="106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</row>
    <row r="32" spans="1:35" x14ac:dyDescent="0.2">
      <c r="A32" s="102"/>
      <c r="B32" s="95"/>
      <c r="C32" s="104"/>
      <c r="D32" s="104"/>
      <c r="E32" s="104"/>
      <c r="F32" s="104"/>
      <c r="G32" s="104"/>
      <c r="H32" s="104"/>
      <c r="I32" s="104"/>
      <c r="J32" s="105"/>
      <c r="K32" s="104"/>
      <c r="L32" s="106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</row>
    <row r="33" spans="1:35" x14ac:dyDescent="0.2">
      <c r="A33" s="102"/>
      <c r="B33" s="95"/>
      <c r="C33" s="104"/>
      <c r="D33" s="104"/>
      <c r="E33" s="104"/>
      <c r="F33" s="104"/>
      <c r="G33" s="104"/>
      <c r="H33" s="104"/>
      <c r="I33" s="104"/>
      <c r="J33" s="105"/>
      <c r="K33" s="104"/>
      <c r="L33" s="106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GriegeRpt</vt:lpstr>
      <vt:lpstr>Texpa1&amp;2</vt:lpstr>
      <vt:lpstr>Texpa3</vt:lpstr>
      <vt:lpstr>Pillow1&amp;2</vt:lpstr>
      <vt:lpstr>GraphT1&amp;2</vt:lpstr>
      <vt:lpstr>GraphT3</vt:lpstr>
      <vt:lpstr>GraphP1&amp;2</vt:lpstr>
      <vt:lpstr>GriegeRpt!Print_Area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Succo</dc:creator>
  <cp:lastModifiedBy>John Succo</cp:lastModifiedBy>
  <dcterms:created xsi:type="dcterms:W3CDTF">2014-04-21T18:42:42Z</dcterms:created>
  <dcterms:modified xsi:type="dcterms:W3CDTF">2014-05-02T14:14:26Z</dcterms:modified>
</cp:coreProperties>
</file>