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320" activeTab="3"/>
  </bookViews>
  <sheets>
    <sheet name="1st Quarter" sheetId="6" r:id="rId1"/>
    <sheet name="2nd Quarter" sheetId="3" r:id="rId2"/>
    <sheet name="3rd Quarter" sheetId="4" r:id="rId3"/>
    <sheet name="4th Quarter" sheetId="5" r:id="rId4"/>
    <sheet name="SUMMARY OF QUARTER GRADES" sheetId="8" r:id="rId5"/>
    <sheet name="TRANSMUTATION_TABLE" sheetId="2" state="hidden" r:id="rId6"/>
  </sheets>
  <externalReferences>
    <externalReference r:id="rId7"/>
  </externalReferences>
  <definedNames>
    <definedName name="TRANSMUTATION_TABLE">'[1]DO NOT DELETE'!$G$2:$J$42</definedName>
  </definedNames>
  <calcPr calcId="162913"/>
</workbook>
</file>

<file path=xl/calcChain.xml><?xml version="1.0" encoding="utf-8"?>
<calcChain xmlns="http://schemas.openxmlformats.org/spreadsheetml/2006/main">
  <c r="AL70" i="5" l="1"/>
  <c r="AM70" i="5" s="1"/>
  <c r="AJ70" i="5"/>
  <c r="AD70" i="5"/>
  <c r="AF70" i="5" s="1"/>
  <c r="AG70" i="5" s="1"/>
  <c r="P70" i="5"/>
  <c r="R70" i="5" s="1"/>
  <c r="S70" i="5" s="1"/>
  <c r="AN70" i="5" s="1"/>
  <c r="AO70" i="5" s="1"/>
  <c r="AJ69" i="5"/>
  <c r="AL69" i="5" s="1"/>
  <c r="AM69" i="5" s="1"/>
  <c r="AD69" i="5"/>
  <c r="AF69" i="5" s="1"/>
  <c r="AG69" i="5" s="1"/>
  <c r="S69" i="5"/>
  <c r="AN69" i="5" s="1"/>
  <c r="AO69" i="5" s="1"/>
  <c r="R69" i="5"/>
  <c r="P69" i="5"/>
  <c r="AJ68" i="5"/>
  <c r="AL68" i="5" s="1"/>
  <c r="AM68" i="5" s="1"/>
  <c r="AG68" i="5"/>
  <c r="AF68" i="5"/>
  <c r="AD68" i="5"/>
  <c r="R68" i="5"/>
  <c r="S68" i="5" s="1"/>
  <c r="AN68" i="5" s="1"/>
  <c r="AO68" i="5" s="1"/>
  <c r="P68" i="5"/>
  <c r="AM67" i="5"/>
  <c r="AL67" i="5"/>
  <c r="AJ67" i="5"/>
  <c r="AF67" i="5"/>
  <c r="AG67" i="5" s="1"/>
  <c r="AD67" i="5"/>
  <c r="P67" i="5"/>
  <c r="R67" i="5" s="1"/>
  <c r="S67" i="5" s="1"/>
  <c r="AN67" i="5" s="1"/>
  <c r="AO67" i="5" s="1"/>
  <c r="AL66" i="5"/>
  <c r="AM66" i="5" s="1"/>
  <c r="AJ66" i="5"/>
  <c r="AD66" i="5"/>
  <c r="AF66" i="5" s="1"/>
  <c r="AG66" i="5" s="1"/>
  <c r="P66" i="5"/>
  <c r="R66" i="5" s="1"/>
  <c r="S66" i="5" s="1"/>
  <c r="AO65" i="5"/>
  <c r="AJ65" i="5"/>
  <c r="AL65" i="5" s="1"/>
  <c r="AM65" i="5" s="1"/>
  <c r="AD65" i="5"/>
  <c r="AF65" i="5" s="1"/>
  <c r="AG65" i="5" s="1"/>
  <c r="S65" i="5"/>
  <c r="AN65" i="5" s="1"/>
  <c r="R65" i="5"/>
  <c r="P65" i="5"/>
  <c r="AJ64" i="5"/>
  <c r="AL64" i="5" s="1"/>
  <c r="AM64" i="5" s="1"/>
  <c r="AG64" i="5"/>
  <c r="AF64" i="5"/>
  <c r="AD64" i="5"/>
  <c r="R64" i="5"/>
  <c r="S64" i="5" s="1"/>
  <c r="AN64" i="5" s="1"/>
  <c r="AO64" i="5" s="1"/>
  <c r="P64" i="5"/>
  <c r="AM63" i="5"/>
  <c r="AL63" i="5"/>
  <c r="AJ63" i="5"/>
  <c r="AF63" i="5"/>
  <c r="AG63" i="5" s="1"/>
  <c r="AD63" i="5"/>
  <c r="P63" i="5"/>
  <c r="R63" i="5" s="1"/>
  <c r="S63" i="5" s="1"/>
  <c r="AL62" i="5"/>
  <c r="AM62" i="5" s="1"/>
  <c r="AJ62" i="5"/>
  <c r="AD62" i="5"/>
  <c r="AF62" i="5" s="1"/>
  <c r="AG62" i="5" s="1"/>
  <c r="P62" i="5"/>
  <c r="R62" i="5" s="1"/>
  <c r="S62" i="5" s="1"/>
  <c r="AJ61" i="5"/>
  <c r="AL61" i="5" s="1"/>
  <c r="AM61" i="5" s="1"/>
  <c r="AD61" i="5"/>
  <c r="AF61" i="5" s="1"/>
  <c r="AG61" i="5" s="1"/>
  <c r="S61" i="5"/>
  <c r="R61" i="5"/>
  <c r="P61" i="5"/>
  <c r="AJ60" i="5"/>
  <c r="AL60" i="5" s="1"/>
  <c r="AM60" i="5" s="1"/>
  <c r="AG60" i="5"/>
  <c r="AF60" i="5"/>
  <c r="AD60" i="5"/>
  <c r="R60" i="5"/>
  <c r="S60" i="5" s="1"/>
  <c r="AN60" i="5" s="1"/>
  <c r="AO60" i="5" s="1"/>
  <c r="P60" i="5"/>
  <c r="AM59" i="5"/>
  <c r="AL59" i="5"/>
  <c r="AJ59" i="5"/>
  <c r="AF59" i="5"/>
  <c r="AG59" i="5" s="1"/>
  <c r="AD59" i="5"/>
  <c r="P59" i="5"/>
  <c r="R59" i="5" s="1"/>
  <c r="S59" i="5" s="1"/>
  <c r="AL58" i="5"/>
  <c r="AM58" i="5" s="1"/>
  <c r="AJ58" i="5"/>
  <c r="AD58" i="5"/>
  <c r="AF58" i="5" s="1"/>
  <c r="AG58" i="5" s="1"/>
  <c r="P58" i="5"/>
  <c r="R58" i="5" s="1"/>
  <c r="S58" i="5" s="1"/>
  <c r="AJ57" i="5"/>
  <c r="AL57" i="5" s="1"/>
  <c r="AM57" i="5" s="1"/>
  <c r="AD57" i="5"/>
  <c r="AF57" i="5" s="1"/>
  <c r="AG57" i="5" s="1"/>
  <c r="S57" i="5"/>
  <c r="R57" i="5"/>
  <c r="P57" i="5"/>
  <c r="AN56" i="5"/>
  <c r="AO56" i="5" s="1"/>
  <c r="AJ56" i="5"/>
  <c r="AL56" i="5" s="1"/>
  <c r="AM56" i="5" s="1"/>
  <c r="AG56" i="5"/>
  <c r="AF56" i="5"/>
  <c r="AD56" i="5"/>
  <c r="R56" i="5"/>
  <c r="S56" i="5" s="1"/>
  <c r="P56" i="5"/>
  <c r="AM55" i="5"/>
  <c r="AL55" i="5"/>
  <c r="AJ55" i="5"/>
  <c r="AF55" i="5"/>
  <c r="AG55" i="5" s="1"/>
  <c r="AD55" i="5"/>
  <c r="P55" i="5"/>
  <c r="R55" i="5" s="1"/>
  <c r="S55" i="5" s="1"/>
  <c r="AN55" i="5" s="1"/>
  <c r="AO55" i="5" s="1"/>
  <c r="AL54" i="5"/>
  <c r="AM54" i="5" s="1"/>
  <c r="AJ54" i="5"/>
  <c r="AD54" i="5"/>
  <c r="AF54" i="5" s="1"/>
  <c r="AG54" i="5" s="1"/>
  <c r="P54" i="5"/>
  <c r="R54" i="5" s="1"/>
  <c r="S54" i="5" s="1"/>
  <c r="AN54" i="5" s="1"/>
  <c r="AO54" i="5" s="1"/>
  <c r="AJ53" i="5"/>
  <c r="AL53" i="5" s="1"/>
  <c r="AM53" i="5" s="1"/>
  <c r="AD53" i="5"/>
  <c r="AF53" i="5" s="1"/>
  <c r="AG53" i="5" s="1"/>
  <c r="S53" i="5"/>
  <c r="AN53" i="5" s="1"/>
  <c r="AO53" i="5" s="1"/>
  <c r="R53" i="5"/>
  <c r="P53" i="5"/>
  <c r="AJ52" i="5"/>
  <c r="AL52" i="5" s="1"/>
  <c r="AM52" i="5" s="1"/>
  <c r="AG52" i="5"/>
  <c r="AF52" i="5"/>
  <c r="AD52" i="5"/>
  <c r="R52" i="5"/>
  <c r="S52" i="5" s="1"/>
  <c r="AN52" i="5" s="1"/>
  <c r="AO52" i="5" s="1"/>
  <c r="P52" i="5"/>
  <c r="AL51" i="5"/>
  <c r="AM51" i="5" s="1"/>
  <c r="AJ51" i="5"/>
  <c r="AD51" i="5"/>
  <c r="AF51" i="5" s="1"/>
  <c r="AG51" i="5" s="1"/>
  <c r="P51" i="5"/>
  <c r="R51" i="5" s="1"/>
  <c r="S51" i="5" s="1"/>
  <c r="AJ50" i="5"/>
  <c r="AL50" i="5" s="1"/>
  <c r="AM50" i="5" s="1"/>
  <c r="AD50" i="5"/>
  <c r="AF50" i="5" s="1"/>
  <c r="AG50" i="5" s="1"/>
  <c r="S50" i="5"/>
  <c r="P50" i="5"/>
  <c r="R50" i="5" s="1"/>
  <c r="AJ49" i="5"/>
  <c r="AL49" i="5" s="1"/>
  <c r="AM49" i="5" s="1"/>
  <c r="AD49" i="5"/>
  <c r="AF49" i="5" s="1"/>
  <c r="AG49" i="5" s="1"/>
  <c r="R49" i="5"/>
  <c r="S49" i="5" s="1"/>
  <c r="AN49" i="5" s="1"/>
  <c r="AO49" i="5" s="1"/>
  <c r="P49" i="5"/>
  <c r="AJ48" i="5"/>
  <c r="AL48" i="5" s="1"/>
  <c r="AM48" i="5" s="1"/>
  <c r="AF48" i="5"/>
  <c r="AG48" i="5" s="1"/>
  <c r="AD48" i="5"/>
  <c r="R48" i="5"/>
  <c r="S48" i="5" s="1"/>
  <c r="P48" i="5"/>
  <c r="AL47" i="5"/>
  <c r="AM47" i="5" s="1"/>
  <c r="AJ47" i="5"/>
  <c r="AD47" i="5"/>
  <c r="AF47" i="5" s="1"/>
  <c r="AG47" i="5" s="1"/>
  <c r="P47" i="5"/>
  <c r="R47" i="5" s="1"/>
  <c r="S47" i="5" s="1"/>
  <c r="AJ46" i="5"/>
  <c r="AL46" i="5" s="1"/>
  <c r="AM46" i="5" s="1"/>
  <c r="AD46" i="5"/>
  <c r="AF46" i="5" s="1"/>
  <c r="AG46" i="5" s="1"/>
  <c r="S46" i="5"/>
  <c r="P46" i="5"/>
  <c r="R46" i="5" s="1"/>
  <c r="AJ45" i="5"/>
  <c r="AL45" i="5" s="1"/>
  <c r="AM45" i="5" s="1"/>
  <c r="AD45" i="5"/>
  <c r="AF45" i="5" s="1"/>
  <c r="AG45" i="5" s="1"/>
  <c r="R45" i="5"/>
  <c r="S45" i="5" s="1"/>
  <c r="P45" i="5"/>
  <c r="AJ44" i="5"/>
  <c r="AL44" i="5" s="1"/>
  <c r="AM44" i="5" s="1"/>
  <c r="AF44" i="5"/>
  <c r="AG44" i="5" s="1"/>
  <c r="AD44" i="5"/>
  <c r="R44" i="5"/>
  <c r="S44" i="5" s="1"/>
  <c r="P44" i="5"/>
  <c r="AL43" i="5"/>
  <c r="AM43" i="5" s="1"/>
  <c r="AJ43" i="5"/>
  <c r="AD43" i="5"/>
  <c r="AF43" i="5" s="1"/>
  <c r="AG43" i="5" s="1"/>
  <c r="P43" i="5"/>
  <c r="R43" i="5" s="1"/>
  <c r="S43" i="5" s="1"/>
  <c r="AJ42" i="5"/>
  <c r="AL42" i="5" s="1"/>
  <c r="AM42" i="5" s="1"/>
  <c r="AD42" i="5"/>
  <c r="AF42" i="5" s="1"/>
  <c r="AG42" i="5" s="1"/>
  <c r="S42" i="5"/>
  <c r="P42" i="5"/>
  <c r="R42" i="5" s="1"/>
  <c r="AJ41" i="5"/>
  <c r="AL41" i="5" s="1"/>
  <c r="AM41" i="5" s="1"/>
  <c r="AD41" i="5"/>
  <c r="AF41" i="5" s="1"/>
  <c r="AG41" i="5" s="1"/>
  <c r="R41" i="5"/>
  <c r="S41" i="5" s="1"/>
  <c r="P41" i="5"/>
  <c r="AJ40" i="5"/>
  <c r="AL40" i="5" s="1"/>
  <c r="AM40" i="5" s="1"/>
  <c r="AF40" i="5"/>
  <c r="AG40" i="5" s="1"/>
  <c r="AD40" i="5"/>
  <c r="R40" i="5"/>
  <c r="S40" i="5" s="1"/>
  <c r="P40" i="5"/>
  <c r="AL39" i="5"/>
  <c r="AM39" i="5" s="1"/>
  <c r="AJ39" i="5"/>
  <c r="AD39" i="5"/>
  <c r="AF39" i="5" s="1"/>
  <c r="AG39" i="5" s="1"/>
  <c r="P39" i="5"/>
  <c r="R39" i="5" s="1"/>
  <c r="S39" i="5" s="1"/>
  <c r="AJ38" i="5"/>
  <c r="AL38" i="5" s="1"/>
  <c r="AM38" i="5" s="1"/>
  <c r="AD38" i="5"/>
  <c r="AF38" i="5" s="1"/>
  <c r="AG38" i="5" s="1"/>
  <c r="S38" i="5"/>
  <c r="P38" i="5"/>
  <c r="R38" i="5" s="1"/>
  <c r="AJ37" i="5"/>
  <c r="AL37" i="5" s="1"/>
  <c r="AM37" i="5" s="1"/>
  <c r="AD37" i="5"/>
  <c r="AF37" i="5" s="1"/>
  <c r="AG37" i="5" s="1"/>
  <c r="R37" i="5"/>
  <c r="S37" i="5" s="1"/>
  <c r="P37" i="5"/>
  <c r="AJ36" i="5"/>
  <c r="AL36" i="5" s="1"/>
  <c r="AM36" i="5" s="1"/>
  <c r="AF36" i="5"/>
  <c r="AG36" i="5" s="1"/>
  <c r="AD36" i="5"/>
  <c r="R36" i="5"/>
  <c r="S36" i="5" s="1"/>
  <c r="AN36" i="5" s="1"/>
  <c r="AO36" i="5" s="1"/>
  <c r="P36" i="5"/>
  <c r="AL35" i="5"/>
  <c r="AM35" i="5" s="1"/>
  <c r="AJ35" i="5"/>
  <c r="AD35" i="5"/>
  <c r="AF35" i="5" s="1"/>
  <c r="AG35" i="5" s="1"/>
  <c r="P35" i="5"/>
  <c r="R35" i="5" s="1"/>
  <c r="S35" i="5" s="1"/>
  <c r="AJ34" i="5"/>
  <c r="AL34" i="5" s="1"/>
  <c r="AM34" i="5" s="1"/>
  <c r="AD34" i="5"/>
  <c r="AF34" i="5" s="1"/>
  <c r="AG34" i="5" s="1"/>
  <c r="S34" i="5"/>
  <c r="R34" i="5"/>
  <c r="P34" i="5"/>
  <c r="AJ33" i="5"/>
  <c r="AL33" i="5" s="1"/>
  <c r="AM33" i="5" s="1"/>
  <c r="AG33" i="5"/>
  <c r="AF33" i="5"/>
  <c r="AD33" i="5"/>
  <c r="R33" i="5"/>
  <c r="S33" i="5" s="1"/>
  <c r="AN33" i="5" s="1"/>
  <c r="AO33" i="5" s="1"/>
  <c r="P33" i="5"/>
  <c r="AL32" i="5"/>
  <c r="AM32" i="5" s="1"/>
  <c r="AJ32" i="5"/>
  <c r="AD32" i="5"/>
  <c r="AF32" i="5" s="1"/>
  <c r="AG32" i="5" s="1"/>
  <c r="P32" i="5"/>
  <c r="R32" i="5" s="1"/>
  <c r="S32" i="5" s="1"/>
  <c r="AN32" i="5" s="1"/>
  <c r="AO32" i="5" s="1"/>
  <c r="AJ31" i="5"/>
  <c r="AL31" i="5" s="1"/>
  <c r="AM31" i="5" s="1"/>
  <c r="AD31" i="5"/>
  <c r="AF31" i="5" s="1"/>
  <c r="AG31" i="5" s="1"/>
  <c r="P31" i="5"/>
  <c r="R31" i="5" s="1"/>
  <c r="S31" i="5" s="1"/>
  <c r="AJ30" i="5"/>
  <c r="AL30" i="5" s="1"/>
  <c r="AM30" i="5" s="1"/>
  <c r="AD30" i="5"/>
  <c r="AF30" i="5" s="1"/>
  <c r="AG30" i="5" s="1"/>
  <c r="R30" i="5"/>
  <c r="S30" i="5" s="1"/>
  <c r="P30" i="5"/>
  <c r="AM29" i="5"/>
  <c r="AJ29" i="5"/>
  <c r="AL29" i="5" s="1"/>
  <c r="AF29" i="5"/>
  <c r="AG29" i="5" s="1"/>
  <c r="AD29" i="5"/>
  <c r="P29" i="5"/>
  <c r="R29" i="5" s="1"/>
  <c r="S29" i="5" s="1"/>
  <c r="AN29" i="5" s="1"/>
  <c r="AO29" i="5" s="1"/>
  <c r="AL28" i="5"/>
  <c r="AM28" i="5" s="1"/>
  <c r="AJ28" i="5"/>
  <c r="AD28" i="5"/>
  <c r="AF28" i="5" s="1"/>
  <c r="AG28" i="5" s="1"/>
  <c r="P28" i="5"/>
  <c r="R28" i="5" s="1"/>
  <c r="S28" i="5" s="1"/>
  <c r="AN28" i="5" s="1"/>
  <c r="AO28" i="5" s="1"/>
  <c r="AL27" i="5"/>
  <c r="AM27" i="5" s="1"/>
  <c r="AJ27" i="5"/>
  <c r="AD27" i="5"/>
  <c r="AF27" i="5" s="1"/>
  <c r="AG27" i="5" s="1"/>
  <c r="P27" i="5"/>
  <c r="R27" i="5" s="1"/>
  <c r="S27" i="5" s="1"/>
  <c r="AN27" i="5" s="1"/>
  <c r="AO27" i="5" s="1"/>
  <c r="AJ26" i="5"/>
  <c r="AL26" i="5" s="1"/>
  <c r="AM26" i="5" s="1"/>
  <c r="AD26" i="5"/>
  <c r="AF26" i="5" s="1"/>
  <c r="AG26" i="5" s="1"/>
  <c r="P26" i="5"/>
  <c r="R26" i="5" s="1"/>
  <c r="S26" i="5" s="1"/>
  <c r="AJ25" i="5"/>
  <c r="AL25" i="5" s="1"/>
  <c r="AM25" i="5" s="1"/>
  <c r="AD25" i="5"/>
  <c r="AF25" i="5" s="1"/>
  <c r="AG25" i="5" s="1"/>
  <c r="R25" i="5"/>
  <c r="S25" i="5" s="1"/>
  <c r="P25" i="5"/>
  <c r="AJ24" i="5"/>
  <c r="AL24" i="5" s="1"/>
  <c r="AM24" i="5" s="1"/>
  <c r="AF24" i="5"/>
  <c r="AG24" i="5" s="1"/>
  <c r="AD24" i="5"/>
  <c r="P24" i="5"/>
  <c r="R24" i="5" s="1"/>
  <c r="S24" i="5" s="1"/>
  <c r="AL23" i="5"/>
  <c r="AM23" i="5" s="1"/>
  <c r="AJ23" i="5"/>
  <c r="AD23" i="5"/>
  <c r="AF23" i="5" s="1"/>
  <c r="AG23" i="5" s="1"/>
  <c r="P23" i="5"/>
  <c r="R23" i="5" s="1"/>
  <c r="S23" i="5" s="1"/>
  <c r="AJ22" i="5"/>
  <c r="AL22" i="5" s="1"/>
  <c r="AM22" i="5" s="1"/>
  <c r="AD22" i="5"/>
  <c r="AF22" i="5" s="1"/>
  <c r="AG22" i="5" s="1"/>
  <c r="P22" i="5"/>
  <c r="R22" i="5" s="1"/>
  <c r="S22" i="5" s="1"/>
  <c r="AJ21" i="5"/>
  <c r="AL21" i="5" s="1"/>
  <c r="AM21" i="5" s="1"/>
  <c r="AD21" i="5"/>
  <c r="AF21" i="5" s="1"/>
  <c r="AG21" i="5" s="1"/>
  <c r="R21" i="5"/>
  <c r="S21" i="5" s="1"/>
  <c r="P21" i="5"/>
  <c r="AJ20" i="5"/>
  <c r="AL20" i="5" s="1"/>
  <c r="AM20" i="5" s="1"/>
  <c r="AF20" i="5"/>
  <c r="AG20" i="5" s="1"/>
  <c r="AD20" i="5"/>
  <c r="P20" i="5"/>
  <c r="R20" i="5" s="1"/>
  <c r="S20" i="5" s="1"/>
  <c r="AL19" i="5"/>
  <c r="AM19" i="5" s="1"/>
  <c r="AJ19" i="5"/>
  <c r="AD19" i="5"/>
  <c r="AF19" i="5" s="1"/>
  <c r="AG19" i="5" s="1"/>
  <c r="P19" i="5"/>
  <c r="R19" i="5" s="1"/>
  <c r="S19" i="5" s="1"/>
  <c r="AJ18" i="5"/>
  <c r="AL18" i="5" s="1"/>
  <c r="AM18" i="5" s="1"/>
  <c r="AD18" i="5"/>
  <c r="AF18" i="5" s="1"/>
  <c r="AG18" i="5" s="1"/>
  <c r="P18" i="5"/>
  <c r="R18" i="5" s="1"/>
  <c r="S18" i="5" s="1"/>
  <c r="AJ17" i="5"/>
  <c r="AL17" i="5" s="1"/>
  <c r="AM17" i="5" s="1"/>
  <c r="AD17" i="5"/>
  <c r="AF17" i="5" s="1"/>
  <c r="AG17" i="5" s="1"/>
  <c r="R17" i="5"/>
  <c r="S17" i="5" s="1"/>
  <c r="AN17" i="5" s="1"/>
  <c r="AO17" i="5" s="1"/>
  <c r="P17" i="5"/>
  <c r="AJ16" i="5"/>
  <c r="AL16" i="5" s="1"/>
  <c r="AM16" i="5" s="1"/>
  <c r="AD16" i="5"/>
  <c r="AF16" i="5" s="1"/>
  <c r="AG16" i="5" s="1"/>
  <c r="P16" i="5"/>
  <c r="R16" i="5" s="1"/>
  <c r="S16" i="5" s="1"/>
  <c r="AL15" i="5"/>
  <c r="AM15" i="5" s="1"/>
  <c r="AJ15" i="5"/>
  <c r="AD15" i="5"/>
  <c r="AF15" i="5" s="1"/>
  <c r="AG15" i="5" s="1"/>
  <c r="P15" i="5"/>
  <c r="R15" i="5" s="1"/>
  <c r="S15" i="5" s="1"/>
  <c r="AJ14" i="5"/>
  <c r="AL14" i="5" s="1"/>
  <c r="AM14" i="5" s="1"/>
  <c r="AD14" i="5"/>
  <c r="AF14" i="5" s="1"/>
  <c r="AG14" i="5" s="1"/>
  <c r="P14" i="5"/>
  <c r="R14" i="5" s="1"/>
  <c r="S14" i="5" s="1"/>
  <c r="AN14" i="5" s="1"/>
  <c r="AO14" i="5" s="1"/>
  <c r="AJ13" i="5"/>
  <c r="AL13" i="5" s="1"/>
  <c r="AM13" i="5" s="1"/>
  <c r="AD13" i="5"/>
  <c r="AF13" i="5" s="1"/>
  <c r="AG13" i="5" s="1"/>
  <c r="R13" i="5"/>
  <c r="S13" i="5" s="1"/>
  <c r="P13" i="5"/>
  <c r="AJ12" i="5"/>
  <c r="AL12" i="5" s="1"/>
  <c r="AM12" i="5" s="1"/>
  <c r="AF12" i="5"/>
  <c r="AG12" i="5" s="1"/>
  <c r="AD12" i="5"/>
  <c r="P12" i="5"/>
  <c r="R12" i="5" s="1"/>
  <c r="S12" i="5" s="1"/>
  <c r="AN12" i="5" s="1"/>
  <c r="AO12" i="5" s="1"/>
  <c r="AL11" i="5"/>
  <c r="AM11" i="5" s="1"/>
  <c r="AJ11" i="5"/>
  <c r="AD11" i="5"/>
  <c r="AF11" i="5" s="1"/>
  <c r="AG11" i="5" s="1"/>
  <c r="P11" i="5"/>
  <c r="R11" i="5" s="1"/>
  <c r="S11" i="5" s="1"/>
  <c r="AK10" i="5"/>
  <c r="AE10" i="5"/>
  <c r="Q10" i="5"/>
  <c r="AL70" i="4"/>
  <c r="AM70" i="4" s="1"/>
  <c r="AJ70" i="4"/>
  <c r="AD70" i="4"/>
  <c r="AF70" i="4" s="1"/>
  <c r="AG70" i="4" s="1"/>
  <c r="P70" i="4"/>
  <c r="R70" i="4" s="1"/>
  <c r="S70" i="4" s="1"/>
  <c r="AN70" i="4" s="1"/>
  <c r="AO70" i="4" s="1"/>
  <c r="AJ69" i="4"/>
  <c r="AL69" i="4" s="1"/>
  <c r="AM69" i="4" s="1"/>
  <c r="AD69" i="4"/>
  <c r="AF69" i="4" s="1"/>
  <c r="AG69" i="4" s="1"/>
  <c r="S69" i="4"/>
  <c r="AN69" i="4" s="1"/>
  <c r="AO69" i="4" s="1"/>
  <c r="R69" i="4"/>
  <c r="P69" i="4"/>
  <c r="AJ68" i="4"/>
  <c r="AL68" i="4" s="1"/>
  <c r="AM68" i="4" s="1"/>
  <c r="AG68" i="4"/>
  <c r="AF68" i="4"/>
  <c r="AD68" i="4"/>
  <c r="R68" i="4"/>
  <c r="S68" i="4" s="1"/>
  <c r="AN68" i="4" s="1"/>
  <c r="AO68" i="4" s="1"/>
  <c r="P68" i="4"/>
  <c r="AM67" i="4"/>
  <c r="AL67" i="4"/>
  <c r="AJ67" i="4"/>
  <c r="AF67" i="4"/>
  <c r="AG67" i="4" s="1"/>
  <c r="AD67" i="4"/>
  <c r="P67" i="4"/>
  <c r="R67" i="4" s="1"/>
  <c r="S67" i="4" s="1"/>
  <c r="AN67" i="4" s="1"/>
  <c r="AO67" i="4" s="1"/>
  <c r="AL66" i="4"/>
  <c r="AM66" i="4" s="1"/>
  <c r="AJ66" i="4"/>
  <c r="AD66" i="4"/>
  <c r="AF66" i="4" s="1"/>
  <c r="AG66" i="4" s="1"/>
  <c r="P66" i="4"/>
  <c r="R66" i="4" s="1"/>
  <c r="S66" i="4" s="1"/>
  <c r="AO65" i="4"/>
  <c r="AJ65" i="4"/>
  <c r="AL65" i="4" s="1"/>
  <c r="AM65" i="4" s="1"/>
  <c r="AD65" i="4"/>
  <c r="AF65" i="4" s="1"/>
  <c r="AG65" i="4" s="1"/>
  <c r="S65" i="4"/>
  <c r="AN65" i="4" s="1"/>
  <c r="R65" i="4"/>
  <c r="P65" i="4"/>
  <c r="AJ64" i="4"/>
  <c r="AL64" i="4" s="1"/>
  <c r="AM64" i="4" s="1"/>
  <c r="AG64" i="4"/>
  <c r="AF64" i="4"/>
  <c r="AD64" i="4"/>
  <c r="R64" i="4"/>
  <c r="S64" i="4" s="1"/>
  <c r="AN64" i="4" s="1"/>
  <c r="AO64" i="4" s="1"/>
  <c r="P64" i="4"/>
  <c r="AM63" i="4"/>
  <c r="AL63" i="4"/>
  <c r="AJ63" i="4"/>
  <c r="AF63" i="4"/>
  <c r="AG63" i="4" s="1"/>
  <c r="AD63" i="4"/>
  <c r="P63" i="4"/>
  <c r="R63" i="4" s="1"/>
  <c r="S63" i="4" s="1"/>
  <c r="AL62" i="4"/>
  <c r="AM62" i="4" s="1"/>
  <c r="AJ62" i="4"/>
  <c r="AD62" i="4"/>
  <c r="AF62" i="4" s="1"/>
  <c r="AG62" i="4" s="1"/>
  <c r="P62" i="4"/>
  <c r="R62" i="4" s="1"/>
  <c r="S62" i="4" s="1"/>
  <c r="AJ61" i="4"/>
  <c r="AL61" i="4" s="1"/>
  <c r="AM61" i="4" s="1"/>
  <c r="AD61" i="4"/>
  <c r="AF61" i="4" s="1"/>
  <c r="AG61" i="4" s="1"/>
  <c r="S61" i="4"/>
  <c r="R61" i="4"/>
  <c r="P61" i="4"/>
  <c r="AJ60" i="4"/>
  <c r="AL60" i="4" s="1"/>
  <c r="AM60" i="4" s="1"/>
  <c r="AG60" i="4"/>
  <c r="AF60" i="4"/>
  <c r="AD60" i="4"/>
  <c r="R60" i="4"/>
  <c r="S60" i="4" s="1"/>
  <c r="AN60" i="4" s="1"/>
  <c r="AO60" i="4" s="1"/>
  <c r="P60" i="4"/>
  <c r="AM59" i="4"/>
  <c r="AL59" i="4"/>
  <c r="AJ59" i="4"/>
  <c r="AF59" i="4"/>
  <c r="AG59" i="4" s="1"/>
  <c r="AD59" i="4"/>
  <c r="P59" i="4"/>
  <c r="R59" i="4" s="1"/>
  <c r="S59" i="4" s="1"/>
  <c r="AL58" i="4"/>
  <c r="AM58" i="4" s="1"/>
  <c r="AJ58" i="4"/>
  <c r="AD58" i="4"/>
  <c r="AF58" i="4" s="1"/>
  <c r="AG58" i="4" s="1"/>
  <c r="P58" i="4"/>
  <c r="R58" i="4" s="1"/>
  <c r="S58" i="4" s="1"/>
  <c r="AJ57" i="4"/>
  <c r="AL57" i="4" s="1"/>
  <c r="AM57" i="4" s="1"/>
  <c r="AD57" i="4"/>
  <c r="AF57" i="4" s="1"/>
  <c r="AG57" i="4" s="1"/>
  <c r="S57" i="4"/>
  <c r="R57" i="4"/>
  <c r="P57" i="4"/>
  <c r="AN56" i="4"/>
  <c r="AO56" i="4" s="1"/>
  <c r="AJ56" i="4"/>
  <c r="AL56" i="4" s="1"/>
  <c r="AM56" i="4" s="1"/>
  <c r="AG56" i="4"/>
  <c r="AF56" i="4"/>
  <c r="AD56" i="4"/>
  <c r="R56" i="4"/>
  <c r="S56" i="4" s="1"/>
  <c r="P56" i="4"/>
  <c r="AM55" i="4"/>
  <c r="AL55" i="4"/>
  <c r="AJ55" i="4"/>
  <c r="AF55" i="4"/>
  <c r="AG55" i="4" s="1"/>
  <c r="AD55" i="4"/>
  <c r="P55" i="4"/>
  <c r="R55" i="4" s="1"/>
  <c r="S55" i="4" s="1"/>
  <c r="AN55" i="4" s="1"/>
  <c r="AO55" i="4" s="1"/>
  <c r="AL54" i="4"/>
  <c r="AM54" i="4" s="1"/>
  <c r="AJ54" i="4"/>
  <c r="AD54" i="4"/>
  <c r="AF54" i="4" s="1"/>
  <c r="AG54" i="4" s="1"/>
  <c r="S54" i="4"/>
  <c r="AN54" i="4" s="1"/>
  <c r="AO54" i="4" s="1"/>
  <c r="R54" i="4"/>
  <c r="P54" i="4"/>
  <c r="AJ53" i="4"/>
  <c r="AL53" i="4" s="1"/>
  <c r="AM53" i="4" s="1"/>
  <c r="AG53" i="4"/>
  <c r="AF53" i="4"/>
  <c r="AD53" i="4"/>
  <c r="S53" i="4"/>
  <c r="R53" i="4"/>
  <c r="P53" i="4"/>
  <c r="AM52" i="4"/>
  <c r="AL52" i="4"/>
  <c r="AJ52" i="4"/>
  <c r="AG52" i="4"/>
  <c r="AN52" i="4" s="1"/>
  <c r="AO52" i="4" s="1"/>
  <c r="AF52" i="4"/>
  <c r="AD52" i="4"/>
  <c r="R52" i="4"/>
  <c r="S52" i="4" s="1"/>
  <c r="P52" i="4"/>
  <c r="AM51" i="4"/>
  <c r="AL51" i="4"/>
  <c r="AJ51" i="4"/>
  <c r="AF51" i="4"/>
  <c r="AG51" i="4" s="1"/>
  <c r="AD51" i="4"/>
  <c r="P51" i="4"/>
  <c r="R51" i="4" s="1"/>
  <c r="S51" i="4" s="1"/>
  <c r="AL50" i="4"/>
  <c r="AM50" i="4" s="1"/>
  <c r="AJ50" i="4"/>
  <c r="AD50" i="4"/>
  <c r="AF50" i="4" s="1"/>
  <c r="AG50" i="4" s="1"/>
  <c r="S50" i="4"/>
  <c r="R50" i="4"/>
  <c r="P50" i="4"/>
  <c r="AO49" i="4"/>
  <c r="AJ49" i="4"/>
  <c r="AL49" i="4" s="1"/>
  <c r="AM49" i="4" s="1"/>
  <c r="AG49" i="4"/>
  <c r="AF49" i="4"/>
  <c r="AD49" i="4"/>
  <c r="S49" i="4"/>
  <c r="AN49" i="4" s="1"/>
  <c r="R49" i="4"/>
  <c r="P49" i="4"/>
  <c r="AM48" i="4"/>
  <c r="AL48" i="4"/>
  <c r="AJ48" i="4"/>
  <c r="AG48" i="4"/>
  <c r="AF48" i="4"/>
  <c r="AD48" i="4"/>
  <c r="P48" i="4"/>
  <c r="R48" i="4" s="1"/>
  <c r="S48" i="4" s="1"/>
  <c r="AN48" i="4" s="1"/>
  <c r="AO48" i="4" s="1"/>
  <c r="AM47" i="4"/>
  <c r="AL47" i="4"/>
  <c r="AJ47" i="4"/>
  <c r="AF47" i="4"/>
  <c r="AG47" i="4" s="1"/>
  <c r="AD47" i="4"/>
  <c r="P47" i="4"/>
  <c r="R47" i="4" s="1"/>
  <c r="S47" i="4" s="1"/>
  <c r="AL46" i="4"/>
  <c r="AM46" i="4" s="1"/>
  <c r="AJ46" i="4"/>
  <c r="AD46" i="4"/>
  <c r="AF46" i="4" s="1"/>
  <c r="AG46" i="4" s="1"/>
  <c r="S46" i="4"/>
  <c r="R46" i="4"/>
  <c r="P46" i="4"/>
  <c r="AJ45" i="4"/>
  <c r="AL45" i="4" s="1"/>
  <c r="AM45" i="4" s="1"/>
  <c r="AG45" i="4"/>
  <c r="AF45" i="4"/>
  <c r="AD45" i="4"/>
  <c r="S45" i="4"/>
  <c r="AN45" i="4" s="1"/>
  <c r="AO45" i="4" s="1"/>
  <c r="R45" i="4"/>
  <c r="P45" i="4"/>
  <c r="AM44" i="4"/>
  <c r="AL44" i="4"/>
  <c r="AJ44" i="4"/>
  <c r="AF44" i="4"/>
  <c r="AG44" i="4" s="1"/>
  <c r="AD44" i="4"/>
  <c r="P44" i="4"/>
  <c r="R44" i="4" s="1"/>
  <c r="S44" i="4" s="1"/>
  <c r="AN44" i="4" s="1"/>
  <c r="AO44" i="4" s="1"/>
  <c r="AM43" i="4"/>
  <c r="AL43" i="4"/>
  <c r="AJ43" i="4"/>
  <c r="AD43" i="4"/>
  <c r="AF43" i="4" s="1"/>
  <c r="AG43" i="4" s="1"/>
  <c r="S43" i="4"/>
  <c r="P43" i="4"/>
  <c r="R43" i="4" s="1"/>
  <c r="AL42" i="4"/>
  <c r="AM42" i="4" s="1"/>
  <c r="AJ42" i="4"/>
  <c r="AD42" i="4"/>
  <c r="AF42" i="4" s="1"/>
  <c r="AG42" i="4" s="1"/>
  <c r="AN42" i="4" s="1"/>
  <c r="AO42" i="4" s="1"/>
  <c r="S42" i="4"/>
  <c r="R42" i="4"/>
  <c r="P42" i="4"/>
  <c r="AM41" i="4"/>
  <c r="AJ41" i="4"/>
  <c r="AL41" i="4" s="1"/>
  <c r="AG41" i="4"/>
  <c r="AF41" i="4"/>
  <c r="AD41" i="4"/>
  <c r="R41" i="4"/>
  <c r="S41" i="4" s="1"/>
  <c r="AN41" i="4" s="1"/>
  <c r="AO41" i="4" s="1"/>
  <c r="P41" i="4"/>
  <c r="AL40" i="4"/>
  <c r="AM40" i="4" s="1"/>
  <c r="AJ40" i="4"/>
  <c r="AD40" i="4"/>
  <c r="AF40" i="4" s="1"/>
  <c r="AG40" i="4" s="1"/>
  <c r="R40" i="4"/>
  <c r="S40" i="4" s="1"/>
  <c r="P40" i="4"/>
  <c r="AM39" i="4"/>
  <c r="AL39" i="4"/>
  <c r="AJ39" i="4"/>
  <c r="AD39" i="4"/>
  <c r="AF39" i="4" s="1"/>
  <c r="AG39" i="4" s="1"/>
  <c r="S39" i="4"/>
  <c r="P39" i="4"/>
  <c r="R39" i="4" s="1"/>
  <c r="AL38" i="4"/>
  <c r="AM38" i="4" s="1"/>
  <c r="AJ38" i="4"/>
  <c r="AD38" i="4"/>
  <c r="AF38" i="4" s="1"/>
  <c r="AG38" i="4" s="1"/>
  <c r="AN38" i="4" s="1"/>
  <c r="AO38" i="4" s="1"/>
  <c r="S38" i="4"/>
  <c r="R38" i="4"/>
  <c r="P38" i="4"/>
  <c r="AM37" i="4"/>
  <c r="AJ37" i="4"/>
  <c r="AL37" i="4" s="1"/>
  <c r="AG37" i="4"/>
  <c r="AF37" i="4"/>
  <c r="AD37" i="4"/>
  <c r="R37" i="4"/>
  <c r="S37" i="4" s="1"/>
  <c r="AN37" i="4" s="1"/>
  <c r="AO37" i="4" s="1"/>
  <c r="P37" i="4"/>
  <c r="AL36" i="4"/>
  <c r="AM36" i="4" s="1"/>
  <c r="AJ36" i="4"/>
  <c r="AD36" i="4"/>
  <c r="AF36" i="4" s="1"/>
  <c r="AG36" i="4" s="1"/>
  <c r="R36" i="4"/>
  <c r="S36" i="4" s="1"/>
  <c r="P36" i="4"/>
  <c r="AM35" i="4"/>
  <c r="AL35" i="4"/>
  <c r="AJ35" i="4"/>
  <c r="AD35" i="4"/>
  <c r="AF35" i="4" s="1"/>
  <c r="AG35" i="4" s="1"/>
  <c r="S35" i="4"/>
  <c r="P35" i="4"/>
  <c r="R35" i="4" s="1"/>
  <c r="AL34" i="4"/>
  <c r="AM34" i="4" s="1"/>
  <c r="AJ34" i="4"/>
  <c r="AD34" i="4"/>
  <c r="AF34" i="4" s="1"/>
  <c r="AG34" i="4" s="1"/>
  <c r="AN34" i="4" s="1"/>
  <c r="AO34" i="4" s="1"/>
  <c r="S34" i="4"/>
  <c r="R34" i="4"/>
  <c r="P34" i="4"/>
  <c r="AM33" i="4"/>
  <c r="AJ33" i="4"/>
  <c r="AL33" i="4" s="1"/>
  <c r="AG33" i="4"/>
  <c r="AF33" i="4"/>
  <c r="AD33" i="4"/>
  <c r="R33" i="4"/>
  <c r="S33" i="4" s="1"/>
  <c r="AN33" i="4" s="1"/>
  <c r="AO33" i="4" s="1"/>
  <c r="P33" i="4"/>
  <c r="AL32" i="4"/>
  <c r="AM32" i="4" s="1"/>
  <c r="AJ32" i="4"/>
  <c r="AD32" i="4"/>
  <c r="AF32" i="4" s="1"/>
  <c r="AG32" i="4" s="1"/>
  <c r="R32" i="4"/>
  <c r="S32" i="4" s="1"/>
  <c r="P32" i="4"/>
  <c r="AM31" i="4"/>
  <c r="AL31" i="4"/>
  <c r="AJ31" i="4"/>
  <c r="AD31" i="4"/>
  <c r="AF31" i="4" s="1"/>
  <c r="AG31" i="4" s="1"/>
  <c r="S31" i="4"/>
  <c r="P31" i="4"/>
  <c r="R31" i="4" s="1"/>
  <c r="AL30" i="4"/>
  <c r="AM30" i="4" s="1"/>
  <c r="AJ30" i="4"/>
  <c r="AD30" i="4"/>
  <c r="AF30" i="4" s="1"/>
  <c r="AG30" i="4" s="1"/>
  <c r="AN30" i="4" s="1"/>
  <c r="AO30" i="4" s="1"/>
  <c r="S30" i="4"/>
  <c r="R30" i="4"/>
  <c r="P30" i="4"/>
  <c r="AM29" i="4"/>
  <c r="AJ29" i="4"/>
  <c r="AL29" i="4" s="1"/>
  <c r="AG29" i="4"/>
  <c r="AF29" i="4"/>
  <c r="AD29" i="4"/>
  <c r="R29" i="4"/>
  <c r="S29" i="4" s="1"/>
  <c r="AN29" i="4" s="1"/>
  <c r="AO29" i="4" s="1"/>
  <c r="P29" i="4"/>
  <c r="AL28" i="4"/>
  <c r="AM28" i="4" s="1"/>
  <c r="AJ28" i="4"/>
  <c r="AD28" i="4"/>
  <c r="AF28" i="4" s="1"/>
  <c r="AG28" i="4" s="1"/>
  <c r="R28" i="4"/>
  <c r="S28" i="4" s="1"/>
  <c r="P28" i="4"/>
  <c r="AM27" i="4"/>
  <c r="AL27" i="4"/>
  <c r="AJ27" i="4"/>
  <c r="AG27" i="4"/>
  <c r="AF27" i="4"/>
  <c r="AD27" i="4"/>
  <c r="R27" i="4"/>
  <c r="S27" i="4" s="1"/>
  <c r="AN27" i="4" s="1"/>
  <c r="AO27" i="4" s="1"/>
  <c r="P27" i="4"/>
  <c r="AM26" i="4"/>
  <c r="AL26" i="4"/>
  <c r="AJ26" i="4"/>
  <c r="AF26" i="4"/>
  <c r="AG26" i="4" s="1"/>
  <c r="AD26" i="4"/>
  <c r="P26" i="4"/>
  <c r="R26" i="4" s="1"/>
  <c r="S26" i="4" s="1"/>
  <c r="AN26" i="4" s="1"/>
  <c r="AO26" i="4" s="1"/>
  <c r="AL25" i="4"/>
  <c r="AM25" i="4" s="1"/>
  <c r="AJ25" i="4"/>
  <c r="AD25" i="4"/>
  <c r="AF25" i="4" s="1"/>
  <c r="AG25" i="4" s="1"/>
  <c r="S25" i="4"/>
  <c r="R25" i="4"/>
  <c r="P25" i="4"/>
  <c r="AJ24" i="4"/>
  <c r="AL24" i="4" s="1"/>
  <c r="AM24" i="4" s="1"/>
  <c r="AG24" i="4"/>
  <c r="AF24" i="4"/>
  <c r="AD24" i="4"/>
  <c r="S24" i="4"/>
  <c r="R24" i="4"/>
  <c r="P24" i="4"/>
  <c r="AM23" i="4"/>
  <c r="AL23" i="4"/>
  <c r="AJ23" i="4"/>
  <c r="AG23" i="4"/>
  <c r="AF23" i="4"/>
  <c r="AD23" i="4"/>
  <c r="R23" i="4"/>
  <c r="S23" i="4" s="1"/>
  <c r="AN23" i="4" s="1"/>
  <c r="AO23" i="4" s="1"/>
  <c r="P23" i="4"/>
  <c r="AM22" i="4"/>
  <c r="AL22" i="4"/>
  <c r="AJ22" i="4"/>
  <c r="AF22" i="4"/>
  <c r="AG22" i="4" s="1"/>
  <c r="AD22" i="4"/>
  <c r="P22" i="4"/>
  <c r="R22" i="4" s="1"/>
  <c r="S22" i="4" s="1"/>
  <c r="AN22" i="4" s="1"/>
  <c r="AO22" i="4" s="1"/>
  <c r="AL21" i="4"/>
  <c r="AM21" i="4" s="1"/>
  <c r="AJ21" i="4"/>
  <c r="AD21" i="4"/>
  <c r="AF21" i="4" s="1"/>
  <c r="AG21" i="4" s="1"/>
  <c r="S21" i="4"/>
  <c r="AN21" i="4" s="1"/>
  <c r="AO21" i="4" s="1"/>
  <c r="R21" i="4"/>
  <c r="P21" i="4"/>
  <c r="AJ20" i="4"/>
  <c r="AL20" i="4" s="1"/>
  <c r="AM20" i="4" s="1"/>
  <c r="AG20" i="4"/>
  <c r="AF20" i="4"/>
  <c r="AD20" i="4"/>
  <c r="S20" i="4"/>
  <c r="AN20" i="4" s="1"/>
  <c r="AO20" i="4" s="1"/>
  <c r="R20" i="4"/>
  <c r="P20" i="4"/>
  <c r="AM19" i="4"/>
  <c r="AL19" i="4"/>
  <c r="AJ19" i="4"/>
  <c r="AG19" i="4"/>
  <c r="AF19" i="4"/>
  <c r="AD19" i="4"/>
  <c r="R19" i="4"/>
  <c r="S19" i="4" s="1"/>
  <c r="AN19" i="4" s="1"/>
  <c r="AO19" i="4" s="1"/>
  <c r="P19" i="4"/>
  <c r="AM18" i="4"/>
  <c r="AL18" i="4"/>
  <c r="AJ18" i="4"/>
  <c r="AF18" i="4"/>
  <c r="AG18" i="4" s="1"/>
  <c r="AD18" i="4"/>
  <c r="P18" i="4"/>
  <c r="R18" i="4" s="1"/>
  <c r="S18" i="4" s="1"/>
  <c r="AL17" i="4"/>
  <c r="AM17" i="4" s="1"/>
  <c r="AJ17" i="4"/>
  <c r="AD17" i="4"/>
  <c r="AF17" i="4" s="1"/>
  <c r="AG17" i="4" s="1"/>
  <c r="S17" i="4"/>
  <c r="R17" i="4"/>
  <c r="P17" i="4"/>
  <c r="AJ16" i="4"/>
  <c r="AL16" i="4" s="1"/>
  <c r="AM16" i="4" s="1"/>
  <c r="AG16" i="4"/>
  <c r="AF16" i="4"/>
  <c r="AD16" i="4"/>
  <c r="S16" i="4"/>
  <c r="AN16" i="4" s="1"/>
  <c r="AO16" i="4" s="1"/>
  <c r="R16" i="4"/>
  <c r="P16" i="4"/>
  <c r="AM15" i="4"/>
  <c r="AL15" i="4"/>
  <c r="AJ15" i="4"/>
  <c r="AG15" i="4"/>
  <c r="AF15" i="4"/>
  <c r="AD15" i="4"/>
  <c r="R15" i="4"/>
  <c r="S15" i="4" s="1"/>
  <c r="AN15" i="4" s="1"/>
  <c r="AO15" i="4" s="1"/>
  <c r="P15" i="4"/>
  <c r="AM14" i="4"/>
  <c r="AL14" i="4"/>
  <c r="AJ14" i="4"/>
  <c r="AF14" i="4"/>
  <c r="AG14" i="4" s="1"/>
  <c r="AD14" i="4"/>
  <c r="P14" i="4"/>
  <c r="R14" i="4" s="1"/>
  <c r="S14" i="4" s="1"/>
  <c r="AL13" i="4"/>
  <c r="AM13" i="4" s="1"/>
  <c r="AJ13" i="4"/>
  <c r="AD13" i="4"/>
  <c r="AF13" i="4" s="1"/>
  <c r="AG13" i="4" s="1"/>
  <c r="R13" i="4"/>
  <c r="S13" i="4" s="1"/>
  <c r="P13" i="4"/>
  <c r="AJ12" i="4"/>
  <c r="AL12" i="4" s="1"/>
  <c r="AM12" i="4" s="1"/>
  <c r="AG12" i="4"/>
  <c r="AF12" i="4"/>
  <c r="AD12" i="4"/>
  <c r="S12" i="4"/>
  <c r="AN12" i="4" s="1"/>
  <c r="AO12" i="4" s="1"/>
  <c r="R12" i="4"/>
  <c r="P12" i="4"/>
  <c r="AM11" i="4"/>
  <c r="AL11" i="4"/>
  <c r="AJ11" i="4"/>
  <c r="AG11" i="4"/>
  <c r="AF11" i="4"/>
  <c r="AD11" i="4"/>
  <c r="R11" i="4"/>
  <c r="S11" i="4" s="1"/>
  <c r="AN11" i="4" s="1"/>
  <c r="AO11" i="4" s="1"/>
  <c r="P11" i="4"/>
  <c r="AK10" i="4"/>
  <c r="AE10" i="4"/>
  <c r="Q10" i="4"/>
  <c r="AL70" i="3"/>
  <c r="AM70" i="3" s="1"/>
  <c r="AJ70" i="3"/>
  <c r="AF70" i="3"/>
  <c r="AG70" i="3" s="1"/>
  <c r="AD70" i="3"/>
  <c r="P70" i="3"/>
  <c r="R70" i="3" s="1"/>
  <c r="S70" i="3" s="1"/>
  <c r="AL69" i="3"/>
  <c r="AM69" i="3" s="1"/>
  <c r="AJ69" i="3"/>
  <c r="AD69" i="3"/>
  <c r="AF69" i="3" s="1"/>
  <c r="AG69" i="3" s="1"/>
  <c r="P69" i="3"/>
  <c r="R69" i="3" s="1"/>
  <c r="S69" i="3" s="1"/>
  <c r="AJ68" i="3"/>
  <c r="AL68" i="3" s="1"/>
  <c r="AM68" i="3" s="1"/>
  <c r="AG68" i="3"/>
  <c r="AD68" i="3"/>
  <c r="AF68" i="3" s="1"/>
  <c r="S68" i="3"/>
  <c r="R68" i="3"/>
  <c r="P68" i="3"/>
  <c r="AM67" i="3"/>
  <c r="AJ67" i="3"/>
  <c r="AL67" i="3" s="1"/>
  <c r="AG67" i="3"/>
  <c r="AF67" i="3"/>
  <c r="AD67" i="3"/>
  <c r="P67" i="3"/>
  <c r="R67" i="3" s="1"/>
  <c r="S67" i="3" s="1"/>
  <c r="AN67" i="3" s="1"/>
  <c r="AO67" i="3" s="1"/>
  <c r="AL66" i="3"/>
  <c r="AM66" i="3" s="1"/>
  <c r="AJ66" i="3"/>
  <c r="AF66" i="3"/>
  <c r="AG66" i="3" s="1"/>
  <c r="AD66" i="3"/>
  <c r="P66" i="3"/>
  <c r="R66" i="3" s="1"/>
  <c r="S66" i="3" s="1"/>
  <c r="AL65" i="3"/>
  <c r="AM65" i="3" s="1"/>
  <c r="AJ65" i="3"/>
  <c r="AD65" i="3"/>
  <c r="AF65" i="3" s="1"/>
  <c r="AG65" i="3" s="1"/>
  <c r="P65" i="3"/>
  <c r="R65" i="3" s="1"/>
  <c r="S65" i="3" s="1"/>
  <c r="AN65" i="3" s="1"/>
  <c r="AO65" i="3" s="1"/>
  <c r="AJ64" i="3"/>
  <c r="AL64" i="3" s="1"/>
  <c r="AM64" i="3" s="1"/>
  <c r="AG64" i="3"/>
  <c r="AD64" i="3"/>
  <c r="AF64" i="3" s="1"/>
  <c r="S64" i="3"/>
  <c r="R64" i="3"/>
  <c r="P64" i="3"/>
  <c r="AM63" i="3"/>
  <c r="AJ63" i="3"/>
  <c r="AL63" i="3" s="1"/>
  <c r="AG63" i="3"/>
  <c r="AF63" i="3"/>
  <c r="AD63" i="3"/>
  <c r="P63" i="3"/>
  <c r="R63" i="3" s="1"/>
  <c r="S63" i="3" s="1"/>
  <c r="AN63" i="3" s="1"/>
  <c r="AO63" i="3" s="1"/>
  <c r="AL62" i="3"/>
  <c r="AM62" i="3" s="1"/>
  <c r="AJ62" i="3"/>
  <c r="AF62" i="3"/>
  <c r="AG62" i="3" s="1"/>
  <c r="AD62" i="3"/>
  <c r="P62" i="3"/>
  <c r="R62" i="3" s="1"/>
  <c r="S62" i="3" s="1"/>
  <c r="AL61" i="3"/>
  <c r="AM61" i="3" s="1"/>
  <c r="AJ61" i="3"/>
  <c r="AD61" i="3"/>
  <c r="AF61" i="3" s="1"/>
  <c r="AG61" i="3" s="1"/>
  <c r="P61" i="3"/>
  <c r="R61" i="3" s="1"/>
  <c r="S61" i="3" s="1"/>
  <c r="AJ60" i="3"/>
  <c r="AL60" i="3" s="1"/>
  <c r="AM60" i="3" s="1"/>
  <c r="AG60" i="3"/>
  <c r="AD60" i="3"/>
  <c r="AF60" i="3" s="1"/>
  <c r="S60" i="3"/>
  <c r="R60" i="3"/>
  <c r="P60" i="3"/>
  <c r="AM59" i="3"/>
  <c r="AJ59" i="3"/>
  <c r="AL59" i="3" s="1"/>
  <c r="AG59" i="3"/>
  <c r="AF59" i="3"/>
  <c r="AD59" i="3"/>
  <c r="P59" i="3"/>
  <c r="R59" i="3" s="1"/>
  <c r="S59" i="3" s="1"/>
  <c r="AL58" i="3"/>
  <c r="AM58" i="3" s="1"/>
  <c r="AJ58" i="3"/>
  <c r="AF58" i="3"/>
  <c r="AG58" i="3" s="1"/>
  <c r="AD58" i="3"/>
  <c r="P58" i="3"/>
  <c r="R58" i="3" s="1"/>
  <c r="S58" i="3" s="1"/>
  <c r="AL57" i="3"/>
  <c r="AM57" i="3" s="1"/>
  <c r="AJ57" i="3"/>
  <c r="AD57" i="3"/>
  <c r="AF57" i="3" s="1"/>
  <c r="AG57" i="3" s="1"/>
  <c r="S57" i="3"/>
  <c r="R57" i="3"/>
  <c r="P57" i="3"/>
  <c r="AJ56" i="3"/>
  <c r="AL56" i="3" s="1"/>
  <c r="AM56" i="3" s="1"/>
  <c r="AG56" i="3"/>
  <c r="AF56" i="3"/>
  <c r="AD56" i="3"/>
  <c r="S56" i="3"/>
  <c r="AN56" i="3" s="1"/>
  <c r="AO56" i="3" s="1"/>
  <c r="R56" i="3"/>
  <c r="P56" i="3"/>
  <c r="AM55" i="3"/>
  <c r="AL55" i="3"/>
  <c r="AJ55" i="3"/>
  <c r="AF55" i="3"/>
  <c r="AG55" i="3" s="1"/>
  <c r="AD55" i="3"/>
  <c r="R55" i="3"/>
  <c r="S55" i="3" s="1"/>
  <c r="AN55" i="3" s="1"/>
  <c r="AO55" i="3" s="1"/>
  <c r="P55" i="3"/>
  <c r="AM54" i="3"/>
  <c r="AL54" i="3"/>
  <c r="AJ54" i="3"/>
  <c r="AD54" i="3"/>
  <c r="AF54" i="3" s="1"/>
  <c r="AG54" i="3" s="1"/>
  <c r="P54" i="3"/>
  <c r="R54" i="3" s="1"/>
  <c r="S54" i="3" s="1"/>
  <c r="AJ53" i="3"/>
  <c r="AL53" i="3" s="1"/>
  <c r="AM53" i="3" s="1"/>
  <c r="AD53" i="3"/>
  <c r="AF53" i="3" s="1"/>
  <c r="AG53" i="3" s="1"/>
  <c r="S53" i="3"/>
  <c r="R53" i="3"/>
  <c r="P53" i="3"/>
  <c r="AJ52" i="3"/>
  <c r="AL52" i="3" s="1"/>
  <c r="AM52" i="3" s="1"/>
  <c r="AG52" i="3"/>
  <c r="AF52" i="3"/>
  <c r="AD52" i="3"/>
  <c r="R52" i="3"/>
  <c r="S52" i="3" s="1"/>
  <c r="P52" i="3"/>
  <c r="AM51" i="3"/>
  <c r="AL51" i="3"/>
  <c r="AJ51" i="3"/>
  <c r="AG51" i="3"/>
  <c r="AF51" i="3"/>
  <c r="AD51" i="3"/>
  <c r="P51" i="3"/>
  <c r="R51" i="3" s="1"/>
  <c r="S51" i="3" s="1"/>
  <c r="AN51" i="3" s="1"/>
  <c r="AO51" i="3" s="1"/>
  <c r="AM50" i="3"/>
  <c r="AJ50" i="3"/>
  <c r="AL50" i="3" s="1"/>
  <c r="AD50" i="3"/>
  <c r="AF50" i="3" s="1"/>
  <c r="AG50" i="3" s="1"/>
  <c r="P50" i="3"/>
  <c r="R50" i="3" s="1"/>
  <c r="S50" i="3" s="1"/>
  <c r="AN49" i="3"/>
  <c r="AO49" i="3" s="1"/>
  <c r="AJ49" i="3"/>
  <c r="AL49" i="3" s="1"/>
  <c r="AM49" i="3" s="1"/>
  <c r="AD49" i="3"/>
  <c r="AF49" i="3" s="1"/>
  <c r="AG49" i="3" s="1"/>
  <c r="R49" i="3"/>
  <c r="S49" i="3" s="1"/>
  <c r="P49" i="3"/>
  <c r="AM48" i="3"/>
  <c r="AJ48" i="3"/>
  <c r="AL48" i="3" s="1"/>
  <c r="AG48" i="3"/>
  <c r="AF48" i="3"/>
  <c r="AD48" i="3"/>
  <c r="R48" i="3"/>
  <c r="S48" i="3" s="1"/>
  <c r="P48" i="3"/>
  <c r="AL47" i="3"/>
  <c r="AM47" i="3" s="1"/>
  <c r="AJ47" i="3"/>
  <c r="AD47" i="3"/>
  <c r="AF47" i="3" s="1"/>
  <c r="AG47" i="3" s="1"/>
  <c r="P47" i="3"/>
  <c r="R47" i="3" s="1"/>
  <c r="S47" i="3" s="1"/>
  <c r="AN47" i="3" s="1"/>
  <c r="AO47" i="3" s="1"/>
  <c r="AJ46" i="3"/>
  <c r="AL46" i="3" s="1"/>
  <c r="AM46" i="3" s="1"/>
  <c r="AD46" i="3"/>
  <c r="AF46" i="3" s="1"/>
  <c r="AG46" i="3" s="1"/>
  <c r="P46" i="3"/>
  <c r="R46" i="3" s="1"/>
  <c r="S46" i="3" s="1"/>
  <c r="AJ45" i="3"/>
  <c r="AL45" i="3" s="1"/>
  <c r="AM45" i="3" s="1"/>
  <c r="AD45" i="3"/>
  <c r="AF45" i="3" s="1"/>
  <c r="AG45" i="3" s="1"/>
  <c r="R45" i="3"/>
  <c r="S45" i="3" s="1"/>
  <c r="AN45" i="3" s="1"/>
  <c r="AO45" i="3" s="1"/>
  <c r="P45" i="3"/>
  <c r="AM44" i="3"/>
  <c r="AJ44" i="3"/>
  <c r="AL44" i="3" s="1"/>
  <c r="AG44" i="3"/>
  <c r="AF44" i="3"/>
  <c r="AD44" i="3"/>
  <c r="R44" i="3"/>
  <c r="S44" i="3" s="1"/>
  <c r="AN44" i="3" s="1"/>
  <c r="AO44" i="3" s="1"/>
  <c r="P44" i="3"/>
  <c r="AL43" i="3"/>
  <c r="AM43" i="3" s="1"/>
  <c r="AJ43" i="3"/>
  <c r="AD43" i="3"/>
  <c r="AF43" i="3" s="1"/>
  <c r="AG43" i="3" s="1"/>
  <c r="P43" i="3"/>
  <c r="R43" i="3" s="1"/>
  <c r="S43" i="3" s="1"/>
  <c r="AJ42" i="3"/>
  <c r="AL42" i="3" s="1"/>
  <c r="AM42" i="3" s="1"/>
  <c r="AD42" i="3"/>
  <c r="AF42" i="3" s="1"/>
  <c r="AG42" i="3" s="1"/>
  <c r="P42" i="3"/>
  <c r="R42" i="3" s="1"/>
  <c r="S42" i="3" s="1"/>
  <c r="AJ41" i="3"/>
  <c r="AL41" i="3" s="1"/>
  <c r="AM41" i="3" s="1"/>
  <c r="AD41" i="3"/>
  <c r="AF41" i="3" s="1"/>
  <c r="AG41" i="3" s="1"/>
  <c r="AN41" i="3" s="1"/>
  <c r="AO41" i="3" s="1"/>
  <c r="R41" i="3"/>
  <c r="S41" i="3" s="1"/>
  <c r="P41" i="3"/>
  <c r="AM40" i="3"/>
  <c r="AJ40" i="3"/>
  <c r="AL40" i="3" s="1"/>
  <c r="AG40" i="3"/>
  <c r="AF40" i="3"/>
  <c r="AD40" i="3"/>
  <c r="R40" i="3"/>
  <c r="S40" i="3" s="1"/>
  <c r="P40" i="3"/>
  <c r="AL39" i="3"/>
  <c r="AM39" i="3" s="1"/>
  <c r="AJ39" i="3"/>
  <c r="AD39" i="3"/>
  <c r="AF39" i="3" s="1"/>
  <c r="AG39" i="3" s="1"/>
  <c r="P39" i="3"/>
  <c r="R39" i="3" s="1"/>
  <c r="S39" i="3" s="1"/>
  <c r="AJ38" i="3"/>
  <c r="AL38" i="3" s="1"/>
  <c r="AM38" i="3" s="1"/>
  <c r="AD38" i="3"/>
  <c r="AF38" i="3" s="1"/>
  <c r="AG38" i="3" s="1"/>
  <c r="P38" i="3"/>
  <c r="R38" i="3" s="1"/>
  <c r="S38" i="3" s="1"/>
  <c r="AJ37" i="3"/>
  <c r="AL37" i="3" s="1"/>
  <c r="AM37" i="3" s="1"/>
  <c r="AD37" i="3"/>
  <c r="AF37" i="3" s="1"/>
  <c r="AG37" i="3" s="1"/>
  <c r="R37" i="3"/>
  <c r="S37" i="3" s="1"/>
  <c r="AN37" i="3" s="1"/>
  <c r="AO37" i="3" s="1"/>
  <c r="P37" i="3"/>
  <c r="AM36" i="3"/>
  <c r="AJ36" i="3"/>
  <c r="AL36" i="3" s="1"/>
  <c r="AG36" i="3"/>
  <c r="AF36" i="3"/>
  <c r="AD36" i="3"/>
  <c r="R36" i="3"/>
  <c r="S36" i="3" s="1"/>
  <c r="AN36" i="3" s="1"/>
  <c r="AO36" i="3" s="1"/>
  <c r="P36" i="3"/>
  <c r="AL35" i="3"/>
  <c r="AM35" i="3" s="1"/>
  <c r="AJ35" i="3"/>
  <c r="AD35" i="3"/>
  <c r="AF35" i="3" s="1"/>
  <c r="AG35" i="3" s="1"/>
  <c r="P35" i="3"/>
  <c r="R35" i="3" s="1"/>
  <c r="S35" i="3" s="1"/>
  <c r="AM34" i="3"/>
  <c r="AJ34" i="3"/>
  <c r="AL34" i="3" s="1"/>
  <c r="AD34" i="3"/>
  <c r="AF34" i="3" s="1"/>
  <c r="AG34" i="3" s="1"/>
  <c r="P34" i="3"/>
  <c r="R34" i="3" s="1"/>
  <c r="S34" i="3" s="1"/>
  <c r="AN33" i="3"/>
  <c r="AO33" i="3" s="1"/>
  <c r="AJ33" i="3"/>
  <c r="AL33" i="3" s="1"/>
  <c r="AM33" i="3" s="1"/>
  <c r="AD33" i="3"/>
  <c r="AF33" i="3" s="1"/>
  <c r="AG33" i="3" s="1"/>
  <c r="R33" i="3"/>
  <c r="S33" i="3" s="1"/>
  <c r="P33" i="3"/>
  <c r="AM32" i="3"/>
  <c r="AJ32" i="3"/>
  <c r="AL32" i="3" s="1"/>
  <c r="AG32" i="3"/>
  <c r="AF32" i="3"/>
  <c r="AD32" i="3"/>
  <c r="R32" i="3"/>
  <c r="S32" i="3" s="1"/>
  <c r="P32" i="3"/>
  <c r="AL31" i="3"/>
  <c r="AM31" i="3" s="1"/>
  <c r="AJ31" i="3"/>
  <c r="AG31" i="3"/>
  <c r="AD31" i="3"/>
  <c r="AF31" i="3" s="1"/>
  <c r="P31" i="3"/>
  <c r="R31" i="3" s="1"/>
  <c r="S31" i="3" s="1"/>
  <c r="AN31" i="3" s="1"/>
  <c r="AO31" i="3" s="1"/>
  <c r="AJ30" i="3"/>
  <c r="AL30" i="3" s="1"/>
  <c r="AM30" i="3" s="1"/>
  <c r="AD30" i="3"/>
  <c r="AF30" i="3" s="1"/>
  <c r="AG30" i="3" s="1"/>
  <c r="P30" i="3"/>
  <c r="R30" i="3" s="1"/>
  <c r="S30" i="3" s="1"/>
  <c r="AJ29" i="3"/>
  <c r="AL29" i="3" s="1"/>
  <c r="AM29" i="3" s="1"/>
  <c r="AN29" i="3" s="1"/>
  <c r="AO29" i="3" s="1"/>
  <c r="AD29" i="3"/>
  <c r="AF29" i="3" s="1"/>
  <c r="AG29" i="3" s="1"/>
  <c r="R29" i="3"/>
  <c r="S29" i="3" s="1"/>
  <c r="P29" i="3"/>
  <c r="AJ28" i="3"/>
  <c r="AL28" i="3" s="1"/>
  <c r="AM28" i="3" s="1"/>
  <c r="AF28" i="3"/>
  <c r="AG28" i="3" s="1"/>
  <c r="AD28" i="3"/>
  <c r="P28" i="3"/>
  <c r="R28" i="3" s="1"/>
  <c r="S28" i="3" s="1"/>
  <c r="AL27" i="3"/>
  <c r="AM27" i="3" s="1"/>
  <c r="AJ27" i="3"/>
  <c r="AD27" i="3"/>
  <c r="AF27" i="3" s="1"/>
  <c r="AG27" i="3" s="1"/>
  <c r="R27" i="3"/>
  <c r="S27" i="3" s="1"/>
  <c r="P27" i="3"/>
  <c r="AJ26" i="3"/>
  <c r="AL26" i="3" s="1"/>
  <c r="AM26" i="3" s="1"/>
  <c r="AF26" i="3"/>
  <c r="AG26" i="3" s="1"/>
  <c r="AD26" i="3"/>
  <c r="P26" i="3"/>
  <c r="R26" i="3" s="1"/>
  <c r="S26" i="3" s="1"/>
  <c r="AN26" i="3" s="1"/>
  <c r="AO26" i="3" s="1"/>
  <c r="AL25" i="3"/>
  <c r="AM25" i="3" s="1"/>
  <c r="AJ25" i="3"/>
  <c r="AG25" i="3"/>
  <c r="AD25" i="3"/>
  <c r="AF25" i="3" s="1"/>
  <c r="R25" i="3"/>
  <c r="S25" i="3" s="1"/>
  <c r="AN25" i="3" s="1"/>
  <c r="AO25" i="3" s="1"/>
  <c r="P25" i="3"/>
  <c r="AJ24" i="3"/>
  <c r="AL24" i="3" s="1"/>
  <c r="AM24" i="3" s="1"/>
  <c r="AF24" i="3"/>
  <c r="AG24" i="3" s="1"/>
  <c r="AD24" i="3"/>
  <c r="P24" i="3"/>
  <c r="R24" i="3" s="1"/>
  <c r="S24" i="3" s="1"/>
  <c r="AN24" i="3" s="1"/>
  <c r="AO24" i="3" s="1"/>
  <c r="AL23" i="3"/>
  <c r="AM23" i="3" s="1"/>
  <c r="AJ23" i="3"/>
  <c r="AD23" i="3"/>
  <c r="AF23" i="3" s="1"/>
  <c r="AG23" i="3" s="1"/>
  <c r="R23" i="3"/>
  <c r="S23" i="3" s="1"/>
  <c r="AN23" i="3" s="1"/>
  <c r="AO23" i="3" s="1"/>
  <c r="P23" i="3"/>
  <c r="AJ22" i="3"/>
  <c r="AL22" i="3" s="1"/>
  <c r="AM22" i="3" s="1"/>
  <c r="AF22" i="3"/>
  <c r="AG22" i="3" s="1"/>
  <c r="AD22" i="3"/>
  <c r="P22" i="3"/>
  <c r="R22" i="3" s="1"/>
  <c r="S22" i="3" s="1"/>
  <c r="AL21" i="3"/>
  <c r="AM21" i="3" s="1"/>
  <c r="AJ21" i="3"/>
  <c r="AG21" i="3"/>
  <c r="AD21" i="3"/>
  <c r="AF21" i="3" s="1"/>
  <c r="R21" i="3"/>
  <c r="S21" i="3" s="1"/>
  <c r="AN21" i="3" s="1"/>
  <c r="AO21" i="3" s="1"/>
  <c r="P21" i="3"/>
  <c r="AJ20" i="3"/>
  <c r="AL20" i="3" s="1"/>
  <c r="AM20" i="3" s="1"/>
  <c r="AF20" i="3"/>
  <c r="AG20" i="3" s="1"/>
  <c r="AD20" i="3"/>
  <c r="P20" i="3"/>
  <c r="R20" i="3" s="1"/>
  <c r="S20" i="3" s="1"/>
  <c r="AL19" i="3"/>
  <c r="AM19" i="3" s="1"/>
  <c r="AJ19" i="3"/>
  <c r="AD19" i="3"/>
  <c r="AF19" i="3" s="1"/>
  <c r="AG19" i="3" s="1"/>
  <c r="R19" i="3"/>
  <c r="S19" i="3" s="1"/>
  <c r="P19" i="3"/>
  <c r="AJ18" i="3"/>
  <c r="AL18" i="3" s="1"/>
  <c r="AM18" i="3" s="1"/>
  <c r="AF18" i="3"/>
  <c r="AG18" i="3" s="1"/>
  <c r="AD18" i="3"/>
  <c r="P18" i="3"/>
  <c r="R18" i="3" s="1"/>
  <c r="S18" i="3" s="1"/>
  <c r="AN18" i="3" s="1"/>
  <c r="AO18" i="3" s="1"/>
  <c r="AL17" i="3"/>
  <c r="AM17" i="3" s="1"/>
  <c r="AJ17" i="3"/>
  <c r="AG17" i="3"/>
  <c r="AD17" i="3"/>
  <c r="AF17" i="3" s="1"/>
  <c r="R17" i="3"/>
  <c r="S17" i="3" s="1"/>
  <c r="AN17" i="3" s="1"/>
  <c r="AO17" i="3" s="1"/>
  <c r="P17" i="3"/>
  <c r="AJ16" i="3"/>
  <c r="AL16" i="3" s="1"/>
  <c r="AM16" i="3" s="1"/>
  <c r="AF16" i="3"/>
  <c r="AG16" i="3" s="1"/>
  <c r="AD16" i="3"/>
  <c r="P16" i="3"/>
  <c r="R16" i="3" s="1"/>
  <c r="S16" i="3" s="1"/>
  <c r="AN16" i="3" s="1"/>
  <c r="AO16" i="3" s="1"/>
  <c r="AL15" i="3"/>
  <c r="AM15" i="3" s="1"/>
  <c r="AJ15" i="3"/>
  <c r="AD15" i="3"/>
  <c r="AF15" i="3" s="1"/>
  <c r="AG15" i="3" s="1"/>
  <c r="R15" i="3"/>
  <c r="S15" i="3" s="1"/>
  <c r="AN15" i="3" s="1"/>
  <c r="AO15" i="3" s="1"/>
  <c r="P15" i="3"/>
  <c r="AJ14" i="3"/>
  <c r="AL14" i="3" s="1"/>
  <c r="AM14" i="3" s="1"/>
  <c r="AF14" i="3"/>
  <c r="AG14" i="3" s="1"/>
  <c r="AD14" i="3"/>
  <c r="R14" i="3"/>
  <c r="S14" i="3" s="1"/>
  <c r="P14" i="3"/>
  <c r="AL13" i="3"/>
  <c r="AM13" i="3" s="1"/>
  <c r="AJ13" i="3"/>
  <c r="AD13" i="3"/>
  <c r="AF13" i="3" s="1"/>
  <c r="AG13" i="3" s="1"/>
  <c r="P13" i="3"/>
  <c r="R13" i="3" s="1"/>
  <c r="S13" i="3" s="1"/>
  <c r="AN13" i="3" s="1"/>
  <c r="AO13" i="3" s="1"/>
  <c r="AJ12" i="3"/>
  <c r="AL12" i="3" s="1"/>
  <c r="AM12" i="3" s="1"/>
  <c r="AF12" i="3"/>
  <c r="AG12" i="3" s="1"/>
  <c r="AD12" i="3"/>
  <c r="P12" i="3"/>
  <c r="R12" i="3" s="1"/>
  <c r="S12" i="3" s="1"/>
  <c r="AN12" i="3" s="1"/>
  <c r="AO12" i="3" s="1"/>
  <c r="AL11" i="3"/>
  <c r="AM11" i="3" s="1"/>
  <c r="AJ11" i="3"/>
  <c r="AD11" i="3"/>
  <c r="AF11" i="3" s="1"/>
  <c r="AG11" i="3" s="1"/>
  <c r="P11" i="3"/>
  <c r="R11" i="3" s="1"/>
  <c r="S11" i="3" s="1"/>
  <c r="AN11" i="3" s="1"/>
  <c r="AO11" i="3" s="1"/>
  <c r="AK10" i="3"/>
  <c r="AE10" i="3"/>
  <c r="Q10" i="3"/>
  <c r="AN11" i="5" l="1"/>
  <c r="AO11" i="5" s="1"/>
  <c r="AN16" i="5"/>
  <c r="AO16" i="5" s="1"/>
  <c r="AN13" i="5"/>
  <c r="AO13" i="5" s="1"/>
  <c r="AN23" i="5"/>
  <c r="AO23" i="5" s="1"/>
  <c r="AN24" i="5"/>
  <c r="AO24" i="5" s="1"/>
  <c r="AN26" i="5"/>
  <c r="AO26" i="5" s="1"/>
  <c r="AN31" i="5"/>
  <c r="AO31" i="5" s="1"/>
  <c r="AN37" i="5"/>
  <c r="AO37" i="5" s="1"/>
  <c r="AN40" i="5"/>
  <c r="AO40" i="5" s="1"/>
  <c r="AN19" i="5"/>
  <c r="AO19" i="5" s="1"/>
  <c r="AN20" i="5"/>
  <c r="AO20" i="5" s="1"/>
  <c r="AN22" i="5"/>
  <c r="AO22" i="5" s="1"/>
  <c r="AN25" i="5"/>
  <c r="AO25" i="5" s="1"/>
  <c r="AN30" i="5"/>
  <c r="AO30" i="5" s="1"/>
  <c r="AN41" i="5"/>
  <c r="AO41" i="5" s="1"/>
  <c r="AN44" i="5"/>
  <c r="AO44" i="5" s="1"/>
  <c r="AN15" i="5"/>
  <c r="AO15" i="5" s="1"/>
  <c r="AN18" i="5"/>
  <c r="AO18" i="5" s="1"/>
  <c r="AN21" i="5"/>
  <c r="AO21" i="5" s="1"/>
  <c r="AN45" i="5"/>
  <c r="AO45" i="5" s="1"/>
  <c r="AN48" i="5"/>
  <c r="AO48" i="5" s="1"/>
  <c r="AN42" i="5"/>
  <c r="AO42" i="5" s="1"/>
  <c r="AN50" i="5"/>
  <c r="AO50" i="5" s="1"/>
  <c r="AN35" i="5"/>
  <c r="AO35" i="5" s="1"/>
  <c r="AN39" i="5"/>
  <c r="AO39" i="5" s="1"/>
  <c r="AN43" i="5"/>
  <c r="AO43" i="5" s="1"/>
  <c r="AN47" i="5"/>
  <c r="AO47" i="5" s="1"/>
  <c r="AN51" i="5"/>
  <c r="AO51" i="5" s="1"/>
  <c r="AN66" i="5"/>
  <c r="AO66" i="5" s="1"/>
  <c r="AN34" i="5"/>
  <c r="AO34" i="5" s="1"/>
  <c r="AN46" i="5"/>
  <c r="AO46" i="5" s="1"/>
  <c r="AN61" i="5"/>
  <c r="AO61" i="5" s="1"/>
  <c r="AN62" i="5"/>
  <c r="AO62" i="5" s="1"/>
  <c r="AN63" i="5"/>
  <c r="AO63" i="5" s="1"/>
  <c r="AN38" i="5"/>
  <c r="AO38" i="5" s="1"/>
  <c r="AN57" i="5"/>
  <c r="AO57" i="5" s="1"/>
  <c r="AN58" i="5"/>
  <c r="AO58" i="5" s="1"/>
  <c r="AN59" i="5"/>
  <c r="AO59" i="5" s="1"/>
  <c r="AN18" i="4"/>
  <c r="AO18" i="4" s="1"/>
  <c r="AN24" i="4"/>
  <c r="AO24" i="4" s="1"/>
  <c r="AN17" i="4"/>
  <c r="AO17" i="4" s="1"/>
  <c r="AN13" i="4"/>
  <c r="AO13" i="4" s="1"/>
  <c r="AN14" i="4"/>
  <c r="AO14" i="4" s="1"/>
  <c r="AN28" i="4"/>
  <c r="AO28" i="4" s="1"/>
  <c r="AN32" i="4"/>
  <c r="AO32" i="4" s="1"/>
  <c r="AN36" i="4"/>
  <c r="AO36" i="4" s="1"/>
  <c r="AN40" i="4"/>
  <c r="AO40" i="4" s="1"/>
  <c r="AN25" i="4"/>
  <c r="AO25" i="4" s="1"/>
  <c r="AN53" i="4"/>
  <c r="AO53" i="4" s="1"/>
  <c r="AN46" i="4"/>
  <c r="AO46" i="4" s="1"/>
  <c r="AN66" i="4"/>
  <c r="AO66" i="4" s="1"/>
  <c r="AN47" i="4"/>
  <c r="AO47" i="4" s="1"/>
  <c r="AN61" i="4"/>
  <c r="AO61" i="4" s="1"/>
  <c r="AN62" i="4"/>
  <c r="AO62" i="4" s="1"/>
  <c r="AN63" i="4"/>
  <c r="AO63" i="4" s="1"/>
  <c r="AN31" i="4"/>
  <c r="AO31" i="4" s="1"/>
  <c r="AN35" i="4"/>
  <c r="AO35" i="4" s="1"/>
  <c r="AN39" i="4"/>
  <c r="AO39" i="4" s="1"/>
  <c r="AN43" i="4"/>
  <c r="AO43" i="4" s="1"/>
  <c r="AN50" i="4"/>
  <c r="AO50" i="4" s="1"/>
  <c r="AN51" i="4"/>
  <c r="AO51" i="4" s="1"/>
  <c r="AN57" i="4"/>
  <c r="AO57" i="4" s="1"/>
  <c r="AN58" i="4"/>
  <c r="AO58" i="4" s="1"/>
  <c r="AN59" i="4"/>
  <c r="AO59" i="4" s="1"/>
  <c r="AN14" i="3"/>
  <c r="AO14" i="3" s="1"/>
  <c r="AN19" i="3"/>
  <c r="AO19" i="3" s="1"/>
  <c r="AN20" i="3"/>
  <c r="AO20" i="3" s="1"/>
  <c r="AN39" i="3"/>
  <c r="AO39" i="3" s="1"/>
  <c r="AN22" i="3"/>
  <c r="AO22" i="3" s="1"/>
  <c r="AN27" i="3"/>
  <c r="AO27" i="3" s="1"/>
  <c r="AN28" i="3"/>
  <c r="AO28" i="3" s="1"/>
  <c r="AN35" i="3"/>
  <c r="AO35" i="3" s="1"/>
  <c r="AN46" i="3"/>
  <c r="AO46" i="3" s="1"/>
  <c r="AN32" i="3"/>
  <c r="AO32" i="3" s="1"/>
  <c r="AN34" i="3"/>
  <c r="AO34" i="3" s="1"/>
  <c r="AN48" i="3"/>
  <c r="AO48" i="3" s="1"/>
  <c r="AN50" i="3"/>
  <c r="AO50" i="3" s="1"/>
  <c r="AN52" i="3"/>
  <c r="AO52" i="3" s="1"/>
  <c r="AN59" i="3"/>
  <c r="AO59" i="3" s="1"/>
  <c r="AN60" i="3"/>
  <c r="AO60" i="3" s="1"/>
  <c r="AN61" i="3"/>
  <c r="AO61" i="3" s="1"/>
  <c r="AN30" i="3"/>
  <c r="AO30" i="3" s="1"/>
  <c r="AN64" i="3"/>
  <c r="AO64" i="3" s="1"/>
  <c r="AN38" i="3"/>
  <c r="AO38" i="3" s="1"/>
  <c r="AN40" i="3"/>
  <c r="AO40" i="3" s="1"/>
  <c r="AN42" i="3"/>
  <c r="AO42" i="3" s="1"/>
  <c r="AN43" i="3"/>
  <c r="AO43" i="3" s="1"/>
  <c r="AN68" i="3"/>
  <c r="AO68" i="3" s="1"/>
  <c r="AN69" i="3"/>
  <c r="AO69" i="3" s="1"/>
  <c r="AN57" i="3"/>
  <c r="AO57" i="3" s="1"/>
  <c r="AN53" i="3"/>
  <c r="AO53" i="3" s="1"/>
  <c r="AN58" i="3"/>
  <c r="AO58" i="3" s="1"/>
  <c r="AN62" i="3"/>
  <c r="AO62" i="3" s="1"/>
  <c r="AN66" i="3"/>
  <c r="AO66" i="3" s="1"/>
  <c r="AN70" i="3"/>
  <c r="AO70" i="3" s="1"/>
  <c r="AN54" i="3"/>
  <c r="AO54" i="3" s="1"/>
  <c r="AO66" i="6"/>
  <c r="AO12" i="6"/>
  <c r="AO13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7" i="6"/>
  <c r="AO68" i="6"/>
  <c r="AO69" i="6"/>
  <c r="AO70" i="6"/>
  <c r="AO11" i="6"/>
  <c r="AN12" i="6"/>
  <c r="AL12" i="6" l="1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11" i="6"/>
  <c r="AF12" i="6"/>
  <c r="AF13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11" i="6"/>
  <c r="R12" i="6" l="1"/>
  <c r="R13" i="6"/>
  <c r="R14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11" i="6"/>
  <c r="P12" i="6" l="1"/>
  <c r="S12" i="6" s="1"/>
  <c r="P13" i="6"/>
  <c r="S13" i="6" s="1"/>
  <c r="P14" i="6"/>
  <c r="S14" i="6"/>
  <c r="P15" i="6"/>
  <c r="R15" i="6" s="1"/>
  <c r="S15" i="6" s="1"/>
  <c r="P16" i="6"/>
  <c r="P17" i="6"/>
  <c r="S17" i="6" s="1"/>
  <c r="P18" i="6"/>
  <c r="S18" i="6"/>
  <c r="P19" i="6"/>
  <c r="S19" i="6"/>
  <c r="P20" i="6"/>
  <c r="S20" i="6" s="1"/>
  <c r="P21" i="6"/>
  <c r="S21" i="6" s="1"/>
  <c r="P22" i="6"/>
  <c r="S22" i="6"/>
  <c r="P23" i="6"/>
  <c r="S23" i="6"/>
  <c r="P24" i="6"/>
  <c r="S24" i="6" s="1"/>
  <c r="P25" i="6"/>
  <c r="S25" i="6" s="1"/>
  <c r="P26" i="6"/>
  <c r="S26" i="6"/>
  <c r="P27" i="6"/>
  <c r="S27" i="6"/>
  <c r="P28" i="6"/>
  <c r="S28" i="6" s="1"/>
  <c r="P29" i="6"/>
  <c r="S29" i="6" s="1"/>
  <c r="P30" i="6"/>
  <c r="S30" i="6"/>
  <c r="P31" i="6"/>
  <c r="S31" i="6"/>
  <c r="P32" i="6"/>
  <c r="S32" i="6" s="1"/>
  <c r="P33" i="6"/>
  <c r="S33" i="6" s="1"/>
  <c r="P34" i="6"/>
  <c r="S34" i="6"/>
  <c r="P35" i="6"/>
  <c r="S35" i="6"/>
  <c r="P36" i="6"/>
  <c r="S36" i="6" s="1"/>
  <c r="P37" i="6"/>
  <c r="S37" i="6" s="1"/>
  <c r="P38" i="6"/>
  <c r="S38" i="6"/>
  <c r="P39" i="6"/>
  <c r="S39" i="6"/>
  <c r="P40" i="6"/>
  <c r="S40" i="6"/>
  <c r="P41" i="6"/>
  <c r="S41" i="6" s="1"/>
  <c r="P42" i="6"/>
  <c r="S42" i="6"/>
  <c r="P43" i="6"/>
  <c r="S43" i="6"/>
  <c r="P44" i="6"/>
  <c r="S44" i="6"/>
  <c r="P45" i="6"/>
  <c r="S45" i="6" s="1"/>
  <c r="P46" i="6"/>
  <c r="S46" i="6"/>
  <c r="P47" i="6"/>
  <c r="S47" i="6"/>
  <c r="P48" i="6"/>
  <c r="S48" i="6"/>
  <c r="P49" i="6"/>
  <c r="S49" i="6" s="1"/>
  <c r="P50" i="6"/>
  <c r="S50" i="6"/>
  <c r="P51" i="6"/>
  <c r="S51" i="6"/>
  <c r="P52" i="6"/>
  <c r="S52" i="6"/>
  <c r="P53" i="6"/>
  <c r="S53" i="6" s="1"/>
  <c r="P54" i="6"/>
  <c r="S54" i="6"/>
  <c r="P55" i="6"/>
  <c r="S55" i="6"/>
  <c r="P56" i="6"/>
  <c r="S56" i="6"/>
  <c r="P57" i="6"/>
  <c r="S57" i="6" s="1"/>
  <c r="P58" i="6"/>
  <c r="S58" i="6"/>
  <c r="P59" i="6"/>
  <c r="S59" i="6"/>
  <c r="P60" i="6"/>
  <c r="S60" i="6"/>
  <c r="P61" i="6"/>
  <c r="S61" i="6" s="1"/>
  <c r="P62" i="6"/>
  <c r="S62" i="6"/>
  <c r="P63" i="6"/>
  <c r="S63" i="6"/>
  <c r="P64" i="6"/>
  <c r="S64" i="6"/>
  <c r="P65" i="6"/>
  <c r="S65" i="6" s="1"/>
  <c r="P66" i="6"/>
  <c r="S66" i="6"/>
  <c r="P67" i="6"/>
  <c r="S67" i="6"/>
  <c r="P68" i="6"/>
  <c r="S68" i="6"/>
  <c r="P69" i="6"/>
  <c r="S69" i="6" s="1"/>
  <c r="P70" i="6"/>
  <c r="S70" i="6"/>
  <c r="Q10" i="6"/>
  <c r="P11" i="6"/>
  <c r="S11" i="6" s="1"/>
  <c r="AE10" i="6"/>
  <c r="AD11" i="6"/>
  <c r="AG11" i="6" s="1"/>
  <c r="AD12" i="6"/>
  <c r="AG12" i="6" s="1"/>
  <c r="AD13" i="6"/>
  <c r="AG13" i="6"/>
  <c r="AD14" i="6"/>
  <c r="AD15" i="6"/>
  <c r="AF15" i="6" s="1"/>
  <c r="AG15" i="6" s="1"/>
  <c r="AD16" i="6"/>
  <c r="AG16" i="6" s="1"/>
  <c r="AD17" i="6"/>
  <c r="AG17" i="6"/>
  <c r="AD18" i="6"/>
  <c r="AG18" i="6"/>
  <c r="AD19" i="6"/>
  <c r="AG19" i="6"/>
  <c r="AD20" i="6"/>
  <c r="AG20" i="6" s="1"/>
  <c r="AD21" i="6"/>
  <c r="AG21" i="6"/>
  <c r="AD22" i="6"/>
  <c r="AG22" i="6"/>
  <c r="AD23" i="6"/>
  <c r="AG23" i="6"/>
  <c r="AD24" i="6"/>
  <c r="AG24" i="6" s="1"/>
  <c r="AD25" i="6"/>
  <c r="AG25" i="6"/>
  <c r="AD26" i="6"/>
  <c r="AG26" i="6" s="1"/>
  <c r="AD27" i="6"/>
  <c r="AG27" i="6"/>
  <c r="AD28" i="6"/>
  <c r="AG28" i="6" s="1"/>
  <c r="AD29" i="6"/>
  <c r="AG29" i="6"/>
  <c r="AD30" i="6"/>
  <c r="AG30" i="6" s="1"/>
  <c r="AD31" i="6"/>
  <c r="AG31" i="6"/>
  <c r="AD32" i="6"/>
  <c r="AG32" i="6" s="1"/>
  <c r="AD33" i="6"/>
  <c r="AG33" i="6"/>
  <c r="AD34" i="6"/>
  <c r="AG34" i="6"/>
  <c r="AD35" i="6"/>
  <c r="AG35" i="6"/>
  <c r="AD36" i="6"/>
  <c r="AG36" i="6" s="1"/>
  <c r="AD37" i="6"/>
  <c r="AG37" i="6"/>
  <c r="AD38" i="6"/>
  <c r="AG38" i="6"/>
  <c r="AD39" i="6"/>
  <c r="AG39" i="6"/>
  <c r="AD40" i="6"/>
  <c r="AG40" i="6" s="1"/>
  <c r="AD41" i="6"/>
  <c r="AG41" i="6"/>
  <c r="AD42" i="6"/>
  <c r="AG42" i="6" s="1"/>
  <c r="AD43" i="6"/>
  <c r="AG43" i="6"/>
  <c r="AD44" i="6"/>
  <c r="AG44" i="6" s="1"/>
  <c r="AD45" i="6"/>
  <c r="AG45" i="6"/>
  <c r="AD46" i="6"/>
  <c r="AG46" i="6" s="1"/>
  <c r="AD47" i="6"/>
  <c r="AG47" i="6"/>
  <c r="AD48" i="6"/>
  <c r="AG48" i="6" s="1"/>
  <c r="AD49" i="6"/>
  <c r="AG49" i="6"/>
  <c r="AD50" i="6"/>
  <c r="AG50" i="6"/>
  <c r="AD51" i="6"/>
  <c r="AG51" i="6"/>
  <c r="AD52" i="6"/>
  <c r="AG52" i="6" s="1"/>
  <c r="AD53" i="6"/>
  <c r="AG53" i="6"/>
  <c r="AD54" i="6"/>
  <c r="AG54" i="6"/>
  <c r="AD55" i="6"/>
  <c r="AG55" i="6"/>
  <c r="AD56" i="6"/>
  <c r="AG56" i="6" s="1"/>
  <c r="AD57" i="6"/>
  <c r="AG57" i="6"/>
  <c r="AD58" i="6"/>
  <c r="AG58" i="6" s="1"/>
  <c r="AD59" i="6"/>
  <c r="AG59" i="6"/>
  <c r="AD60" i="6"/>
  <c r="AG60" i="6" s="1"/>
  <c r="AD61" i="6"/>
  <c r="AG61" i="6"/>
  <c r="AD62" i="6"/>
  <c r="AG62" i="6" s="1"/>
  <c r="AD63" i="6"/>
  <c r="AG63" i="6"/>
  <c r="AD64" i="6"/>
  <c r="AG64" i="6" s="1"/>
  <c r="AD65" i="6"/>
  <c r="AG65" i="6"/>
  <c r="AD66" i="6"/>
  <c r="AG66" i="6"/>
  <c r="AD67" i="6"/>
  <c r="AG67" i="6"/>
  <c r="AD68" i="6"/>
  <c r="AG68" i="6" s="1"/>
  <c r="AD69" i="6"/>
  <c r="AG69" i="6"/>
  <c r="AD70" i="6"/>
  <c r="AG70" i="6"/>
  <c r="AK10" i="6"/>
  <c r="AJ11" i="6"/>
  <c r="AM11" i="6" s="1"/>
  <c r="AJ12" i="6"/>
  <c r="AM12" i="6" s="1"/>
  <c r="AJ13" i="6"/>
  <c r="AM13" i="6"/>
  <c r="AJ14" i="6"/>
  <c r="AM14" i="6"/>
  <c r="AJ15" i="6"/>
  <c r="AM15" i="6" s="1"/>
  <c r="AJ16" i="6"/>
  <c r="AM16" i="6" s="1"/>
  <c r="AJ17" i="6"/>
  <c r="AM17" i="6"/>
  <c r="AJ18" i="6"/>
  <c r="AM18" i="6"/>
  <c r="AJ19" i="6"/>
  <c r="AM19" i="6" s="1"/>
  <c r="AJ20" i="6"/>
  <c r="AM20" i="6" s="1"/>
  <c r="AJ21" i="6"/>
  <c r="AM21" i="6"/>
  <c r="AJ22" i="6"/>
  <c r="AM22" i="6"/>
  <c r="AJ23" i="6"/>
  <c r="AM23" i="6" s="1"/>
  <c r="AJ24" i="6"/>
  <c r="AM24" i="6" s="1"/>
  <c r="AJ25" i="6"/>
  <c r="AM25" i="6"/>
  <c r="AJ26" i="6"/>
  <c r="AM26" i="6"/>
  <c r="AJ27" i="6"/>
  <c r="AM27" i="6" s="1"/>
  <c r="AJ28" i="6"/>
  <c r="AM28" i="6" s="1"/>
  <c r="AJ29" i="6"/>
  <c r="AM29" i="6"/>
  <c r="AJ30" i="6"/>
  <c r="AM30" i="6"/>
  <c r="AJ31" i="6"/>
  <c r="AM31" i="6" s="1"/>
  <c r="AJ32" i="6"/>
  <c r="AM32" i="6" s="1"/>
  <c r="AJ33" i="6"/>
  <c r="AM33" i="6"/>
  <c r="AJ34" i="6"/>
  <c r="AM34" i="6"/>
  <c r="AJ35" i="6"/>
  <c r="AM35" i="6" s="1"/>
  <c r="AJ36" i="6"/>
  <c r="AM36" i="6" s="1"/>
  <c r="AJ37" i="6"/>
  <c r="AM37" i="6"/>
  <c r="AJ38" i="6"/>
  <c r="AM38" i="6"/>
  <c r="AJ39" i="6"/>
  <c r="AM39" i="6"/>
  <c r="AJ40" i="6"/>
  <c r="AM40" i="6" s="1"/>
  <c r="AJ41" i="6"/>
  <c r="AM41" i="6"/>
  <c r="AJ42" i="6"/>
  <c r="AM42" i="6"/>
  <c r="AJ43" i="6"/>
  <c r="AM43" i="6"/>
  <c r="AJ44" i="6"/>
  <c r="AM44" i="6" s="1"/>
  <c r="AJ45" i="6"/>
  <c r="AM45" i="6"/>
  <c r="AJ46" i="6"/>
  <c r="AM46" i="6"/>
  <c r="AJ47" i="6"/>
  <c r="AM47" i="6"/>
  <c r="AJ48" i="6"/>
  <c r="AM48" i="6" s="1"/>
  <c r="AJ49" i="6"/>
  <c r="AM49" i="6"/>
  <c r="AJ50" i="6"/>
  <c r="AM50" i="6"/>
  <c r="AJ51" i="6"/>
  <c r="AM51" i="6"/>
  <c r="AJ52" i="6"/>
  <c r="AM52" i="6" s="1"/>
  <c r="AJ53" i="6"/>
  <c r="AM53" i="6"/>
  <c r="AJ54" i="6"/>
  <c r="AM54" i="6"/>
  <c r="AJ55" i="6"/>
  <c r="AM55" i="6"/>
  <c r="AJ56" i="6"/>
  <c r="AM56" i="6" s="1"/>
  <c r="AJ57" i="6"/>
  <c r="AM57" i="6"/>
  <c r="AJ58" i="6"/>
  <c r="AM58" i="6"/>
  <c r="AJ59" i="6"/>
  <c r="AM59" i="6"/>
  <c r="AJ60" i="6"/>
  <c r="AM60" i="6" s="1"/>
  <c r="AJ61" i="6"/>
  <c r="AM61" i="6"/>
  <c r="AJ62" i="6"/>
  <c r="AM62" i="6"/>
  <c r="AJ63" i="6"/>
  <c r="AM63" i="6"/>
  <c r="AJ64" i="6"/>
  <c r="AM64" i="6" s="1"/>
  <c r="AJ65" i="6"/>
  <c r="AM65" i="6"/>
  <c r="AJ66" i="6"/>
  <c r="AM66" i="6"/>
  <c r="AJ67" i="6"/>
  <c r="AM67" i="6"/>
  <c r="AJ68" i="6"/>
  <c r="AM68" i="6" s="1"/>
  <c r="AJ69" i="6"/>
  <c r="AM69" i="6"/>
  <c r="AJ70" i="6"/>
  <c r="AM70" i="6"/>
  <c r="AF14" i="6" l="1"/>
  <c r="AG14" i="6" s="1"/>
  <c r="AN14" i="6" s="1"/>
  <c r="AO14" i="6" s="1"/>
  <c r="R16" i="6"/>
  <c r="S16" i="6" s="1"/>
  <c r="AN16" i="6" s="1"/>
  <c r="AO16" i="6" s="1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8" i="8"/>
  <c r="N36" i="8"/>
  <c r="N34" i="8"/>
  <c r="N32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AN13" i="6"/>
  <c r="AN15" i="6"/>
  <c r="AO15" i="6" s="1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R11" i="8" l="1"/>
  <c r="N35" i="8"/>
  <c r="N33" i="8"/>
  <c r="N11" i="8"/>
  <c r="N31" i="8"/>
  <c r="N39" i="8"/>
  <c r="N37" i="8"/>
  <c r="J1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AN11" i="6" l="1"/>
  <c r="F11" i="8"/>
  <c r="V65" i="8"/>
  <c r="Z65" i="8" s="1"/>
  <c r="V67" i="8"/>
  <c r="Z67" i="8" s="1"/>
  <c r="V66" i="8" l="1"/>
  <c r="Z66" i="8" s="1"/>
  <c r="V69" i="8"/>
  <c r="Z69" i="8" s="1"/>
  <c r="V64" i="8"/>
  <c r="Z64" i="8" s="1"/>
  <c r="V62" i="8"/>
  <c r="Z62" i="8" s="1"/>
  <c r="V68" i="8"/>
  <c r="Z68" i="8" s="1"/>
  <c r="V70" i="8"/>
  <c r="Z70" i="8" s="1"/>
  <c r="V61" i="8"/>
  <c r="Z61" i="8" s="1"/>
  <c r="V63" i="8"/>
  <c r="Z63" i="8" s="1"/>
  <c r="V41" i="8" l="1"/>
  <c r="Z41" i="8" s="1"/>
  <c r="V33" i="8"/>
  <c r="Z33" i="8" s="1"/>
  <c r="V25" i="8"/>
  <c r="Z25" i="8" s="1"/>
  <c r="V14" i="8"/>
  <c r="Z14" i="8" s="1"/>
  <c r="V52" i="8"/>
  <c r="Z52" i="8" s="1"/>
  <c r="V12" i="8"/>
  <c r="Z12" i="8" s="1"/>
  <c r="V54" i="8"/>
  <c r="Z54" i="8" s="1"/>
  <c r="V56" i="8"/>
  <c r="Z56" i="8" s="1"/>
  <c r="V60" i="8"/>
  <c r="Z60" i="8" s="1"/>
  <c r="V31" i="8"/>
  <c r="Z31" i="8" s="1"/>
  <c r="V35" i="8"/>
  <c r="Z35" i="8" s="1"/>
  <c r="V39" i="8"/>
  <c r="Z39" i="8" s="1"/>
  <c r="V43" i="8"/>
  <c r="Z43" i="8" s="1"/>
  <c r="V47" i="8"/>
  <c r="Z47" i="8" s="1"/>
  <c r="V51" i="8"/>
  <c r="Z51" i="8" s="1"/>
  <c r="V15" i="8"/>
  <c r="Z15" i="8" s="1"/>
  <c r="V20" i="8"/>
  <c r="Z20" i="8" s="1"/>
  <c r="V24" i="8"/>
  <c r="Z24" i="8" s="1"/>
  <c r="V28" i="8"/>
  <c r="Z28" i="8" s="1"/>
  <c r="V34" i="8"/>
  <c r="Z34" i="8" s="1"/>
  <c r="V38" i="8"/>
  <c r="Z38" i="8" s="1"/>
  <c r="V42" i="8"/>
  <c r="Z42" i="8" s="1"/>
  <c r="V44" i="8"/>
  <c r="Z44" i="8" s="1"/>
  <c r="V46" i="8"/>
  <c r="Z46" i="8" s="1"/>
  <c r="V48" i="8"/>
  <c r="Z48" i="8" s="1"/>
  <c r="V50" i="8"/>
  <c r="Z50" i="8" s="1"/>
  <c r="V55" i="8"/>
  <c r="Z55" i="8" s="1"/>
  <c r="V57" i="8"/>
  <c r="Z57" i="8" s="1"/>
  <c r="V59" i="8"/>
  <c r="Z59" i="8" s="1"/>
  <c r="V13" i="8"/>
  <c r="Z13" i="8" s="1"/>
  <c r="V19" i="8"/>
  <c r="Z19" i="8" s="1"/>
  <c r="V21" i="8"/>
  <c r="Z21" i="8" s="1"/>
  <c r="V23" i="8"/>
  <c r="Z23" i="8" s="1"/>
  <c r="V27" i="8"/>
  <c r="Z27" i="8" s="1"/>
  <c r="V29" i="8"/>
  <c r="Z29" i="8" s="1"/>
  <c r="V37" i="8"/>
  <c r="Z37" i="8" s="1"/>
  <c r="V45" i="8"/>
  <c r="Z45" i="8" s="1"/>
  <c r="V49" i="8"/>
  <c r="Z49" i="8" s="1"/>
  <c r="V58" i="8"/>
  <c r="Z58" i="8" s="1"/>
  <c r="V16" i="8"/>
  <c r="Z16" i="8" s="1"/>
  <c r="V53" i="8"/>
  <c r="Z53" i="8" s="1"/>
  <c r="V18" i="8"/>
  <c r="Z18" i="8" s="1"/>
  <c r="V22" i="8"/>
  <c r="Z22" i="8" s="1"/>
  <c r="V26" i="8"/>
  <c r="Z26" i="8" s="1"/>
  <c r="V30" i="8"/>
  <c r="Z30" i="8" s="1"/>
  <c r="V32" i="8"/>
  <c r="Z32" i="8" s="1"/>
  <c r="V36" i="8"/>
  <c r="Z36" i="8" s="1"/>
  <c r="V40" i="8"/>
  <c r="Z40" i="8" s="1"/>
  <c r="V17" i="8"/>
  <c r="Z17" i="8" s="1"/>
  <c r="V11" i="8" l="1"/>
  <c r="Z11" i="8" s="1"/>
</calcChain>
</file>

<file path=xl/sharedStrings.xml><?xml version="1.0" encoding="utf-8"?>
<sst xmlns="http://schemas.openxmlformats.org/spreadsheetml/2006/main" count="179" uniqueCount="35">
  <si>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</si>
  <si>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</si>
  <si>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</si>
  <si>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</si>
  <si>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</si>
  <si>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</si>
  <si>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</si>
  <si>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</si>
  <si>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</si>
  <si>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</si>
  <si>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</si>
  <si>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HIGHEST POSSIBLE SCORE</t>
  </si>
  <si>
    <t>Total</t>
  </si>
  <si>
    <t>PS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</si>
  <si>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</si>
  <si>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</si>
  <si>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</si>
  <si>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</si>
  <si>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</si>
  <si>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</si>
  <si>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</si>
  <si>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THIRD QUARTER</t>
  </si>
  <si>
    <t>FOURTH QUARTER</t>
  </si>
  <si>
    <t>Quarterly</t>
  </si>
  <si>
    <t>Summary of Quarterly Grades</t>
  </si>
  <si>
    <t>SCHOOL YEAR:</t>
  </si>
  <si>
    <t>1st Quarter</t>
  </si>
  <si>
    <t>2nd Quarter</t>
  </si>
  <si>
    <t>3rd Quarter</t>
  </si>
  <si>
    <t>4th Quarter</t>
  </si>
  <si>
    <t>REMARK</t>
  </si>
  <si>
    <t>FINAL GRADE</t>
  </si>
  <si>
    <t>TRS</t>
  </si>
  <si>
    <t>TOTAL</t>
  </si>
  <si>
    <t>SECOND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</si>
</sst>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;"/>
  </numFmts>
  <fonts count="3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9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ck">
        <color rgb="FF000000"/>
      </right>
      <top style="medium">
        <color indexed="64"/>
      </top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232">
    <xf numFmtId="0" fontId="0" fillId="0" borderId="0" xfId="0"/>
    <xf numFmtId="0" fontId="11" fillId="3" borderId="54" xfId="0" applyFont="1" applyFill="1" applyBorder="1" applyAlignment="1">
      <alignment horizontal="center" vertical="center"/>
    </xf>
    <xf numFmtId="0" fontId="11" fillId="4" borderId="54" xfId="0" applyFont="1" applyFill="1" applyBorder="1" applyAlignment="1">
      <alignment horizontal="center" vertical="center"/>
    </xf>
    <xf numFmtId="0" fontId="2" fillId="0" borderId="49" xfId="0" applyFont="1" applyFill="1" applyBorder="1" applyAlignment="1" applyProtection="1">
      <alignment horizontal="center" shrinkToFit="1"/>
      <protection locked="0"/>
    </xf>
    <xf numFmtId="0" fontId="2" fillId="0" borderId="18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12" fillId="0" borderId="0" xfId="0" applyFont="1"/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/>
    <xf numFmtId="164" fontId="18" fillId="0" borderId="0" xfId="0" applyNumberFormat="1" applyFont="1"/>
    <xf numFmtId="0" fontId="17" fillId="0" borderId="0" xfId="0" applyFont="1"/>
    <xf numFmtId="0" fontId="18" fillId="0" borderId="0" xfId="0" applyFont="1"/>
    <xf numFmtId="0" fontId="27" fillId="0" borderId="68" xfId="0" applyFont="1" applyBorder="1" applyAlignment="1">
      <alignment horizontal="center"/>
    </xf>
    <xf numFmtId="0" fontId="27" fillId="0" borderId="72" xfId="0" applyFont="1" applyBorder="1" applyAlignment="1">
      <alignment horizontal="center"/>
    </xf>
    <xf numFmtId="0" fontId="27" fillId="0" borderId="74" xfId="0" applyFont="1" applyBorder="1" applyAlignment="1">
      <alignment horizontal="center"/>
    </xf>
    <xf numFmtId="0" fontId="27" fillId="0" borderId="75" xfId="0" applyFont="1" applyBorder="1" applyAlignment="1">
      <alignment horizontal="center"/>
    </xf>
    <xf numFmtId="0" fontId="0" fillId="0" borderId="0" xfId="0" applyProtection="1"/>
    <xf numFmtId="0" fontId="12" fillId="0" borderId="0" xfId="0" applyFont="1" applyProtection="1"/>
    <xf numFmtId="0" fontId="0" fillId="2" borderId="0" xfId="0" applyFill="1" applyProtection="1"/>
    <xf numFmtId="164" fontId="0" fillId="2" borderId="0" xfId="0" applyNumberFormat="1" applyFont="1" applyFill="1" applyAlignment="1" applyProtection="1">
      <alignment horizontal="center"/>
    </xf>
    <xf numFmtId="164" fontId="7" fillId="2" borderId="0" xfId="0" applyNumberFormat="1" applyFont="1" applyFill="1" applyAlignment="1" applyProtection="1">
      <alignment vertical="center"/>
    </xf>
    <xf numFmtId="164" fontId="6" fillId="2" borderId="0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right"/>
    </xf>
    <xf numFmtId="0" fontId="4" fillId="2" borderId="0" xfId="0" applyFont="1" applyFill="1" applyBorder="1" applyProtection="1"/>
    <xf numFmtId="164" fontId="5" fillId="2" borderId="0" xfId="0" applyNumberFormat="1" applyFont="1" applyFill="1" applyAlignment="1" applyProtection="1">
      <alignment horizontal="right" vertical="center"/>
    </xf>
    <xf numFmtId="0" fontId="0" fillId="2" borderId="0" xfId="0" applyFont="1" applyFill="1" applyAlignment="1" applyProtection="1"/>
    <xf numFmtId="164" fontId="5" fillId="2" borderId="0" xfId="0" applyNumberFormat="1" applyFont="1" applyFill="1" applyBorder="1" applyAlignment="1" applyProtection="1">
      <alignment horizontal="right" vertical="center"/>
    </xf>
    <xf numFmtId="0" fontId="2" fillId="0" borderId="14" xfId="0" applyFont="1" applyBorder="1" applyAlignment="1" applyProtection="1">
      <alignment horizontal="center" vertical="center" textRotation="90" shrinkToFit="1"/>
    </xf>
    <xf numFmtId="2" fontId="2" fillId="0" borderId="25" xfId="0" applyNumberFormat="1" applyFont="1" applyBorder="1" applyAlignment="1" applyProtection="1">
      <alignment horizontal="center" wrapText="1"/>
    </xf>
    <xf numFmtId="2" fontId="2" fillId="0" borderId="26" xfId="0" applyNumberFormat="1" applyFont="1" applyBorder="1" applyAlignment="1" applyProtection="1">
      <alignment horizontal="center" wrapText="1"/>
    </xf>
    <xf numFmtId="0" fontId="0" fillId="0" borderId="8" xfId="0" applyBorder="1" applyProtection="1"/>
    <xf numFmtId="0" fontId="2" fillId="0" borderId="15" xfId="0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21" xfId="0" applyFont="1" applyFill="1" applyBorder="1" applyAlignment="1" applyProtection="1">
      <alignment vertical="center"/>
    </xf>
    <xf numFmtId="2" fontId="2" fillId="0" borderId="31" xfId="0" applyNumberFormat="1" applyFont="1" applyFill="1" applyBorder="1" applyAlignment="1" applyProtection="1">
      <alignment horizontal="center" vertical="center"/>
    </xf>
    <xf numFmtId="9" fontId="2" fillId="0" borderId="32" xfId="0" applyNumberFormat="1" applyFont="1" applyFill="1" applyBorder="1" applyAlignment="1" applyProtection="1">
      <alignment horizontal="center" vertical="center"/>
    </xf>
    <xf numFmtId="0" fontId="2" fillId="0" borderId="33" xfId="0" applyFont="1" applyFill="1" applyBorder="1" applyAlignment="1" applyProtection="1">
      <alignment horizontal="center" vertical="center"/>
    </xf>
    <xf numFmtId="0" fontId="2" fillId="0" borderId="35" xfId="0" applyFont="1" applyFill="1" applyBorder="1" applyAlignment="1" applyProtection="1">
      <alignment horizontal="center" vertical="center"/>
    </xf>
    <xf numFmtId="0" fontId="2" fillId="0" borderId="36" xfId="0" applyFont="1" applyFill="1" applyBorder="1" applyAlignment="1" applyProtection="1">
      <alignment vertical="center"/>
    </xf>
    <xf numFmtId="2" fontId="2" fillId="0" borderId="36" xfId="0" applyNumberFormat="1" applyFont="1" applyFill="1" applyBorder="1" applyAlignment="1" applyProtection="1">
      <alignment horizontal="center" vertical="center"/>
    </xf>
    <xf numFmtId="9" fontId="2" fillId="0" borderId="63" xfId="0" applyNumberFormat="1" applyFont="1" applyFill="1" applyBorder="1" applyAlignment="1" applyProtection="1">
      <alignment horizontal="center" vertical="center"/>
    </xf>
    <xf numFmtId="0" fontId="2" fillId="0" borderId="84" xfId="0" applyFont="1" applyBorder="1" applyAlignment="1" applyProtection="1">
      <alignment horizontal="center" vertical="center"/>
    </xf>
    <xf numFmtId="0" fontId="2" fillId="0" borderId="64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2" fontId="2" fillId="0" borderId="28" xfId="0" applyNumberFormat="1" applyFont="1" applyBorder="1" applyAlignment="1" applyProtection="1">
      <alignment horizontal="center" vertical="center"/>
    </xf>
    <xf numFmtId="9" fontId="2" fillId="0" borderId="29" xfId="0" applyNumberFormat="1" applyFont="1" applyBorder="1" applyAlignment="1" applyProtection="1">
      <alignment horizontal="center" vertical="center"/>
    </xf>
    <xf numFmtId="0" fontId="2" fillId="0" borderId="35" xfId="0" applyFont="1" applyFill="1" applyBorder="1" applyAlignment="1" applyProtection="1">
      <alignment horizontal="center"/>
    </xf>
    <xf numFmtId="2" fontId="2" fillId="0" borderId="14" xfId="0" applyNumberFormat="1" applyFont="1" applyFill="1" applyBorder="1" applyAlignment="1" applyProtection="1">
      <alignment horizontal="center"/>
    </xf>
    <xf numFmtId="9" fontId="3" fillId="0" borderId="34" xfId="0" applyNumberFormat="1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horizontal="center"/>
    </xf>
    <xf numFmtId="9" fontId="2" fillId="0" borderId="20" xfId="0" applyNumberFormat="1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shrinkToFit="1"/>
    </xf>
    <xf numFmtId="2" fontId="2" fillId="0" borderId="8" xfId="0" applyNumberFormat="1" applyFont="1" applyBorder="1" applyAlignment="1" applyProtection="1">
      <alignment horizontal="center"/>
    </xf>
    <xf numFmtId="9" fontId="2" fillId="0" borderId="90" xfId="0" applyNumberFormat="1" applyFont="1" applyBorder="1" applyAlignment="1" applyProtection="1">
      <alignment horizontal="center"/>
    </xf>
    <xf numFmtId="0" fontId="0" fillId="0" borderId="11" xfId="0" applyBorder="1" applyAlignment="1" applyProtection="1">
      <alignment horizontal="center" vertical="center"/>
    </xf>
    <xf numFmtId="1" fontId="0" fillId="0" borderId="51" xfId="0" applyNumberFormat="1" applyFont="1" applyBorder="1" applyAlignment="1" applyProtection="1">
      <alignment horizontal="center"/>
    </xf>
    <xf numFmtId="2" fontId="2" fillId="0" borderId="51" xfId="0" applyNumberFormat="1" applyFont="1" applyBorder="1" applyAlignment="1" applyProtection="1">
      <alignment horizontal="center"/>
    </xf>
    <xf numFmtId="2" fontId="2" fillId="0" borderId="52" xfId="0" applyNumberFormat="1" applyFont="1" applyBorder="1" applyAlignment="1" applyProtection="1">
      <alignment horizontal="center"/>
    </xf>
    <xf numFmtId="2" fontId="2" fillId="0" borderId="53" xfId="0" applyNumberFormat="1" applyFont="1" applyBorder="1" applyAlignment="1" applyProtection="1">
      <alignment horizontal="center"/>
    </xf>
    <xf numFmtId="1" fontId="2" fillId="0" borderId="50" xfId="0" applyNumberFormat="1" applyFont="1" applyBorder="1" applyAlignment="1" applyProtection="1">
      <alignment horizontal="center"/>
    </xf>
    <xf numFmtId="0" fontId="0" fillId="0" borderId="7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" fontId="0" fillId="0" borderId="51" xfId="0" applyNumberFormat="1" applyFon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7" xfId="0" applyBorder="1" applyAlignment="1" applyProtection="1">
      <alignment horizontal="center"/>
      <protection locked="0"/>
    </xf>
    <xf numFmtId="0" fontId="0" fillId="0" borderId="88" xfId="0" applyBorder="1" applyAlignment="1" applyProtection="1">
      <alignment horizontal="center"/>
      <protection locked="0"/>
    </xf>
    <xf numFmtId="0" fontId="0" fillId="0" borderId="89" xfId="0" applyBorder="1" applyAlignment="1" applyProtection="1">
      <alignment horizontal="center"/>
      <protection locked="0"/>
    </xf>
    <xf numFmtId="0" fontId="30" fillId="0" borderId="7" xfId="0" applyFont="1" applyBorder="1" applyAlignment="1" applyProtection="1">
      <alignment horizontal="center"/>
    </xf>
    <xf numFmtId="0" fontId="5" fillId="0" borderId="0" xfId="0" applyFont="1" applyAlignment="1" applyProtection="1">
      <alignment horizontal="right" vertical="center"/>
    </xf>
    <xf numFmtId="0" fontId="0" fillId="0" borderId="0" xfId="0" applyFont="1" applyAlignment="1" applyProtection="1"/>
    <xf numFmtId="164" fontId="6" fillId="0" borderId="2" xfId="0" applyNumberFormat="1" applyFont="1" applyBorder="1" applyAlignment="1" applyProtection="1">
      <alignment horizontal="center" vertical="center"/>
    </xf>
    <xf numFmtId="164" fontId="6" fillId="0" borderId="3" xfId="0" applyNumberFormat="1" applyFont="1" applyBorder="1" applyAlignment="1" applyProtection="1">
      <alignment horizontal="center" vertical="center"/>
    </xf>
    <xf numFmtId="164" fontId="6" fillId="0" borderId="4" xfId="0" applyNumberFormat="1" applyFont="1" applyBorder="1" applyAlignment="1" applyProtection="1">
      <alignment horizontal="center" vertical="center"/>
    </xf>
    <xf numFmtId="164" fontId="5" fillId="2" borderId="0" xfId="0" applyNumberFormat="1" applyFont="1" applyFill="1" applyAlignment="1" applyProtection="1">
      <alignment horizontal="right" vertical="center"/>
    </xf>
    <xf numFmtId="164" fontId="5" fillId="2" borderId="6" xfId="0" applyNumberFormat="1" applyFont="1" applyFill="1" applyBorder="1" applyAlignment="1" applyProtection="1">
      <alignment horizontal="right" vertical="center"/>
    </xf>
    <xf numFmtId="164" fontId="5" fillId="0" borderId="0" xfId="0" applyNumberFormat="1" applyFont="1" applyBorder="1" applyAlignment="1" applyProtection="1">
      <alignment horizontal="right" vertical="center"/>
    </xf>
    <xf numFmtId="0" fontId="0" fillId="0" borderId="0" xfId="0" applyFont="1" applyBorder="1" applyAlignment="1" applyProtection="1"/>
    <xf numFmtId="0" fontId="4" fillId="0" borderId="0" xfId="0" applyFont="1" applyBorder="1" applyProtection="1"/>
    <xf numFmtId="0" fontId="8" fillId="2" borderId="0" xfId="0" applyFont="1" applyFill="1" applyAlignment="1" applyProtection="1">
      <alignment horizontal="center" vertical="top" wrapText="1"/>
    </xf>
    <xf numFmtId="0" fontId="0" fillId="2" borderId="0" xfId="0" applyFont="1" applyFill="1" applyAlignment="1" applyProtection="1"/>
    <xf numFmtId="0" fontId="9" fillId="0" borderId="0" xfId="0" applyFont="1" applyAlignment="1" applyProtection="1">
      <alignment horizontal="center" vertical="top" wrapText="1"/>
    </xf>
    <xf numFmtId="0" fontId="5" fillId="2" borderId="0" xfId="0" applyFont="1" applyFill="1" applyAlignment="1" applyProtection="1">
      <alignment horizontal="right" vertical="center"/>
    </xf>
    <xf numFmtId="164" fontId="5" fillId="2" borderId="1" xfId="0" applyNumberFormat="1" applyFont="1" applyFill="1" applyBorder="1" applyAlignment="1" applyProtection="1">
      <alignment horizontal="right" vertical="center"/>
    </xf>
    <xf numFmtId="0" fontId="3" fillId="2" borderId="1" xfId="0" applyFont="1" applyFill="1" applyBorder="1" applyAlignment="1" applyProtection="1">
      <alignment horizontal="right"/>
    </xf>
    <xf numFmtId="0" fontId="3" fillId="2" borderId="44" xfId="0" applyFont="1" applyFill="1" applyBorder="1" applyAlignment="1" applyProtection="1">
      <alignment horizontal="right"/>
    </xf>
    <xf numFmtId="0" fontId="2" fillId="0" borderId="22" xfId="0" applyFont="1" applyBorder="1" applyAlignment="1" applyProtection="1">
      <alignment horizontal="right" shrinkToFit="1"/>
    </xf>
    <xf numFmtId="0" fontId="4" fillId="0" borderId="23" xfId="0" applyFont="1" applyBorder="1" applyProtection="1"/>
    <xf numFmtId="0" fontId="4" fillId="0" borderId="24" xfId="0" applyFont="1" applyBorder="1" applyProtection="1"/>
    <xf numFmtId="2" fontId="2" fillId="0" borderId="40" xfId="0" applyNumberFormat="1" applyFont="1" applyBorder="1" applyAlignment="1" applyProtection="1">
      <alignment horizontal="center" vertical="top"/>
    </xf>
    <xf numFmtId="0" fontId="4" fillId="0" borderId="42" xfId="0" applyFont="1" applyBorder="1" applyProtection="1"/>
    <xf numFmtId="2" fontId="2" fillId="0" borderId="41" xfId="0" applyNumberFormat="1" applyFont="1" applyBorder="1" applyAlignment="1" applyProtection="1">
      <alignment horizontal="center" vertical="top"/>
    </xf>
    <xf numFmtId="0" fontId="4" fillId="0" borderId="43" xfId="0" applyFont="1" applyBorder="1" applyProtection="1"/>
    <xf numFmtId="0" fontId="2" fillId="0" borderId="20" xfId="0" applyFont="1" applyBorder="1" applyAlignment="1" applyProtection="1">
      <alignment horizontal="center" vertical="center"/>
    </xf>
    <xf numFmtId="0" fontId="4" fillId="0" borderId="19" xfId="0" applyFont="1" applyBorder="1" applyProtection="1"/>
    <xf numFmtId="0" fontId="4" fillId="0" borderId="21" xfId="0" applyFont="1" applyBorder="1" applyProtection="1"/>
    <xf numFmtId="0" fontId="2" fillId="0" borderId="20" xfId="0" applyFont="1" applyBorder="1" applyAlignment="1" applyProtection="1">
      <alignment horizontal="left" vertical="center"/>
    </xf>
    <xf numFmtId="0" fontId="4" fillId="0" borderId="19" xfId="0" applyFont="1" applyBorder="1" applyAlignment="1" applyProtection="1">
      <alignment horizontal="left"/>
    </xf>
    <xf numFmtId="0" fontId="5" fillId="0" borderId="22" xfId="0" applyFont="1" applyBorder="1" applyAlignment="1" applyProtection="1">
      <alignment horizontal="center" vertical="center" wrapText="1"/>
    </xf>
    <xf numFmtId="0" fontId="5" fillId="0" borderId="20" xfId="0" applyFont="1" applyFill="1" applyBorder="1" applyAlignment="1" applyProtection="1">
      <alignment horizontal="center" vertical="center"/>
    </xf>
    <xf numFmtId="0" fontId="4" fillId="0" borderId="19" xfId="0" applyFont="1" applyFill="1" applyBorder="1" applyProtection="1"/>
    <xf numFmtId="0" fontId="4" fillId="0" borderId="23" xfId="0" applyFont="1" applyFill="1" applyBorder="1" applyProtection="1"/>
    <xf numFmtId="0" fontId="4" fillId="0" borderId="0" xfId="0" applyFont="1" applyFill="1" applyBorder="1" applyProtection="1"/>
    <xf numFmtId="0" fontId="5" fillId="0" borderId="83" xfId="0" applyFont="1" applyFill="1" applyBorder="1" applyAlignment="1" applyProtection="1">
      <alignment horizontal="center" vertical="center"/>
    </xf>
    <xf numFmtId="0" fontId="4" fillId="0" borderId="80" xfId="0" applyFont="1" applyFill="1" applyBorder="1" applyProtection="1"/>
    <xf numFmtId="0" fontId="4" fillId="0" borderId="38" xfId="0" applyFont="1" applyFill="1" applyBorder="1" applyProtection="1"/>
    <xf numFmtId="0" fontId="4" fillId="0" borderId="39" xfId="0" applyFont="1" applyFill="1" applyBorder="1" applyProtection="1"/>
    <xf numFmtId="0" fontId="5" fillId="0" borderId="23" xfId="0" applyFont="1" applyBorder="1" applyAlignment="1" applyProtection="1">
      <alignment horizontal="center" vertical="center" wrapText="1"/>
    </xf>
    <xf numFmtId="0" fontId="4" fillId="0" borderId="27" xfId="0" applyFont="1" applyBorder="1" applyProtection="1"/>
    <xf numFmtId="0" fontId="3" fillId="0" borderId="37" xfId="0" applyFont="1" applyBorder="1" applyAlignment="1" applyProtection="1">
      <alignment horizontal="center"/>
    </xf>
    <xf numFmtId="0" fontId="3" fillId="0" borderId="38" xfId="0" applyFont="1" applyBorder="1" applyAlignment="1" applyProtection="1">
      <alignment horizontal="center"/>
    </xf>
    <xf numFmtId="164" fontId="23" fillId="0" borderId="19" xfId="0" applyNumberFormat="1" applyFont="1" applyBorder="1" applyAlignment="1" applyProtection="1">
      <alignment horizontal="center" vertical="center"/>
    </xf>
    <xf numFmtId="0" fontId="29" fillId="0" borderId="38" xfId="0" applyFont="1" applyBorder="1" applyAlignment="1" applyProtection="1">
      <alignment horizontal="center"/>
    </xf>
    <xf numFmtId="0" fontId="29" fillId="0" borderId="39" xfId="0" applyFont="1" applyBorder="1" applyAlignment="1" applyProtection="1">
      <alignment horizontal="center"/>
    </xf>
    <xf numFmtId="164" fontId="2" fillId="0" borderId="86" xfId="0" applyNumberFormat="1" applyFont="1" applyBorder="1" applyAlignment="1" applyProtection="1">
      <alignment horizontal="center" vertical="center"/>
    </xf>
    <xf numFmtId="164" fontId="2" fillId="0" borderId="30" xfId="0" applyNumberFormat="1" applyFont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left" vertical="top" wrapText="1"/>
    </xf>
    <xf numFmtId="0" fontId="0" fillId="2" borderId="13" xfId="0" applyFill="1" applyBorder="1" applyAlignment="1" applyProtection="1">
      <alignment horizontal="left" vertical="top" wrapText="1"/>
    </xf>
    <xf numFmtId="0" fontId="0" fillId="2" borderId="48" xfId="0" applyFill="1" applyBorder="1" applyAlignment="1" applyProtection="1">
      <alignment horizontal="left" vertical="top" wrapText="1"/>
    </xf>
    <xf numFmtId="0" fontId="0" fillId="2" borderId="45" xfId="0" applyFill="1" applyBorder="1" applyAlignment="1" applyProtection="1">
      <alignment horizontal="left" vertical="top" wrapText="1"/>
    </xf>
    <xf numFmtId="0" fontId="0" fillId="2" borderId="46" xfId="0" applyFill="1" applyBorder="1" applyAlignment="1" applyProtection="1">
      <alignment horizontal="left" vertical="top" wrapText="1"/>
    </xf>
    <xf numFmtId="0" fontId="0" fillId="2" borderId="47" xfId="0" applyFill="1" applyBorder="1" applyAlignment="1" applyProtection="1">
      <alignment horizontal="left" vertical="top" wrapText="1"/>
    </xf>
    <xf numFmtId="0" fontId="0" fillId="2" borderId="7" xfId="0" applyFill="1" applyBorder="1" applyAlignment="1" applyProtection="1">
      <alignment horizontal="left" vertical="top" wrapText="1"/>
    </xf>
    <xf numFmtId="164" fontId="28" fillId="0" borderId="23" xfId="0" applyNumberFormat="1" applyFont="1" applyBorder="1" applyAlignment="1" applyProtection="1">
      <alignment horizontal="center" vertical="center"/>
    </xf>
    <xf numFmtId="164" fontId="28" fillId="0" borderId="24" xfId="0" applyNumberFormat="1" applyFont="1" applyBorder="1" applyAlignment="1" applyProtection="1">
      <alignment horizontal="center" vertical="center"/>
    </xf>
    <xf numFmtId="164" fontId="11" fillId="0" borderId="19" xfId="0" applyNumberFormat="1" applyFont="1" applyBorder="1" applyAlignment="1" applyProtection="1">
      <alignment horizontal="center" vertical="center"/>
    </xf>
    <xf numFmtId="0" fontId="29" fillId="0" borderId="38" xfId="0" applyFont="1" applyBorder="1" applyAlignment="1" applyProtection="1">
      <alignment horizontal="center" vertical="center"/>
    </xf>
    <xf numFmtId="0" fontId="29" fillId="0" borderId="39" xfId="0" applyFont="1" applyBorder="1" applyAlignment="1" applyProtection="1">
      <alignment horizontal="center" vertical="center"/>
    </xf>
    <xf numFmtId="164" fontId="6" fillId="0" borderId="55" xfId="0" applyNumberFormat="1" applyFont="1" applyBorder="1" applyAlignment="1" applyProtection="1">
      <alignment horizontal="center" vertical="center"/>
    </xf>
    <xf numFmtId="164" fontId="6" fillId="0" borderId="56" xfId="0" applyNumberFormat="1" applyFont="1" applyBorder="1" applyAlignment="1" applyProtection="1">
      <alignment horizontal="center" vertical="center"/>
    </xf>
    <xf numFmtId="164" fontId="6" fillId="0" borderId="57" xfId="0" applyNumberFormat="1" applyFont="1" applyBorder="1" applyAlignment="1" applyProtection="1">
      <alignment horizontal="center" vertical="center"/>
    </xf>
    <xf numFmtId="164" fontId="5" fillId="2" borderId="0" xfId="0" applyNumberFormat="1" applyFont="1" applyFill="1" applyBorder="1" applyAlignment="1" applyProtection="1">
      <alignment horizontal="right" vertical="center"/>
    </xf>
    <xf numFmtId="164" fontId="6" fillId="0" borderId="7" xfId="0" applyNumberFormat="1" applyFont="1" applyBorder="1" applyAlignment="1" applyProtection="1">
      <alignment horizontal="center" vertical="center"/>
    </xf>
    <xf numFmtId="0" fontId="30" fillId="2" borderId="7" xfId="0" applyFont="1" applyFill="1" applyBorder="1" applyAlignment="1" applyProtection="1">
      <alignment horizontal="center"/>
    </xf>
    <xf numFmtId="164" fontId="11" fillId="0" borderId="23" xfId="0" applyNumberFormat="1" applyFont="1" applyBorder="1" applyAlignment="1" applyProtection="1">
      <alignment horizontal="center" vertical="center"/>
    </xf>
    <xf numFmtId="164" fontId="11" fillId="0" borderId="24" xfId="0" applyNumberFormat="1" applyFont="1" applyBorder="1" applyAlignment="1" applyProtection="1">
      <alignment horizontal="center" vertical="center"/>
    </xf>
    <xf numFmtId="0" fontId="26" fillId="0" borderId="60" xfId="0" applyFont="1" applyBorder="1" applyAlignment="1">
      <alignment horizontal="center"/>
    </xf>
    <xf numFmtId="0" fontId="27" fillId="0" borderId="60" xfId="0" applyFont="1" applyBorder="1"/>
    <xf numFmtId="0" fontId="27" fillId="0" borderId="73" xfId="0" applyFont="1" applyBorder="1"/>
    <xf numFmtId="164" fontId="0" fillId="0" borderId="76" xfId="0" applyNumberFormat="1" applyFont="1" applyBorder="1" applyAlignment="1">
      <alignment horizontal="left" vertical="top"/>
    </xf>
    <xf numFmtId="164" fontId="0" fillId="0" borderId="77" xfId="0" applyNumberFormat="1" applyFont="1" applyBorder="1" applyAlignment="1">
      <alignment horizontal="left" vertical="top"/>
    </xf>
    <xf numFmtId="164" fontId="24" fillId="0" borderId="83" xfId="0" applyNumberFormat="1" applyFont="1" applyBorder="1" applyAlignment="1">
      <alignment horizontal="center"/>
    </xf>
    <xf numFmtId="0" fontId="25" fillId="0" borderId="80" xfId="0" applyFont="1" applyBorder="1"/>
    <xf numFmtId="0" fontId="25" fillId="0" borderId="81" xfId="0" applyFont="1" applyBorder="1"/>
    <xf numFmtId="164" fontId="24" fillId="0" borderId="76" xfId="0" applyNumberFormat="1" applyFont="1" applyBorder="1" applyAlignment="1">
      <alignment horizontal="center"/>
    </xf>
    <xf numFmtId="164" fontId="24" fillId="0" borderId="77" xfId="0" applyNumberFormat="1" applyFont="1" applyBorder="1" applyAlignment="1">
      <alignment horizontal="center"/>
    </xf>
    <xf numFmtId="164" fontId="24" fillId="0" borderId="78" xfId="0" applyNumberFormat="1" applyFont="1" applyBorder="1" applyAlignment="1">
      <alignment horizontal="center"/>
    </xf>
    <xf numFmtId="164" fontId="24" fillId="0" borderId="79" xfId="0" applyNumberFormat="1" applyFont="1" applyBorder="1" applyAlignment="1">
      <alignment horizontal="center"/>
    </xf>
    <xf numFmtId="164" fontId="26" fillId="0" borderId="79" xfId="0" applyNumberFormat="1" applyFont="1" applyBorder="1" applyAlignment="1">
      <alignment horizontal="center"/>
    </xf>
    <xf numFmtId="0" fontId="27" fillId="0" borderId="80" xfId="0" applyFont="1" applyBorder="1"/>
    <xf numFmtId="0" fontId="27" fillId="0" borderId="93" xfId="0" applyFont="1" applyBorder="1"/>
    <xf numFmtId="164" fontId="0" fillId="0" borderId="61" xfId="0" applyNumberFormat="1" applyFont="1" applyBorder="1" applyAlignment="1">
      <alignment horizontal="left" vertical="top"/>
    </xf>
    <xf numFmtId="164" fontId="0" fillId="0" borderId="3" xfId="0" applyNumberFormat="1" applyFont="1" applyBorder="1" applyAlignment="1">
      <alignment horizontal="left" vertical="top"/>
    </xf>
    <xf numFmtId="164" fontId="24" fillId="0" borderId="72" xfId="0" applyNumberFormat="1" applyFont="1" applyBorder="1" applyAlignment="1">
      <alignment horizontal="center"/>
    </xf>
    <xf numFmtId="0" fontId="25" fillId="0" borderId="1" xfId="0" applyFont="1" applyBorder="1"/>
    <xf numFmtId="0" fontId="25" fillId="0" borderId="50" xfId="0" applyFont="1" applyBorder="1"/>
    <xf numFmtId="164" fontId="24" fillId="0" borderId="61" xfId="0" applyNumberFormat="1" applyFont="1" applyBorder="1" applyAlignment="1">
      <alignment horizontal="center"/>
    </xf>
    <xf numFmtId="164" fontId="24" fillId="0" borderId="3" xfId="0" applyNumberFormat="1" applyFont="1" applyBorder="1" applyAlignment="1">
      <alignment horizontal="center"/>
    </xf>
    <xf numFmtId="164" fontId="24" fillId="0" borderId="62" xfId="0" applyNumberFormat="1" applyFont="1" applyBorder="1" applyAlignment="1">
      <alignment horizontal="center"/>
    </xf>
    <xf numFmtId="164" fontId="24" fillId="0" borderId="59" xfId="0" applyNumberFormat="1" applyFont="1" applyBorder="1" applyAlignment="1">
      <alignment horizontal="center"/>
    </xf>
    <xf numFmtId="164" fontId="26" fillId="0" borderId="59" xfId="0" applyNumberFormat="1" applyFont="1" applyBorder="1" applyAlignment="1">
      <alignment horizontal="center"/>
    </xf>
    <xf numFmtId="0" fontId="27" fillId="0" borderId="1" xfId="0" applyFont="1" applyBorder="1"/>
    <xf numFmtId="0" fontId="27" fillId="0" borderId="92" xfId="0" applyFont="1" applyBorder="1"/>
    <xf numFmtId="164" fontId="18" fillId="0" borderId="2" xfId="0" applyNumberFormat="1" applyFont="1" applyBorder="1" applyAlignment="1">
      <alignment horizontal="center" vertical="center"/>
    </xf>
    <xf numFmtId="0" fontId="17" fillId="0" borderId="3" xfId="0" applyFont="1" applyBorder="1"/>
    <xf numFmtId="0" fontId="17" fillId="0" borderId="4" xfId="0" applyFont="1" applyBorder="1"/>
    <xf numFmtId="164" fontId="0" fillId="0" borderId="69" xfId="0" applyNumberFormat="1" applyFont="1" applyBorder="1" applyAlignment="1">
      <alignment horizontal="left" vertical="top"/>
    </xf>
    <xf numFmtId="164" fontId="0" fillId="0" borderId="70" xfId="0" applyNumberFormat="1" applyFont="1" applyBorder="1" applyAlignment="1">
      <alignment horizontal="left" vertical="top"/>
    </xf>
    <xf numFmtId="164" fontId="24" fillId="0" borderId="68" xfId="0" applyNumberFormat="1" applyFont="1" applyBorder="1" applyAlignment="1">
      <alignment horizontal="center"/>
    </xf>
    <xf numFmtId="0" fontId="25" fillId="0" borderId="70" xfId="0" applyFont="1" applyBorder="1"/>
    <xf numFmtId="0" fontId="25" fillId="0" borderId="71" xfId="0" applyFont="1" applyBorder="1"/>
    <xf numFmtId="164" fontId="24" fillId="0" borderId="69" xfId="0" applyNumberFormat="1" applyFont="1" applyBorder="1" applyAlignment="1">
      <alignment horizontal="center"/>
    </xf>
    <xf numFmtId="164" fontId="26" fillId="0" borderId="69" xfId="0" applyNumberFormat="1" applyFont="1" applyBorder="1" applyAlignment="1">
      <alignment horizontal="center"/>
    </xf>
    <xf numFmtId="0" fontId="27" fillId="0" borderId="70" xfId="0" applyFont="1" applyBorder="1"/>
    <xf numFmtId="0" fontId="27" fillId="0" borderId="91" xfId="0" applyFont="1" applyBorder="1"/>
    <xf numFmtId="164" fontId="20" fillId="0" borderId="30" xfId="0" applyNumberFormat="1" applyFont="1" applyBorder="1" applyAlignment="1">
      <alignment horizontal="center" vertical="center"/>
    </xf>
    <xf numFmtId="164" fontId="20" fillId="0" borderId="82" xfId="0" applyNumberFormat="1" applyFont="1" applyBorder="1" applyAlignment="1">
      <alignment horizontal="center" vertical="center"/>
    </xf>
    <xf numFmtId="164" fontId="20" fillId="0" borderId="19" xfId="0" applyNumberFormat="1" applyFont="1" applyBorder="1" applyAlignment="1">
      <alignment horizontal="center" vertical="center"/>
    </xf>
    <xf numFmtId="164" fontId="20" fillId="0" borderId="21" xfId="0" applyNumberFormat="1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7" fillId="0" borderId="63" xfId="0" applyFont="1" applyBorder="1"/>
    <xf numFmtId="0" fontId="16" fillId="0" borderId="22" xfId="0" applyFont="1" applyBorder="1" applyAlignment="1">
      <alignment horizontal="center" vertical="center" shrinkToFit="1"/>
    </xf>
    <xf numFmtId="0" fontId="17" fillId="0" borderId="23" xfId="0" applyFont="1" applyBorder="1"/>
    <xf numFmtId="0" fontId="17" fillId="0" borderId="24" xfId="0" applyFont="1" applyBorder="1"/>
    <xf numFmtId="0" fontId="0" fillId="0" borderId="63" xfId="0" applyBorder="1"/>
    <xf numFmtId="0" fontId="0" fillId="0" borderId="0" xfId="0"/>
    <xf numFmtId="0" fontId="17" fillId="0" borderId="58" xfId="0" applyFont="1" applyBorder="1"/>
    <xf numFmtId="0" fontId="17" fillId="0" borderId="0" xfId="0" applyFont="1" applyBorder="1"/>
    <xf numFmtId="0" fontId="19" fillId="0" borderId="19" xfId="0" applyFont="1" applyBorder="1" applyAlignment="1">
      <alignment horizontal="right" vertical="center"/>
    </xf>
    <xf numFmtId="0" fontId="17" fillId="0" borderId="19" xfId="0" applyFont="1" applyBorder="1"/>
    <xf numFmtId="164" fontId="19" fillId="0" borderId="20" xfId="0" applyNumberFormat="1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17" fillId="0" borderId="21" xfId="0" applyFont="1" applyBorder="1"/>
    <xf numFmtId="164" fontId="19" fillId="0" borderId="2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0" fontId="16" fillId="0" borderId="0" xfId="0" applyFont="1" applyAlignment="1">
      <alignment horizontal="right" vertical="center"/>
    </xf>
    <xf numFmtId="0" fontId="17" fillId="0" borderId="6" xfId="0" applyFont="1" applyBorder="1"/>
    <xf numFmtId="164" fontId="18" fillId="0" borderId="55" xfId="0" applyNumberFormat="1" applyFont="1" applyBorder="1" applyAlignment="1">
      <alignment horizontal="center" vertical="center"/>
    </xf>
    <xf numFmtId="0" fontId="17" fillId="0" borderId="56" xfId="0" applyFont="1" applyBorder="1"/>
    <xf numFmtId="0" fontId="17" fillId="0" borderId="57" xfId="0" applyFont="1" applyBorder="1"/>
    <xf numFmtId="164" fontId="16" fillId="0" borderId="1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0" borderId="44" xfId="0" applyFont="1" applyBorder="1"/>
    <xf numFmtId="164" fontId="16" fillId="0" borderId="0" xfId="0" applyNumberFormat="1" applyFont="1" applyAlignment="1">
      <alignment horizontal="right" vertical="center"/>
    </xf>
    <xf numFmtId="164" fontId="19" fillId="0" borderId="22" xfId="0" applyNumberFormat="1" applyFont="1" applyBorder="1" applyAlignment="1">
      <alignment horizontal="center" vertical="center"/>
    </xf>
    <xf numFmtId="164" fontId="23" fillId="0" borderId="23" xfId="0" applyNumberFormat="1" applyFont="1" applyBorder="1" applyAlignment="1">
      <alignment horizontal="center" vertical="center"/>
    </xf>
    <xf numFmtId="0" fontId="21" fillId="0" borderId="23" xfId="0" applyFont="1" applyBorder="1"/>
    <xf numFmtId="0" fontId="21" fillId="0" borderId="24" xfId="0" applyFont="1" applyBorder="1"/>
    <xf numFmtId="0" fontId="22" fillId="0" borderId="64" xfId="0" applyFont="1" applyBorder="1" applyAlignment="1">
      <alignment horizontal="center" vertical="center" shrinkToFit="1"/>
    </xf>
    <xf numFmtId="0" fontId="22" fillId="0" borderId="12" xfId="0" applyFont="1" applyBorder="1" applyAlignment="1">
      <alignment horizontal="center" vertical="center" shrinkToFit="1"/>
    </xf>
    <xf numFmtId="0" fontId="22" fillId="0" borderId="65" xfId="0" applyFont="1" applyBorder="1" applyAlignment="1">
      <alignment horizontal="center" vertical="center" shrinkToFit="1"/>
    </xf>
    <xf numFmtId="0" fontId="22" fillId="0" borderId="66" xfId="0" applyFont="1" applyBorder="1" applyAlignment="1">
      <alignment horizontal="center" vertical="center" shrinkToFit="1"/>
    </xf>
    <xf numFmtId="0" fontId="22" fillId="0" borderId="67" xfId="0" applyFont="1" applyBorder="1" applyAlignment="1">
      <alignment horizontal="center" vertical="center" shrinkToFit="1"/>
    </xf>
    <xf numFmtId="0" fontId="19" fillId="0" borderId="67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6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85" xfId="0" applyFont="1" applyBorder="1" applyAlignment="1" applyProtection="1">
      <alignment horizontal="center" shrinkToFit="1"/>
      <protection locked="0"/>
    </xf>
    <xf numFmtId="0" fontId="2" fillId="0" borderId="86" xfId="0" applyFont="1" applyBorder="1" applyAlignment="1" applyProtection="1">
      <alignment horizontal="center" shrinkToFit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22414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6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235324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324" y="67235"/>
          <a:ext cx="952500" cy="937260"/>
        </a:xfrm>
        <a:prstGeom prst="rect">
          <a:avLst/>
        </a:prstGeom>
        <a:noFill/>
      </xdr:spPr>
    </xdr:pic>
    <xdr:clientData fLocksWithSheet="0"/>
  </xdr:oneCellAnchor>
  <xdr:oneCellAnchor>
    <xdr:from>
      <xdr:col>37</xdr:col>
      <xdr:colOff>22414</xdr:colOff>
      <xdr:row>0</xdr:row>
      <xdr:rowOff>67236</xdr:rowOff>
    </xdr:from>
    <xdr:ext cx="1733550" cy="657225"/>
    <xdr:pic>
      <xdr:nvPicPr>
        <xdr:cNvPr id="4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824139" y="67236"/>
          <a:ext cx="1733550" cy="6572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235326</xdr:colOff>
      <xdr:row>0</xdr:row>
      <xdr:rowOff>67233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326" y="67233"/>
          <a:ext cx="952500" cy="937260"/>
        </a:xfrm>
        <a:prstGeom prst="rect">
          <a:avLst/>
        </a:prstGeom>
        <a:noFill/>
      </xdr:spPr>
    </xdr:pic>
    <xdr:clientData fLocksWithSheet="0"/>
  </xdr:oneCellAnchor>
  <xdr:oneCellAnchor>
    <xdr:from>
      <xdr:col>37</xdr:col>
      <xdr:colOff>22414</xdr:colOff>
      <xdr:row>0</xdr:row>
      <xdr:rowOff>67236</xdr:rowOff>
    </xdr:from>
    <xdr:ext cx="1733550" cy="657225"/>
    <xdr:pic>
      <xdr:nvPicPr>
        <xdr:cNvPr id="4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824139" y="67236"/>
          <a:ext cx="1733550" cy="6572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235324</xdr:colOff>
      <xdr:row>0</xdr:row>
      <xdr:rowOff>67237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324" y="67237"/>
          <a:ext cx="952500" cy="937260"/>
        </a:xfrm>
        <a:prstGeom prst="rect">
          <a:avLst/>
        </a:prstGeom>
        <a:noFill/>
      </xdr:spPr>
    </xdr:pic>
    <xdr:clientData fLocksWithSheet="0"/>
  </xdr:oneCellAnchor>
  <xdr:oneCellAnchor>
    <xdr:from>
      <xdr:col>37</xdr:col>
      <xdr:colOff>22414</xdr:colOff>
      <xdr:row>0</xdr:row>
      <xdr:rowOff>67236</xdr:rowOff>
    </xdr:from>
    <xdr:ext cx="1733550" cy="657225"/>
    <xdr:pic>
      <xdr:nvPicPr>
        <xdr:cNvPr id="4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824139" y="67236"/>
          <a:ext cx="1733550" cy="6572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123825</xdr:rowOff>
    </xdr:from>
    <xdr:ext cx="1733550" cy="657225"/>
    <xdr:pic>
      <xdr:nvPicPr>
        <xdr:cNvPr id="2" name="image2.gif" descr="http://depedverify.appspot.com/img/logo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123825"/>
          <a:ext cx="1733550" cy="657225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3" name="image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3" zoomScaleNormal="73" workbookViewId="0">
      <selection activeCell="Z17" sqref="Z17:AB17"/>
    </sheetView>
  </sheetViews>
  <sheetFormatPr defaultRowHeight="15" x14ac:dyDescent="0.25"/>
  <cols>
    <col min="1" max="1" width="3.7109375" style="25" customWidth="1"/>
    <col min="2" max="2" width="25.28515625" style="25" customWidth="1"/>
    <col min="3" max="4" width="3" style="25" customWidth="1"/>
    <col min="5" max="5" width="4" style="25" customWidth="1"/>
    <col min="6" max="15" width="4.28515625" style="72" customWidth="1"/>
    <col min="16" max="16" width="6.140625" style="25" bestFit="1" customWidth="1"/>
    <col min="17" max="17" width="6.140625" style="25" customWidth="1"/>
    <col min="18" max="18" width="7.5703125" style="25" bestFit="1" customWidth="1"/>
    <col min="19" max="19" width="7.5703125" style="25" customWidth="1"/>
    <col min="20" max="29" width="4.28515625" style="25" customWidth="1"/>
    <col min="30" max="30" width="6.140625" style="25" bestFit="1" customWidth="1"/>
    <col min="31" max="31" width="8.140625" style="25" bestFit="1" customWidth="1"/>
    <col min="32" max="32" width="7.5703125" style="25" bestFit="1" customWidth="1"/>
    <col min="33" max="33" width="7.5703125" style="25" customWidth="1"/>
    <col min="34" max="35" width="5.5703125" style="25" customWidth="1"/>
    <col min="36" max="36" width="6.140625" style="25" customWidth="1"/>
    <col min="37" max="37" width="8.140625" style="25" bestFit="1" customWidth="1"/>
    <col min="38" max="39" width="7.5703125" style="25" customWidth="1"/>
    <col min="40" max="40" width="9.5703125" style="25" bestFit="1" customWidth="1"/>
    <col min="41" max="41" width="11.5703125" style="25" customWidth="1"/>
    <col min="42" max="44" width="9.140625" style="25"/>
    <col min="45" max="45" width="9.140625" style="26"/>
    <col min="46" max="51" width="9.140625" style="25"/>
    <col min="52" max="52" width="9.140625" style="26"/>
    <col min="53" max="56" width="9.140625" style="25"/>
    <col min="57" max="57" width="9.140625" style="26"/>
    <col min="58" max="16384" width="9.140625" style="25"/>
  </cols>
  <sheetData>
    <row r="1" spans="1:41" ht="15.75" customHeight="1" x14ac:dyDescent="0.25">
      <c r="A1" s="90" t="s">
        <v>17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</row>
    <row r="2" spans="1:41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</row>
    <row r="3" spans="1:41" x14ac:dyDescent="0.25">
      <c r="A3" s="92" t="s">
        <v>18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</row>
    <row r="4" spans="1:41" ht="18" x14ac:dyDescent="0.25">
      <c r="A4" s="27"/>
      <c r="B4" s="27"/>
      <c r="C4" s="93" t="s">
        <v>0</v>
      </c>
      <c r="D4" s="91"/>
      <c r="E4" s="91"/>
      <c r="F4" s="91"/>
      <c r="G4" s="82"/>
      <c r="H4" s="83"/>
      <c r="I4" s="83"/>
      <c r="J4" s="84"/>
      <c r="K4" s="28"/>
      <c r="L4" s="94" t="s">
        <v>2</v>
      </c>
      <c r="M4" s="95"/>
      <c r="N4" s="96"/>
      <c r="O4" s="82"/>
      <c r="P4" s="83"/>
      <c r="Q4" s="83"/>
      <c r="R4" s="83"/>
      <c r="S4" s="84"/>
      <c r="T4" s="29"/>
      <c r="U4" s="85" t="s">
        <v>3</v>
      </c>
      <c r="V4" s="85"/>
      <c r="W4" s="85"/>
      <c r="X4" s="86"/>
      <c r="Y4" s="82"/>
      <c r="Z4" s="83"/>
      <c r="AA4" s="83"/>
      <c r="AB4" s="83"/>
      <c r="AC4" s="83"/>
      <c r="AD4" s="84"/>
      <c r="AE4" s="30"/>
      <c r="AF4" s="27"/>
      <c r="AG4" s="27"/>
      <c r="AH4" s="27"/>
      <c r="AI4" s="27"/>
      <c r="AJ4" s="27"/>
      <c r="AK4" s="27"/>
      <c r="AL4" s="27"/>
      <c r="AM4" s="27"/>
      <c r="AN4" s="27"/>
      <c r="AO4" s="27"/>
    </row>
    <row r="5" spans="1:41" ht="18" x14ac:dyDescent="0.25">
      <c r="A5" s="27"/>
      <c r="B5" s="80" t="s">
        <v>1</v>
      </c>
      <c r="C5" s="81"/>
      <c r="D5" s="81"/>
      <c r="E5" s="81"/>
      <c r="F5" s="81"/>
      <c r="G5" s="82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4"/>
      <c r="T5" s="28"/>
      <c r="U5" s="85" t="s">
        <v>4</v>
      </c>
      <c r="V5" s="85"/>
      <c r="W5" s="85"/>
      <c r="X5" s="86"/>
      <c r="Y5" s="82"/>
      <c r="Z5" s="83"/>
      <c r="AA5" s="83"/>
      <c r="AB5" s="83"/>
      <c r="AC5" s="83"/>
      <c r="AD5" s="84"/>
      <c r="AE5" s="30"/>
      <c r="AF5" s="87" t="s">
        <v>5</v>
      </c>
      <c r="AG5" s="88"/>
      <c r="AH5" s="89"/>
      <c r="AI5" s="79"/>
      <c r="AJ5" s="79"/>
      <c r="AK5" s="79"/>
      <c r="AL5" s="79"/>
      <c r="AM5" s="79"/>
      <c r="AN5" s="79"/>
    </row>
    <row r="6" spans="1:41" ht="15" customHeight="1" thickBot="1" x14ac:dyDescent="0.35">
      <c r="A6" s="27"/>
      <c r="B6" s="31"/>
      <c r="C6" s="31"/>
      <c r="D6" s="31"/>
      <c r="E6" s="31"/>
      <c r="F6" s="31"/>
      <c r="G6" s="30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28"/>
      <c r="U6" s="33"/>
      <c r="V6" s="34"/>
      <c r="W6" s="34"/>
      <c r="X6" s="34"/>
      <c r="Y6" s="30"/>
      <c r="Z6" s="32"/>
      <c r="AA6" s="32"/>
      <c r="AB6" s="32"/>
      <c r="AC6" s="32"/>
      <c r="AD6" s="32"/>
      <c r="AE6" s="32"/>
      <c r="AF6" s="35"/>
      <c r="AG6" s="34"/>
      <c r="AH6" s="32"/>
      <c r="AI6" s="32"/>
      <c r="AJ6" s="32"/>
      <c r="AK6" s="32"/>
      <c r="AL6" s="30"/>
      <c r="AM6" s="32"/>
      <c r="AN6" s="32"/>
      <c r="AO6" s="27"/>
    </row>
    <row r="7" spans="1:41" ht="15.75" thickBot="1" x14ac:dyDescent="0.3">
      <c r="A7" s="104" t="s">
        <v>6</v>
      </c>
      <c r="B7" s="105"/>
      <c r="C7" s="105"/>
      <c r="D7" s="105"/>
      <c r="E7" s="106"/>
      <c r="F7" s="107" t="s">
        <v>7</v>
      </c>
      <c r="G7" s="108"/>
      <c r="H7" s="108"/>
      <c r="I7" s="108"/>
      <c r="J7" s="108"/>
      <c r="K7" s="122"/>
      <c r="L7" s="122"/>
      <c r="M7" s="122"/>
      <c r="N7" s="122"/>
      <c r="O7" s="122"/>
      <c r="P7" s="122"/>
      <c r="Q7" s="122"/>
      <c r="R7" s="122"/>
      <c r="S7" s="120" t="s">
        <v>8</v>
      </c>
      <c r="T7" s="121"/>
      <c r="U7" s="123"/>
      <c r="V7" s="123"/>
      <c r="W7" s="123"/>
      <c r="X7" s="123"/>
      <c r="Y7" s="123"/>
      <c r="Z7" s="123"/>
      <c r="AA7" s="123"/>
      <c r="AB7" s="123"/>
      <c r="AC7" s="124"/>
      <c r="AD7" s="125" t="s">
        <v>9</v>
      </c>
      <c r="AE7" s="126"/>
      <c r="AF7" s="134"/>
      <c r="AG7" s="134"/>
      <c r="AH7" s="134"/>
      <c r="AI7" s="134"/>
      <c r="AJ7" s="134"/>
      <c r="AK7" s="134"/>
      <c r="AL7" s="134"/>
      <c r="AM7" s="134"/>
      <c r="AN7" s="134"/>
      <c r="AO7" s="135"/>
    </row>
    <row r="8" spans="1:41" ht="55.5" customHeight="1" thickBot="1" x14ac:dyDescent="0.3">
      <c r="A8" s="36"/>
      <c r="B8" s="109" t="s">
        <v>10</v>
      </c>
      <c r="C8" s="98"/>
      <c r="D8" s="98"/>
      <c r="E8" s="99"/>
      <c r="F8" s="110"/>
      <c r="G8" s="111"/>
      <c r="H8" s="111"/>
      <c r="I8" s="111"/>
      <c r="J8" s="111"/>
      <c r="K8" s="111"/>
      <c r="L8" s="111"/>
      <c r="M8" s="111"/>
      <c r="N8" s="111"/>
      <c r="O8" s="111"/>
      <c r="P8" s="112"/>
      <c r="Q8" s="112"/>
      <c r="R8" s="112"/>
      <c r="S8" s="113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6"/>
      <c r="AE8" s="116"/>
      <c r="AF8" s="116"/>
      <c r="AG8" s="117"/>
      <c r="AH8" s="118"/>
      <c r="AI8" s="118"/>
      <c r="AJ8" s="118"/>
      <c r="AK8" s="118"/>
      <c r="AL8" s="98"/>
      <c r="AM8" s="119"/>
      <c r="AN8" s="37" t="s">
        <v>15</v>
      </c>
      <c r="AO8" s="38" t="s">
        <v>23</v>
      </c>
    </row>
    <row r="9" spans="1:41" ht="15.75" thickBot="1" x14ac:dyDescent="0.3">
      <c r="A9" s="39"/>
      <c r="B9" s="97"/>
      <c r="C9" s="98"/>
      <c r="D9" s="98"/>
      <c r="E9" s="99"/>
      <c r="F9" s="40">
        <v>1</v>
      </c>
      <c r="G9" s="41">
        <v>2</v>
      </c>
      <c r="H9" s="41">
        <v>3</v>
      </c>
      <c r="I9" s="41">
        <v>4</v>
      </c>
      <c r="J9" s="41">
        <v>5</v>
      </c>
      <c r="K9" s="41">
        <v>6</v>
      </c>
      <c r="L9" s="41">
        <v>7</v>
      </c>
      <c r="M9" s="41">
        <v>8</v>
      </c>
      <c r="N9" s="41">
        <v>9</v>
      </c>
      <c r="O9" s="42">
        <v>10</v>
      </c>
      <c r="P9" s="43" t="s">
        <v>32</v>
      </c>
      <c r="Q9" s="44" t="s">
        <v>12</v>
      </c>
      <c r="R9" s="45" t="s">
        <v>13</v>
      </c>
      <c r="S9" s="46" t="s">
        <v>14</v>
      </c>
      <c r="T9" s="47">
        <v>1</v>
      </c>
      <c r="U9" s="41">
        <v>2</v>
      </c>
      <c r="V9" s="41">
        <v>3</v>
      </c>
      <c r="W9" s="41">
        <v>4</v>
      </c>
      <c r="X9" s="41">
        <v>5</v>
      </c>
      <c r="Y9" s="41">
        <v>6</v>
      </c>
      <c r="Z9" s="41">
        <v>7</v>
      </c>
      <c r="AA9" s="41">
        <v>8</v>
      </c>
      <c r="AB9" s="41">
        <v>9</v>
      </c>
      <c r="AC9" s="42">
        <v>10</v>
      </c>
      <c r="AD9" s="48" t="s">
        <v>32</v>
      </c>
      <c r="AE9" s="49" t="s">
        <v>33</v>
      </c>
      <c r="AF9" s="50" t="s">
        <v>13</v>
      </c>
      <c r="AG9" s="51" t="s">
        <v>14</v>
      </c>
      <c r="AH9" s="52">
        <v>1</v>
      </c>
      <c r="AI9" s="53">
        <v>2</v>
      </c>
      <c r="AJ9" s="43" t="s">
        <v>32</v>
      </c>
      <c r="AK9" s="54" t="s">
        <v>33</v>
      </c>
      <c r="AL9" s="55" t="s">
        <v>13</v>
      </c>
      <c r="AM9" s="56" t="s">
        <v>14</v>
      </c>
      <c r="AN9" s="100" t="s">
        <v>16</v>
      </c>
      <c r="AO9" s="102" t="s">
        <v>16</v>
      </c>
    </row>
    <row r="10" spans="1:41" ht="15.75" thickBot="1" x14ac:dyDescent="0.3">
      <c r="A10" s="39"/>
      <c r="B10" s="97" t="s">
        <v>11</v>
      </c>
      <c r="C10" s="98"/>
      <c r="D10" s="98"/>
      <c r="E10" s="99"/>
      <c r="F10" s="3"/>
      <c r="G10" s="4"/>
      <c r="H10" s="4"/>
      <c r="I10" s="4"/>
      <c r="J10" s="4"/>
      <c r="K10" s="4"/>
      <c r="L10" s="4"/>
      <c r="M10" s="4"/>
      <c r="N10" s="4"/>
      <c r="O10" s="4"/>
      <c r="P10" s="57"/>
      <c r="Q10" s="57" t="str">
        <f>IF(COUNT($F10:$O10)=0,"",SUM($F10:$O10))</f>
        <v/>
      </c>
      <c r="R10" s="58">
        <v>100</v>
      </c>
      <c r="S10" s="59">
        <v>0.5</v>
      </c>
      <c r="T10" s="7"/>
      <c r="U10" s="4"/>
      <c r="V10" s="4"/>
      <c r="W10" s="4"/>
      <c r="X10" s="4"/>
      <c r="Y10" s="4"/>
      <c r="Z10" s="4"/>
      <c r="AA10" s="4"/>
      <c r="AB10" s="4"/>
      <c r="AC10" s="4"/>
      <c r="AD10" s="60"/>
      <c r="AE10" s="60" t="str">
        <f>IF(COUNT($T10:$AC10)=0,"",SUM($T10:$AC10))</f>
        <v/>
      </c>
      <c r="AF10" s="58">
        <v>100</v>
      </c>
      <c r="AG10" s="61">
        <v>0.5</v>
      </c>
      <c r="AH10" s="230"/>
      <c r="AI10" s="231"/>
      <c r="AJ10" s="62"/>
      <c r="AK10" s="62" t="str">
        <f>IF(COUNT($AH10:$AI10)=0,"",SUM($AH10:$AI10))</f>
        <v/>
      </c>
      <c r="AL10" s="63">
        <v>100</v>
      </c>
      <c r="AM10" s="64">
        <v>0.2</v>
      </c>
      <c r="AN10" s="101"/>
      <c r="AO10" s="103"/>
    </row>
    <row r="11" spans="1:41" x14ac:dyDescent="0.25">
      <c r="A11" s="65"/>
      <c r="B11" s="130"/>
      <c r="C11" s="131"/>
      <c r="D11" s="131"/>
      <c r="E11" s="132"/>
      <c r="F11" s="5"/>
      <c r="G11" s="5"/>
      <c r="H11" s="5"/>
      <c r="I11" s="5"/>
      <c r="J11" s="5"/>
      <c r="K11" s="5"/>
      <c r="L11" s="5"/>
      <c r="M11" s="5"/>
      <c r="N11" s="5"/>
      <c r="O11" s="5"/>
      <c r="P11" s="66" t="str">
        <f t="shared" ref="P11:P70" si="0">IF(COUNT($F11:$O11)=0,"",SUM($F11:$O11))</f>
        <v/>
      </c>
      <c r="Q11" s="73"/>
      <c r="R11" s="67" t="str">
        <f>IF(ISERROR(IF(OR($P11="",Q11=""),"",ROUND(($P11/$Q11)*$R$10,2))),"",IF(OR($P11="",Q11=""),"",ROUND(($P11/$Q11)*$R$10,2)))</f>
        <v/>
      </c>
      <c r="S11" s="68" t="str">
        <f t="shared" ref="S11:S42" si="1">IF($R11="","",ROUND($R11*$S$10,2))</f>
        <v/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66" t="str">
        <f t="shared" ref="AD11:AD70" si="2">IF(COUNT($T11:$AC11)=0,"",SUM($T11:$AC11))</f>
        <v/>
      </c>
      <c r="AE11" s="73"/>
      <c r="AF11" s="67" t="str">
        <f>IF(ISERROR(IF(OR($AD11="",$AE11=""),"",ROUND(($AD11/$AE11)*$AF$10,2))),"",IF(OR($AD11="",$AE11=""),"",ROUND(($AD11/$AE11)*$AF$10,2)))</f>
        <v/>
      </c>
      <c r="AG11" s="68" t="str">
        <f t="shared" ref="AG11:AG70" si="3">IF($AF11="","",ROUND($AF11*$AG$10,2))</f>
        <v/>
      </c>
      <c r="AH11" s="8"/>
      <c r="AI11" s="74"/>
      <c r="AJ11" s="66" t="str">
        <f>IF(COUNT($AH11:$AI11)=0,"",SUM($AH11:$AI11))</f>
        <v/>
      </c>
      <c r="AK11" s="76"/>
      <c r="AL11" s="67" t="str">
        <f>IF(ISERROR(IF(OR($AJ11="",$AK11=""),"",ROUND(($AJ11/$AK11)*$AL$10,2))),"",IF(OR($AJ11="",$AK11=""),"",ROUND(($AJ11/$AK11)*$AL$10,2)))</f>
        <v/>
      </c>
      <c r="AM11" s="68" t="str">
        <f>IF($AL11="","",ROUND($AL11*$AM$10,2))</f>
        <v/>
      </c>
      <c r="AN11" s="69" t="str">
        <f>IF(OR(S11="",AG11="",AM11=""),"",SUM(S11,AG11,AM11))</f>
        <v/>
      </c>
      <c r="AO11" s="70" t="str">
        <f>IF(ISERROR(IF(AN11="","",VLOOKUP(AN11,TRANSMUTATION_TABLE!A$2:D$42,4,TRUE))),"",IF(AN11="","",VLOOKUP(AN11,TRANSMUTATION_TABLE!A$2:D$42,4,TRUE)))</f>
        <v/>
      </c>
    </row>
    <row r="12" spans="1:41" x14ac:dyDescent="0.25">
      <c r="A12" s="71"/>
      <c r="B12" s="127"/>
      <c r="C12" s="128"/>
      <c r="D12" s="128"/>
      <c r="E12" s="129"/>
      <c r="F12" s="6"/>
      <c r="G12" s="6"/>
      <c r="H12" s="6"/>
      <c r="I12" s="6"/>
      <c r="J12" s="6"/>
      <c r="K12" s="6"/>
      <c r="L12" s="6"/>
      <c r="M12" s="6"/>
      <c r="N12" s="6"/>
      <c r="O12" s="6"/>
      <c r="P12" s="66" t="str">
        <f t="shared" si="0"/>
        <v/>
      </c>
      <c r="Q12" s="73"/>
      <c r="R12" s="67" t="str">
        <f t="shared" ref="R12:R70" si="4">IF(ISERROR(IF(OR($P12="",Q12=""),"",ROUND(($P12/$Q12)*$R$10,2))),"",IF(OR($P12="",Q12=""),"",ROUND(($P12/$Q12)*$R$10,2)))</f>
        <v/>
      </c>
      <c r="S12" s="68" t="str">
        <f t="shared" si="1"/>
        <v/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66" t="str">
        <f t="shared" si="2"/>
        <v/>
      </c>
      <c r="AE12" s="73"/>
      <c r="AF12" s="67" t="str">
        <f t="shared" ref="AF12:AF70" si="5">IF(ISERROR(IF(OR($AD12="",$AE12=""),"",ROUND(($AD12/$AE12)*$AF$10,2))),"",IF(OR($AD12="",$AE12=""),"",ROUND(($AD12/$AE12)*$AF$10,2)))</f>
        <v/>
      </c>
      <c r="AG12" s="68" t="str">
        <f t="shared" si="3"/>
        <v/>
      </c>
      <c r="AH12" s="9"/>
      <c r="AI12" s="75"/>
      <c r="AJ12" s="66" t="str">
        <f t="shared" ref="AJ12:AJ70" si="6">IF(COUNT($AH12:$AI12)=0,"",SUM($AH12:$AI12))</f>
        <v/>
      </c>
      <c r="AK12" s="77"/>
      <c r="AL12" s="67" t="str">
        <f t="shared" ref="AL12:AL70" si="7">IF(ISERROR(IF(OR($AJ12="",$AK12=""),"",ROUND(($AJ12/$AK12)*$AL$10,2))),"",IF(OR($AJ12="",$AK12=""),"",ROUND(($AJ12/$AK12)*$AL$10,2)))</f>
        <v/>
      </c>
      <c r="AM12" s="68" t="str">
        <f t="shared" ref="AM12:AM70" si="8">IF($AL12="","",ROUND($AL12*$AM$10,2))</f>
        <v/>
      </c>
      <c r="AN12" s="69" t="str">
        <f>IF(OR(S12="",AG12="",AM12=""),"",SUM(S12,AG12,AM12))</f>
        <v/>
      </c>
      <c r="AO12" s="70" t="str">
        <f>IF(ISERROR(IF(AN12="","",VLOOKUP(AN12,TRANSMUTATION_TABLE!A$2:D$42,4,TRUE))),"",IF(AN12="","",VLOOKUP(AN12,TRANSMUTATION_TABLE!A$2:D$42,4,TRUE)))</f>
        <v/>
      </c>
    </row>
    <row r="13" spans="1:41" x14ac:dyDescent="0.25">
      <c r="A13" s="71"/>
      <c r="B13" s="127"/>
      <c r="C13" s="128"/>
      <c r="D13" s="128"/>
      <c r="E13" s="129"/>
      <c r="F13" s="6"/>
      <c r="G13" s="6"/>
      <c r="H13" s="6"/>
      <c r="I13" s="6"/>
      <c r="J13" s="6"/>
      <c r="K13" s="6"/>
      <c r="L13" s="6"/>
      <c r="M13" s="6"/>
      <c r="N13" s="6"/>
      <c r="O13" s="6"/>
      <c r="P13" s="66" t="str">
        <f t="shared" si="0"/>
        <v/>
      </c>
      <c r="Q13" s="73"/>
      <c r="R13" s="67" t="str">
        <f t="shared" si="4"/>
        <v/>
      </c>
      <c r="S13" s="68" t="str">
        <f t="shared" si="1"/>
        <v/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66" t="str">
        <f t="shared" si="2"/>
        <v/>
      </c>
      <c r="AE13" s="73"/>
      <c r="AF13" s="67" t="str">
        <f t="shared" si="5"/>
        <v/>
      </c>
      <c r="AG13" s="68" t="str">
        <f t="shared" si="3"/>
        <v/>
      </c>
      <c r="AH13" s="9"/>
      <c r="AI13" s="75"/>
      <c r="AJ13" s="66" t="str">
        <f t="shared" si="6"/>
        <v/>
      </c>
      <c r="AK13" s="77"/>
      <c r="AL13" s="67" t="str">
        <f t="shared" si="7"/>
        <v/>
      </c>
      <c r="AM13" s="68" t="str">
        <f t="shared" si="8"/>
        <v/>
      </c>
      <c r="AN13" s="69" t="str">
        <f t="shared" ref="AN13:AN70" si="9">IF(OR(S13="",AG13="",AM13=""),"",SUM(S13,AG13,AM13))</f>
        <v/>
      </c>
      <c r="AO13" s="70" t="str">
        <f>IF(ISERROR(IF(AN13="","",VLOOKUP(AN13,TRANSMUTATION_TABLE!A$2:D$42,4,TRUE))),"",IF(AN13="","",VLOOKUP(AN13,TRANSMUTATION_TABLE!A$2:D$42,4,TRUE)))</f>
        <v/>
      </c>
    </row>
    <row r="14" spans="1:41" x14ac:dyDescent="0.25">
      <c r="A14" s="71"/>
      <c r="B14" s="133"/>
      <c r="C14" s="133"/>
      <c r="D14" s="133"/>
      <c r="E14" s="133"/>
      <c r="F14" s="6"/>
      <c r="G14" s="6"/>
      <c r="H14" s="6"/>
      <c r="I14" s="6"/>
      <c r="J14" s="6"/>
      <c r="K14" s="6"/>
      <c r="L14" s="6"/>
      <c r="M14" s="6"/>
      <c r="N14" s="6"/>
      <c r="O14" s="6"/>
      <c r="P14" s="66" t="str">
        <f t="shared" si="0"/>
        <v/>
      </c>
      <c r="Q14" s="73"/>
      <c r="R14" s="67" t="str">
        <f t="shared" si="4"/>
        <v/>
      </c>
      <c r="S14" s="68" t="str">
        <f t="shared" si="1"/>
        <v/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66" t="str">
        <f t="shared" si="2"/>
        <v/>
      </c>
      <c r="AE14" s="73"/>
      <c r="AF14" s="67" t="str">
        <f t="shared" si="5"/>
        <v/>
      </c>
      <c r="AG14" s="68" t="str">
        <f t="shared" si="3"/>
        <v/>
      </c>
      <c r="AH14" s="9"/>
      <c r="AI14" s="75"/>
      <c r="AJ14" s="66" t="str">
        <f t="shared" si="6"/>
        <v/>
      </c>
      <c r="AK14" s="77"/>
      <c r="AL14" s="67" t="str">
        <f t="shared" si="7"/>
        <v/>
      </c>
      <c r="AM14" s="68" t="str">
        <f t="shared" si="8"/>
        <v/>
      </c>
      <c r="AN14" s="69" t="str">
        <f t="shared" si="9"/>
        <v/>
      </c>
      <c r="AO14" s="70" t="str">
        <f>IF(ISERROR(IF(AN14="","",VLOOKUP(AN14,TRANSMUTATION_TABLE!A$2:D$42,4,TRUE))),"",IF(AN14="","",VLOOKUP(AN14,TRANSMUTATION_TABLE!A$2:D$42,4,TRUE)))</f>
        <v/>
      </c>
    </row>
    <row r="15" spans="1:41" x14ac:dyDescent="0.25">
      <c r="A15" s="71"/>
      <c r="B15" s="133"/>
      <c r="C15" s="133"/>
      <c r="D15" s="133"/>
      <c r="E15" s="133"/>
      <c r="F15" s="6"/>
      <c r="G15" s="6"/>
      <c r="H15" s="6"/>
      <c r="I15" s="6"/>
      <c r="J15" s="6"/>
      <c r="K15" s="6"/>
      <c r="L15" s="6"/>
      <c r="M15" s="6"/>
      <c r="N15" s="6"/>
      <c r="O15" s="6"/>
      <c r="P15" s="66" t="str">
        <f t="shared" si="0"/>
        <v/>
      </c>
      <c r="Q15" s="73"/>
      <c r="R15" s="67" t="str">
        <f t="shared" si="4"/>
        <v/>
      </c>
      <c r="S15" s="68" t="str">
        <f t="shared" si="1"/>
        <v/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66" t="str">
        <f t="shared" si="2"/>
        <v/>
      </c>
      <c r="AE15" s="73"/>
      <c r="AF15" s="67" t="str">
        <f t="shared" si="5"/>
        <v/>
      </c>
      <c r="AG15" s="68" t="str">
        <f t="shared" si="3"/>
        <v/>
      </c>
      <c r="AH15" s="9"/>
      <c r="AI15" s="75"/>
      <c r="AJ15" s="66" t="str">
        <f t="shared" si="6"/>
        <v/>
      </c>
      <c r="AK15" s="77"/>
      <c r="AL15" s="67" t="str">
        <f t="shared" si="7"/>
        <v/>
      </c>
      <c r="AM15" s="68" t="str">
        <f t="shared" si="8"/>
        <v/>
      </c>
      <c r="AN15" s="69" t="str">
        <f t="shared" si="9"/>
        <v/>
      </c>
      <c r="AO15" s="70" t="str">
        <f>IF(ISERROR(IF(AN15="","",VLOOKUP(AN15,TRANSMUTATION_TABLE!A$2:D$42,4,TRUE))),"",IF(AN15="","",VLOOKUP(AN15,TRANSMUTATION_TABLE!A$2:D$42,4,TRUE)))</f>
        <v/>
      </c>
    </row>
    <row r="16" spans="1:41" x14ac:dyDescent="0.25">
      <c r="A16" s="71"/>
      <c r="B16" s="133"/>
      <c r="C16" s="133"/>
      <c r="D16" s="133"/>
      <c r="E16" s="133"/>
      <c r="F16" s="6"/>
      <c r="G16" s="6"/>
      <c r="H16" s="6"/>
      <c r="I16" s="6"/>
      <c r="J16" s="6"/>
      <c r="K16" s="6"/>
      <c r="L16" s="6"/>
      <c r="M16" s="6"/>
      <c r="N16" s="6"/>
      <c r="O16" s="6"/>
      <c r="P16" s="66" t="str">
        <f t="shared" si="0"/>
        <v/>
      </c>
      <c r="Q16" s="73"/>
      <c r="R16" s="67" t="str">
        <f t="shared" si="4"/>
        <v/>
      </c>
      <c r="S16" s="68" t="str">
        <f t="shared" si="1"/>
        <v/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66" t="str">
        <f t="shared" si="2"/>
        <v/>
      </c>
      <c r="AE16" s="73"/>
      <c r="AF16" s="67" t="str">
        <f t="shared" si="5"/>
        <v/>
      </c>
      <c r="AG16" s="68" t="str">
        <f t="shared" si="3"/>
        <v/>
      </c>
      <c r="AH16" s="9"/>
      <c r="AI16" s="75"/>
      <c r="AJ16" s="66" t="str">
        <f t="shared" si="6"/>
        <v/>
      </c>
      <c r="AK16" s="77"/>
      <c r="AL16" s="67" t="str">
        <f t="shared" si="7"/>
        <v/>
      </c>
      <c r="AM16" s="68" t="str">
        <f t="shared" si="8"/>
        <v/>
      </c>
      <c r="AN16" s="69" t="str">
        <f t="shared" si="9"/>
        <v/>
      </c>
      <c r="AO16" s="70" t="str">
        <f>IF(ISERROR(IF(AN16="","",VLOOKUP(AN16,TRANSMUTATION_TABLE!A$2:D$42,4,TRUE))),"",IF(AN16="","",VLOOKUP(AN16,TRANSMUTATION_TABLE!A$2:D$42,4,TRUE)))</f>
        <v/>
      </c>
    </row>
    <row r="17" spans="1:41" x14ac:dyDescent="0.25">
      <c r="A17" s="71"/>
      <c r="B17" s="133"/>
      <c r="C17" s="133"/>
      <c r="D17" s="133"/>
      <c r="E17" s="133"/>
      <c r="F17" s="6"/>
      <c r="G17" s="6"/>
      <c r="H17" s="6"/>
      <c r="I17" s="6"/>
      <c r="J17" s="6"/>
      <c r="K17" s="6"/>
      <c r="L17" s="6"/>
      <c r="M17" s="6"/>
      <c r="N17" s="6"/>
      <c r="O17" s="6"/>
      <c r="P17" s="66" t="str">
        <f t="shared" si="0"/>
        <v/>
      </c>
      <c r="Q17" s="73"/>
      <c r="R17" s="67" t="str">
        <f t="shared" si="4"/>
        <v/>
      </c>
      <c r="S17" s="68" t="str">
        <f t="shared" si="1"/>
        <v/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66" t="str">
        <f t="shared" si="2"/>
        <v/>
      </c>
      <c r="AE17" s="73"/>
      <c r="AF17" s="67" t="str">
        <f t="shared" si="5"/>
        <v/>
      </c>
      <c r="AG17" s="68" t="str">
        <f t="shared" si="3"/>
        <v/>
      </c>
      <c r="AH17" s="9"/>
      <c r="AI17" s="75"/>
      <c r="AJ17" s="66" t="str">
        <f t="shared" si="6"/>
        <v/>
      </c>
      <c r="AK17" s="77"/>
      <c r="AL17" s="67" t="str">
        <f t="shared" si="7"/>
        <v/>
      </c>
      <c r="AM17" s="68" t="str">
        <f t="shared" si="8"/>
        <v/>
      </c>
      <c r="AN17" s="69" t="str">
        <f t="shared" si="9"/>
        <v/>
      </c>
      <c r="AO17" s="70" t="str">
        <f>IF(ISERROR(IF(AN17="","",VLOOKUP(AN17,TRANSMUTATION_TABLE!A$2:D$42,4,TRUE))),"",IF(AN17="","",VLOOKUP(AN17,TRANSMUTATION_TABLE!A$2:D$42,4,TRUE)))</f>
        <v/>
      </c>
    </row>
    <row r="18" spans="1:41" x14ac:dyDescent="0.25">
      <c r="A18" s="71"/>
      <c r="B18" s="133"/>
      <c r="C18" s="133"/>
      <c r="D18" s="133"/>
      <c r="E18" s="133"/>
      <c r="F18" s="6"/>
      <c r="G18" s="6"/>
      <c r="H18" s="6"/>
      <c r="I18" s="6"/>
      <c r="J18" s="6"/>
      <c r="K18" s="6"/>
      <c r="L18" s="6"/>
      <c r="M18" s="6"/>
      <c r="N18" s="6"/>
      <c r="O18" s="6"/>
      <c r="P18" s="66" t="str">
        <f t="shared" si="0"/>
        <v/>
      </c>
      <c r="Q18" s="73"/>
      <c r="R18" s="67" t="str">
        <f t="shared" si="4"/>
        <v/>
      </c>
      <c r="S18" s="68" t="str">
        <f t="shared" si="1"/>
        <v/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66" t="str">
        <f t="shared" si="2"/>
        <v/>
      </c>
      <c r="AE18" s="73"/>
      <c r="AF18" s="67" t="str">
        <f t="shared" si="5"/>
        <v/>
      </c>
      <c r="AG18" s="68" t="str">
        <f t="shared" si="3"/>
        <v/>
      </c>
      <c r="AH18" s="9"/>
      <c r="AI18" s="75"/>
      <c r="AJ18" s="66" t="str">
        <f t="shared" si="6"/>
        <v/>
      </c>
      <c r="AK18" s="77"/>
      <c r="AL18" s="67" t="str">
        <f t="shared" si="7"/>
        <v/>
      </c>
      <c r="AM18" s="68" t="str">
        <f t="shared" si="8"/>
        <v/>
      </c>
      <c r="AN18" s="69" t="str">
        <f t="shared" si="9"/>
        <v/>
      </c>
      <c r="AO18" s="70" t="str">
        <f>IF(ISERROR(IF(AN18="","",VLOOKUP(AN18,TRANSMUTATION_TABLE!A$2:D$42,4,TRUE))),"",IF(AN18="","",VLOOKUP(AN18,TRANSMUTATION_TABLE!A$2:D$42,4,TRUE)))</f>
        <v/>
      </c>
    </row>
    <row r="19" spans="1:41" x14ac:dyDescent="0.25">
      <c r="A19" s="71"/>
      <c r="B19" s="133"/>
      <c r="C19" s="133"/>
      <c r="D19" s="133"/>
      <c r="E19" s="133"/>
      <c r="F19" s="6"/>
      <c r="G19" s="6"/>
      <c r="H19" s="6"/>
      <c r="I19" s="6"/>
      <c r="J19" s="6"/>
      <c r="K19" s="6"/>
      <c r="L19" s="6"/>
      <c r="M19" s="6"/>
      <c r="N19" s="6"/>
      <c r="O19" s="6"/>
      <c r="P19" s="66" t="str">
        <f t="shared" si="0"/>
        <v/>
      </c>
      <c r="Q19" s="73"/>
      <c r="R19" s="67" t="str">
        <f t="shared" si="4"/>
        <v/>
      </c>
      <c r="S19" s="68" t="str">
        <f t="shared" si="1"/>
        <v/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66" t="str">
        <f t="shared" si="2"/>
        <v/>
      </c>
      <c r="AE19" s="73"/>
      <c r="AF19" s="67" t="str">
        <f t="shared" si="5"/>
        <v/>
      </c>
      <c r="AG19" s="68" t="str">
        <f t="shared" si="3"/>
        <v/>
      </c>
      <c r="AH19" s="9"/>
      <c r="AI19" s="75"/>
      <c r="AJ19" s="66" t="str">
        <f t="shared" si="6"/>
        <v/>
      </c>
      <c r="AK19" s="77"/>
      <c r="AL19" s="67" t="str">
        <f t="shared" si="7"/>
        <v/>
      </c>
      <c r="AM19" s="68" t="str">
        <f t="shared" si="8"/>
        <v/>
      </c>
      <c r="AN19" s="69" t="str">
        <f t="shared" si="9"/>
        <v/>
      </c>
      <c r="AO19" s="70" t="str">
        <f>IF(ISERROR(IF(AN19="","",VLOOKUP(AN19,TRANSMUTATION_TABLE!A$2:D$42,4,TRUE))),"",IF(AN19="","",VLOOKUP(AN19,TRANSMUTATION_TABLE!A$2:D$42,4,TRUE)))</f>
        <v/>
      </c>
    </row>
    <row r="20" spans="1:41" x14ac:dyDescent="0.25">
      <c r="A20" s="71"/>
      <c r="B20" s="133"/>
      <c r="C20" s="133"/>
      <c r="D20" s="133"/>
      <c r="E20" s="133"/>
      <c r="F20" s="6"/>
      <c r="G20" s="6"/>
      <c r="H20" s="6"/>
      <c r="I20" s="6"/>
      <c r="J20" s="6"/>
      <c r="K20" s="6"/>
      <c r="L20" s="6"/>
      <c r="M20" s="6"/>
      <c r="N20" s="6"/>
      <c r="O20" s="6"/>
      <c r="P20" s="66" t="str">
        <f t="shared" si="0"/>
        <v/>
      </c>
      <c r="Q20" s="73"/>
      <c r="R20" s="67" t="str">
        <f t="shared" si="4"/>
        <v/>
      </c>
      <c r="S20" s="68" t="str">
        <f t="shared" si="1"/>
        <v/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66" t="str">
        <f t="shared" si="2"/>
        <v/>
      </c>
      <c r="AE20" s="73"/>
      <c r="AF20" s="67" t="str">
        <f t="shared" si="5"/>
        <v/>
      </c>
      <c r="AG20" s="68" t="str">
        <f t="shared" si="3"/>
        <v/>
      </c>
      <c r="AH20" s="9"/>
      <c r="AI20" s="75"/>
      <c r="AJ20" s="66" t="str">
        <f t="shared" si="6"/>
        <v/>
      </c>
      <c r="AK20" s="77"/>
      <c r="AL20" s="67" t="str">
        <f t="shared" si="7"/>
        <v/>
      </c>
      <c r="AM20" s="68" t="str">
        <f t="shared" si="8"/>
        <v/>
      </c>
      <c r="AN20" s="69" t="str">
        <f t="shared" si="9"/>
        <v/>
      </c>
      <c r="AO20" s="70" t="str">
        <f>IF(ISERROR(IF(AN20="","",VLOOKUP(AN20,TRANSMUTATION_TABLE!A$2:D$42,4,TRUE))),"",IF(AN20="","",VLOOKUP(AN20,TRANSMUTATION_TABLE!A$2:D$42,4,TRUE)))</f>
        <v/>
      </c>
    </row>
    <row r="21" spans="1:41" x14ac:dyDescent="0.25">
      <c r="A21" s="71"/>
      <c r="B21" s="133"/>
      <c r="C21" s="133"/>
      <c r="D21" s="133"/>
      <c r="E21" s="133"/>
      <c r="F21" s="6"/>
      <c r="G21" s="6"/>
      <c r="H21" s="6"/>
      <c r="I21" s="6"/>
      <c r="J21" s="6"/>
      <c r="K21" s="6"/>
      <c r="L21" s="6"/>
      <c r="M21" s="6"/>
      <c r="N21" s="6"/>
      <c r="O21" s="6"/>
      <c r="P21" s="66" t="str">
        <f t="shared" si="0"/>
        <v/>
      </c>
      <c r="Q21" s="73"/>
      <c r="R21" s="67" t="str">
        <f t="shared" si="4"/>
        <v/>
      </c>
      <c r="S21" s="68" t="str">
        <f t="shared" si="1"/>
        <v/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66" t="str">
        <f t="shared" si="2"/>
        <v/>
      </c>
      <c r="AE21" s="73"/>
      <c r="AF21" s="67" t="str">
        <f t="shared" si="5"/>
        <v/>
      </c>
      <c r="AG21" s="68" t="str">
        <f t="shared" si="3"/>
        <v/>
      </c>
      <c r="AH21" s="9"/>
      <c r="AI21" s="75"/>
      <c r="AJ21" s="66" t="str">
        <f t="shared" si="6"/>
        <v/>
      </c>
      <c r="AK21" s="77"/>
      <c r="AL21" s="67" t="str">
        <f t="shared" si="7"/>
        <v/>
      </c>
      <c r="AM21" s="68" t="str">
        <f t="shared" si="8"/>
        <v/>
      </c>
      <c r="AN21" s="69" t="str">
        <f t="shared" si="9"/>
        <v/>
      </c>
      <c r="AO21" s="70" t="str">
        <f>IF(ISERROR(IF(AN21="","",VLOOKUP(AN21,TRANSMUTATION_TABLE!A$2:D$42,4,TRUE))),"",IF(AN21="","",VLOOKUP(AN21,TRANSMUTATION_TABLE!A$2:D$42,4,TRUE)))</f>
        <v/>
      </c>
    </row>
    <row r="22" spans="1:41" x14ac:dyDescent="0.25">
      <c r="A22" s="71"/>
      <c r="B22" s="127"/>
      <c r="C22" s="128"/>
      <c r="D22" s="128"/>
      <c r="E22" s="129"/>
      <c r="F22" s="6"/>
      <c r="G22" s="6"/>
      <c r="H22" s="6"/>
      <c r="I22" s="6"/>
      <c r="J22" s="6"/>
      <c r="K22" s="6"/>
      <c r="L22" s="6"/>
      <c r="M22" s="6"/>
      <c r="N22" s="6"/>
      <c r="O22" s="6"/>
      <c r="P22" s="66" t="str">
        <f t="shared" si="0"/>
        <v/>
      </c>
      <c r="Q22" s="73"/>
      <c r="R22" s="67" t="str">
        <f t="shared" si="4"/>
        <v/>
      </c>
      <c r="S22" s="68" t="str">
        <f t="shared" si="1"/>
        <v/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66" t="str">
        <f t="shared" si="2"/>
        <v/>
      </c>
      <c r="AE22" s="73"/>
      <c r="AF22" s="67" t="str">
        <f t="shared" si="5"/>
        <v/>
      </c>
      <c r="AG22" s="68" t="str">
        <f t="shared" si="3"/>
        <v/>
      </c>
      <c r="AH22" s="9"/>
      <c r="AI22" s="75"/>
      <c r="AJ22" s="66" t="str">
        <f t="shared" si="6"/>
        <v/>
      </c>
      <c r="AK22" s="77"/>
      <c r="AL22" s="67" t="str">
        <f t="shared" si="7"/>
        <v/>
      </c>
      <c r="AM22" s="68" t="str">
        <f t="shared" si="8"/>
        <v/>
      </c>
      <c r="AN22" s="69" t="str">
        <f t="shared" si="9"/>
        <v/>
      </c>
      <c r="AO22" s="70" t="str">
        <f>IF(ISERROR(IF(AN22="","",VLOOKUP(AN22,TRANSMUTATION_TABLE!A$2:D$42,4,TRUE))),"",IF(AN22="","",VLOOKUP(AN22,TRANSMUTATION_TABLE!A$2:D$42,4,TRUE)))</f>
        <v/>
      </c>
    </row>
    <row r="23" spans="1:41" x14ac:dyDescent="0.25">
      <c r="A23" s="71"/>
      <c r="B23" s="127"/>
      <c r="C23" s="128"/>
      <c r="D23" s="128"/>
      <c r="E23" s="129"/>
      <c r="F23" s="6"/>
      <c r="G23" s="6"/>
      <c r="H23" s="6"/>
      <c r="I23" s="6"/>
      <c r="J23" s="6"/>
      <c r="K23" s="6"/>
      <c r="L23" s="6"/>
      <c r="M23" s="6"/>
      <c r="N23" s="6"/>
      <c r="O23" s="6"/>
      <c r="P23" s="66" t="str">
        <f t="shared" si="0"/>
        <v/>
      </c>
      <c r="Q23" s="73"/>
      <c r="R23" s="67" t="str">
        <f t="shared" si="4"/>
        <v/>
      </c>
      <c r="S23" s="68" t="str">
        <f t="shared" si="1"/>
        <v/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66" t="str">
        <f t="shared" si="2"/>
        <v/>
      </c>
      <c r="AE23" s="73"/>
      <c r="AF23" s="67" t="str">
        <f t="shared" si="5"/>
        <v/>
      </c>
      <c r="AG23" s="68" t="str">
        <f t="shared" si="3"/>
        <v/>
      </c>
      <c r="AH23" s="9"/>
      <c r="AI23" s="75"/>
      <c r="AJ23" s="66" t="str">
        <f t="shared" si="6"/>
        <v/>
      </c>
      <c r="AK23" s="77"/>
      <c r="AL23" s="67" t="str">
        <f t="shared" si="7"/>
        <v/>
      </c>
      <c r="AM23" s="68" t="str">
        <f t="shared" si="8"/>
        <v/>
      </c>
      <c r="AN23" s="69" t="str">
        <f t="shared" si="9"/>
        <v/>
      </c>
      <c r="AO23" s="70" t="str">
        <f>IF(ISERROR(IF(AN23="","",VLOOKUP(AN23,TRANSMUTATION_TABLE!A$2:D$42,4,TRUE))),"",IF(AN23="","",VLOOKUP(AN23,TRANSMUTATION_TABLE!A$2:D$42,4,TRUE)))</f>
        <v/>
      </c>
    </row>
    <row r="24" spans="1:41" x14ac:dyDescent="0.25">
      <c r="A24" s="71"/>
      <c r="B24" s="127"/>
      <c r="C24" s="128"/>
      <c r="D24" s="128"/>
      <c r="E24" s="129"/>
      <c r="F24" s="6"/>
      <c r="G24" s="6"/>
      <c r="H24" s="6"/>
      <c r="I24" s="6"/>
      <c r="J24" s="6"/>
      <c r="K24" s="6"/>
      <c r="L24" s="6"/>
      <c r="M24" s="6"/>
      <c r="N24" s="6"/>
      <c r="O24" s="6"/>
      <c r="P24" s="66" t="str">
        <f t="shared" si="0"/>
        <v/>
      </c>
      <c r="Q24" s="73"/>
      <c r="R24" s="67" t="str">
        <f t="shared" si="4"/>
        <v/>
      </c>
      <c r="S24" s="68" t="str">
        <f t="shared" si="1"/>
        <v/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66" t="str">
        <f t="shared" si="2"/>
        <v/>
      </c>
      <c r="AE24" s="73"/>
      <c r="AF24" s="67" t="str">
        <f t="shared" si="5"/>
        <v/>
      </c>
      <c r="AG24" s="68" t="str">
        <f t="shared" si="3"/>
        <v/>
      </c>
      <c r="AH24" s="9"/>
      <c r="AI24" s="75"/>
      <c r="AJ24" s="66" t="str">
        <f t="shared" si="6"/>
        <v/>
      </c>
      <c r="AK24" s="77"/>
      <c r="AL24" s="67" t="str">
        <f t="shared" si="7"/>
        <v/>
      </c>
      <c r="AM24" s="68" t="str">
        <f t="shared" si="8"/>
        <v/>
      </c>
      <c r="AN24" s="69" t="str">
        <f t="shared" si="9"/>
        <v/>
      </c>
      <c r="AO24" s="70" t="str">
        <f>IF(ISERROR(IF(AN24="","",VLOOKUP(AN24,TRANSMUTATION_TABLE!A$2:D$42,4,TRUE))),"",IF(AN24="","",VLOOKUP(AN24,TRANSMUTATION_TABLE!A$2:D$42,4,TRUE)))</f>
        <v/>
      </c>
    </row>
    <row r="25" spans="1:41" x14ac:dyDescent="0.25">
      <c r="A25" s="71"/>
      <c r="B25" s="127"/>
      <c r="C25" s="128"/>
      <c r="D25" s="128"/>
      <c r="E25" s="129"/>
      <c r="F25" s="6"/>
      <c r="G25" s="6"/>
      <c r="H25" s="6"/>
      <c r="I25" s="6"/>
      <c r="J25" s="6"/>
      <c r="K25" s="6"/>
      <c r="L25" s="6"/>
      <c r="M25" s="6"/>
      <c r="N25" s="6"/>
      <c r="O25" s="6"/>
      <c r="P25" s="66" t="str">
        <f t="shared" si="0"/>
        <v/>
      </c>
      <c r="Q25" s="73"/>
      <c r="R25" s="67" t="str">
        <f t="shared" si="4"/>
        <v/>
      </c>
      <c r="S25" s="68" t="str">
        <f t="shared" si="1"/>
        <v/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66" t="str">
        <f t="shared" si="2"/>
        <v/>
      </c>
      <c r="AE25" s="73"/>
      <c r="AF25" s="67" t="str">
        <f t="shared" si="5"/>
        <v/>
      </c>
      <c r="AG25" s="68" t="str">
        <f t="shared" si="3"/>
        <v/>
      </c>
      <c r="AH25" s="9"/>
      <c r="AI25" s="75"/>
      <c r="AJ25" s="66" t="str">
        <f t="shared" si="6"/>
        <v/>
      </c>
      <c r="AK25" s="77"/>
      <c r="AL25" s="67" t="str">
        <f t="shared" si="7"/>
        <v/>
      </c>
      <c r="AM25" s="68" t="str">
        <f t="shared" si="8"/>
        <v/>
      </c>
      <c r="AN25" s="69" t="str">
        <f t="shared" si="9"/>
        <v/>
      </c>
      <c r="AO25" s="70" t="str">
        <f>IF(ISERROR(IF(AN25="","",VLOOKUP(AN25,TRANSMUTATION_TABLE!A$2:D$42,4,TRUE))),"",IF(AN25="","",VLOOKUP(AN25,TRANSMUTATION_TABLE!A$2:D$42,4,TRUE)))</f>
        <v/>
      </c>
    </row>
    <row r="26" spans="1:41" x14ac:dyDescent="0.25">
      <c r="A26" s="71"/>
      <c r="B26" s="127"/>
      <c r="C26" s="128"/>
      <c r="D26" s="128"/>
      <c r="E26" s="129"/>
      <c r="F26" s="6"/>
      <c r="G26" s="6"/>
      <c r="H26" s="6"/>
      <c r="I26" s="6"/>
      <c r="J26" s="6"/>
      <c r="K26" s="6"/>
      <c r="L26" s="6"/>
      <c r="M26" s="6"/>
      <c r="N26" s="6"/>
      <c r="O26" s="6"/>
      <c r="P26" s="66" t="str">
        <f t="shared" si="0"/>
        <v/>
      </c>
      <c r="Q26" s="73"/>
      <c r="R26" s="67" t="str">
        <f t="shared" si="4"/>
        <v/>
      </c>
      <c r="S26" s="68" t="str">
        <f t="shared" si="1"/>
        <v/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66" t="str">
        <f t="shared" si="2"/>
        <v/>
      </c>
      <c r="AE26" s="73"/>
      <c r="AF26" s="67" t="str">
        <f t="shared" si="5"/>
        <v/>
      </c>
      <c r="AG26" s="68" t="str">
        <f t="shared" si="3"/>
        <v/>
      </c>
      <c r="AH26" s="9"/>
      <c r="AI26" s="75"/>
      <c r="AJ26" s="66" t="str">
        <f t="shared" si="6"/>
        <v/>
      </c>
      <c r="AK26" s="77"/>
      <c r="AL26" s="67" t="str">
        <f t="shared" si="7"/>
        <v/>
      </c>
      <c r="AM26" s="68" t="str">
        <f t="shared" si="8"/>
        <v/>
      </c>
      <c r="AN26" s="69" t="str">
        <f t="shared" si="9"/>
        <v/>
      </c>
      <c r="AO26" s="70" t="str">
        <f>IF(ISERROR(IF(AN26="","",VLOOKUP(AN26,TRANSMUTATION_TABLE!A$2:D$42,4,TRUE))),"",IF(AN26="","",VLOOKUP(AN26,TRANSMUTATION_TABLE!A$2:D$42,4,TRUE)))</f>
        <v/>
      </c>
    </row>
    <row r="27" spans="1:41" x14ac:dyDescent="0.25">
      <c r="A27" s="71"/>
      <c r="B27" s="127"/>
      <c r="C27" s="128"/>
      <c r="D27" s="128"/>
      <c r="E27" s="129"/>
      <c r="F27" s="6"/>
      <c r="G27" s="6"/>
      <c r="H27" s="6"/>
      <c r="I27" s="6"/>
      <c r="J27" s="6"/>
      <c r="K27" s="6"/>
      <c r="L27" s="6"/>
      <c r="M27" s="6"/>
      <c r="N27" s="6"/>
      <c r="O27" s="6"/>
      <c r="P27" s="66" t="str">
        <f t="shared" si="0"/>
        <v/>
      </c>
      <c r="Q27" s="73"/>
      <c r="R27" s="67" t="str">
        <f t="shared" si="4"/>
        <v/>
      </c>
      <c r="S27" s="68" t="str">
        <f t="shared" si="1"/>
        <v/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66" t="str">
        <f t="shared" si="2"/>
        <v/>
      </c>
      <c r="AE27" s="73"/>
      <c r="AF27" s="67" t="str">
        <f t="shared" si="5"/>
        <v/>
      </c>
      <c r="AG27" s="68" t="str">
        <f t="shared" si="3"/>
        <v/>
      </c>
      <c r="AH27" s="9"/>
      <c r="AI27" s="75"/>
      <c r="AJ27" s="66" t="str">
        <f t="shared" si="6"/>
        <v/>
      </c>
      <c r="AK27" s="77"/>
      <c r="AL27" s="67" t="str">
        <f t="shared" si="7"/>
        <v/>
      </c>
      <c r="AM27" s="68" t="str">
        <f t="shared" si="8"/>
        <v/>
      </c>
      <c r="AN27" s="69" t="str">
        <f t="shared" si="9"/>
        <v/>
      </c>
      <c r="AO27" s="70" t="str">
        <f>IF(ISERROR(IF(AN27="","",VLOOKUP(AN27,TRANSMUTATION_TABLE!A$2:D$42,4,TRUE))),"",IF(AN27="","",VLOOKUP(AN27,TRANSMUTATION_TABLE!A$2:D$42,4,TRUE)))</f>
        <v/>
      </c>
    </row>
    <row r="28" spans="1:41" x14ac:dyDescent="0.25">
      <c r="A28" s="71"/>
      <c r="B28" s="127"/>
      <c r="C28" s="128"/>
      <c r="D28" s="128"/>
      <c r="E28" s="129"/>
      <c r="F28" s="6"/>
      <c r="G28" s="6"/>
      <c r="H28" s="6"/>
      <c r="I28" s="6"/>
      <c r="J28" s="6"/>
      <c r="K28" s="6"/>
      <c r="L28" s="6"/>
      <c r="M28" s="6"/>
      <c r="N28" s="6"/>
      <c r="O28" s="6"/>
      <c r="P28" s="66" t="str">
        <f t="shared" si="0"/>
        <v/>
      </c>
      <c r="Q28" s="73"/>
      <c r="R28" s="67" t="str">
        <f t="shared" si="4"/>
        <v/>
      </c>
      <c r="S28" s="68" t="str">
        <f t="shared" si="1"/>
        <v/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66" t="str">
        <f t="shared" si="2"/>
        <v/>
      </c>
      <c r="AE28" s="73"/>
      <c r="AF28" s="67" t="str">
        <f t="shared" si="5"/>
        <v/>
      </c>
      <c r="AG28" s="68" t="str">
        <f t="shared" si="3"/>
        <v/>
      </c>
      <c r="AH28" s="9"/>
      <c r="AI28" s="75"/>
      <c r="AJ28" s="66" t="str">
        <f t="shared" si="6"/>
        <v/>
      </c>
      <c r="AK28" s="77"/>
      <c r="AL28" s="67" t="str">
        <f t="shared" si="7"/>
        <v/>
      </c>
      <c r="AM28" s="68" t="str">
        <f t="shared" si="8"/>
        <v/>
      </c>
      <c r="AN28" s="69" t="str">
        <f t="shared" si="9"/>
        <v/>
      </c>
      <c r="AO28" s="70" t="str">
        <f>IF(ISERROR(IF(AN28="","",VLOOKUP(AN28,TRANSMUTATION_TABLE!A$2:D$42,4,TRUE))),"",IF(AN28="","",VLOOKUP(AN28,TRANSMUTATION_TABLE!A$2:D$42,4,TRUE)))</f>
        <v/>
      </c>
    </row>
    <row r="29" spans="1:41" x14ac:dyDescent="0.25">
      <c r="A29" s="71"/>
      <c r="B29" s="127"/>
      <c r="C29" s="128"/>
      <c r="D29" s="128"/>
      <c r="E29" s="129"/>
      <c r="F29" s="6"/>
      <c r="G29" s="6"/>
      <c r="H29" s="6"/>
      <c r="I29" s="6"/>
      <c r="J29" s="6"/>
      <c r="K29" s="6"/>
      <c r="L29" s="6"/>
      <c r="M29" s="6"/>
      <c r="N29" s="6"/>
      <c r="O29" s="6"/>
      <c r="P29" s="66" t="str">
        <f t="shared" si="0"/>
        <v/>
      </c>
      <c r="Q29" s="73"/>
      <c r="R29" s="67" t="str">
        <f t="shared" si="4"/>
        <v/>
      </c>
      <c r="S29" s="68" t="str">
        <f t="shared" si="1"/>
        <v/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66" t="str">
        <f t="shared" si="2"/>
        <v/>
      </c>
      <c r="AE29" s="73"/>
      <c r="AF29" s="67" t="str">
        <f t="shared" si="5"/>
        <v/>
      </c>
      <c r="AG29" s="68" t="str">
        <f t="shared" si="3"/>
        <v/>
      </c>
      <c r="AH29" s="9"/>
      <c r="AI29" s="75"/>
      <c r="AJ29" s="66" t="str">
        <f t="shared" si="6"/>
        <v/>
      </c>
      <c r="AK29" s="77"/>
      <c r="AL29" s="67" t="str">
        <f t="shared" si="7"/>
        <v/>
      </c>
      <c r="AM29" s="68" t="str">
        <f t="shared" si="8"/>
        <v/>
      </c>
      <c r="AN29" s="69" t="str">
        <f t="shared" si="9"/>
        <v/>
      </c>
      <c r="AO29" s="70" t="str">
        <f>IF(ISERROR(IF(AN29="","",VLOOKUP(AN29,TRANSMUTATION_TABLE!A$2:D$42,4,TRUE))),"",IF(AN29="","",VLOOKUP(AN29,TRANSMUTATION_TABLE!A$2:D$42,4,TRUE)))</f>
        <v/>
      </c>
    </row>
    <row r="30" spans="1:41" x14ac:dyDescent="0.25">
      <c r="A30" s="71"/>
      <c r="B30" s="127"/>
      <c r="C30" s="128"/>
      <c r="D30" s="128"/>
      <c r="E30" s="129"/>
      <c r="F30" s="6"/>
      <c r="G30" s="6"/>
      <c r="H30" s="6"/>
      <c r="I30" s="6"/>
      <c r="J30" s="6"/>
      <c r="K30" s="6"/>
      <c r="L30" s="6"/>
      <c r="M30" s="6"/>
      <c r="N30" s="6"/>
      <c r="O30" s="6"/>
      <c r="P30" s="66" t="str">
        <f t="shared" si="0"/>
        <v/>
      </c>
      <c r="Q30" s="73"/>
      <c r="R30" s="67" t="str">
        <f t="shared" si="4"/>
        <v/>
      </c>
      <c r="S30" s="68" t="str">
        <f t="shared" si="1"/>
        <v/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66" t="str">
        <f t="shared" si="2"/>
        <v/>
      </c>
      <c r="AE30" s="73"/>
      <c r="AF30" s="67" t="str">
        <f t="shared" si="5"/>
        <v/>
      </c>
      <c r="AG30" s="68" t="str">
        <f t="shared" si="3"/>
        <v/>
      </c>
      <c r="AH30" s="9"/>
      <c r="AI30" s="75"/>
      <c r="AJ30" s="66" t="str">
        <f t="shared" si="6"/>
        <v/>
      </c>
      <c r="AK30" s="77"/>
      <c r="AL30" s="67" t="str">
        <f t="shared" si="7"/>
        <v/>
      </c>
      <c r="AM30" s="68" t="str">
        <f t="shared" si="8"/>
        <v/>
      </c>
      <c r="AN30" s="69" t="str">
        <f t="shared" si="9"/>
        <v/>
      </c>
      <c r="AO30" s="70" t="str">
        <f>IF(ISERROR(IF(AN30="","",VLOOKUP(AN30,TRANSMUTATION_TABLE!A$2:D$42,4,TRUE))),"",IF(AN30="","",VLOOKUP(AN30,TRANSMUTATION_TABLE!A$2:D$42,4,TRUE)))</f>
        <v/>
      </c>
    </row>
    <row r="31" spans="1:41" x14ac:dyDescent="0.25">
      <c r="A31" s="71"/>
      <c r="B31" s="127"/>
      <c r="C31" s="128"/>
      <c r="D31" s="128"/>
      <c r="E31" s="129"/>
      <c r="F31" s="6"/>
      <c r="G31" s="6"/>
      <c r="H31" s="6"/>
      <c r="I31" s="6"/>
      <c r="J31" s="6"/>
      <c r="K31" s="6"/>
      <c r="L31" s="6"/>
      <c r="M31" s="6"/>
      <c r="N31" s="6"/>
      <c r="O31" s="6"/>
      <c r="P31" s="66" t="str">
        <f t="shared" si="0"/>
        <v/>
      </c>
      <c r="Q31" s="73"/>
      <c r="R31" s="67" t="str">
        <f t="shared" si="4"/>
        <v/>
      </c>
      <c r="S31" s="68" t="str">
        <f t="shared" si="1"/>
        <v/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66" t="str">
        <f t="shared" si="2"/>
        <v/>
      </c>
      <c r="AE31" s="73"/>
      <c r="AF31" s="67" t="str">
        <f t="shared" si="5"/>
        <v/>
      </c>
      <c r="AG31" s="68" t="str">
        <f t="shared" si="3"/>
        <v/>
      </c>
      <c r="AH31" s="9"/>
      <c r="AI31" s="75"/>
      <c r="AJ31" s="66" t="str">
        <f t="shared" si="6"/>
        <v/>
      </c>
      <c r="AK31" s="77"/>
      <c r="AL31" s="67" t="str">
        <f t="shared" si="7"/>
        <v/>
      </c>
      <c r="AM31" s="68" t="str">
        <f t="shared" si="8"/>
        <v/>
      </c>
      <c r="AN31" s="69" t="str">
        <f t="shared" si="9"/>
        <v/>
      </c>
      <c r="AO31" s="70" t="str">
        <f>IF(ISERROR(IF(AN31="","",VLOOKUP(AN31,TRANSMUTATION_TABLE!A$2:D$42,4,TRUE))),"",IF(AN31="","",VLOOKUP(AN31,TRANSMUTATION_TABLE!A$2:D$42,4,TRUE)))</f>
        <v/>
      </c>
    </row>
    <row r="32" spans="1:41" x14ac:dyDescent="0.25">
      <c r="A32" s="71"/>
      <c r="B32" s="127"/>
      <c r="C32" s="128"/>
      <c r="D32" s="128"/>
      <c r="E32" s="129"/>
      <c r="F32" s="6"/>
      <c r="G32" s="6"/>
      <c r="H32" s="6"/>
      <c r="I32" s="6"/>
      <c r="J32" s="6"/>
      <c r="K32" s="6"/>
      <c r="L32" s="6"/>
      <c r="M32" s="6"/>
      <c r="N32" s="6"/>
      <c r="O32" s="6"/>
      <c r="P32" s="66" t="str">
        <f t="shared" si="0"/>
        <v/>
      </c>
      <c r="Q32" s="73"/>
      <c r="R32" s="67" t="str">
        <f t="shared" si="4"/>
        <v/>
      </c>
      <c r="S32" s="68" t="str">
        <f t="shared" si="1"/>
        <v/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66" t="str">
        <f t="shared" si="2"/>
        <v/>
      </c>
      <c r="AE32" s="73"/>
      <c r="AF32" s="67" t="str">
        <f t="shared" si="5"/>
        <v/>
      </c>
      <c r="AG32" s="68" t="str">
        <f t="shared" si="3"/>
        <v/>
      </c>
      <c r="AH32" s="9"/>
      <c r="AI32" s="75"/>
      <c r="AJ32" s="66" t="str">
        <f t="shared" si="6"/>
        <v/>
      </c>
      <c r="AK32" s="77"/>
      <c r="AL32" s="67" t="str">
        <f t="shared" si="7"/>
        <v/>
      </c>
      <c r="AM32" s="68" t="str">
        <f t="shared" si="8"/>
        <v/>
      </c>
      <c r="AN32" s="69" t="str">
        <f t="shared" si="9"/>
        <v/>
      </c>
      <c r="AO32" s="70" t="str">
        <f>IF(ISERROR(IF(AN32="","",VLOOKUP(AN32,TRANSMUTATION_TABLE!A$2:D$42,4,TRUE))),"",IF(AN32="","",VLOOKUP(AN32,TRANSMUTATION_TABLE!A$2:D$42,4,TRUE)))</f>
        <v/>
      </c>
    </row>
    <row r="33" spans="1:41" x14ac:dyDescent="0.25">
      <c r="A33" s="71"/>
      <c r="B33" s="127"/>
      <c r="C33" s="128"/>
      <c r="D33" s="128"/>
      <c r="E33" s="129"/>
      <c r="F33" s="6"/>
      <c r="G33" s="6"/>
      <c r="H33" s="6"/>
      <c r="I33" s="6"/>
      <c r="J33" s="6"/>
      <c r="K33" s="6"/>
      <c r="L33" s="6"/>
      <c r="M33" s="6"/>
      <c r="N33" s="6"/>
      <c r="O33" s="6"/>
      <c r="P33" s="66" t="str">
        <f t="shared" si="0"/>
        <v/>
      </c>
      <c r="Q33" s="73"/>
      <c r="R33" s="67" t="str">
        <f t="shared" si="4"/>
        <v/>
      </c>
      <c r="S33" s="68" t="str">
        <f t="shared" si="1"/>
        <v/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66" t="str">
        <f t="shared" si="2"/>
        <v/>
      </c>
      <c r="AE33" s="73"/>
      <c r="AF33" s="67" t="str">
        <f t="shared" si="5"/>
        <v/>
      </c>
      <c r="AG33" s="68" t="str">
        <f t="shared" si="3"/>
        <v/>
      </c>
      <c r="AH33" s="9"/>
      <c r="AI33" s="75"/>
      <c r="AJ33" s="66" t="str">
        <f t="shared" si="6"/>
        <v/>
      </c>
      <c r="AK33" s="77"/>
      <c r="AL33" s="67" t="str">
        <f t="shared" si="7"/>
        <v/>
      </c>
      <c r="AM33" s="68" t="str">
        <f t="shared" si="8"/>
        <v/>
      </c>
      <c r="AN33" s="69" t="str">
        <f t="shared" si="9"/>
        <v/>
      </c>
      <c r="AO33" s="70" t="str">
        <f>IF(ISERROR(IF(AN33="","",VLOOKUP(AN33,TRANSMUTATION_TABLE!A$2:D$42,4,TRUE))),"",IF(AN33="","",VLOOKUP(AN33,TRANSMUTATION_TABLE!A$2:D$42,4,TRUE)))</f>
        <v/>
      </c>
    </row>
    <row r="34" spans="1:41" x14ac:dyDescent="0.25">
      <c r="A34" s="71"/>
      <c r="B34" s="127"/>
      <c r="C34" s="128"/>
      <c r="D34" s="128"/>
      <c r="E34" s="129"/>
      <c r="F34" s="6"/>
      <c r="G34" s="6"/>
      <c r="H34" s="6"/>
      <c r="I34" s="6"/>
      <c r="J34" s="6"/>
      <c r="K34" s="6"/>
      <c r="L34" s="6"/>
      <c r="M34" s="6"/>
      <c r="N34" s="6"/>
      <c r="O34" s="6"/>
      <c r="P34" s="66" t="str">
        <f t="shared" si="0"/>
        <v/>
      </c>
      <c r="Q34" s="73"/>
      <c r="R34" s="67" t="str">
        <f t="shared" si="4"/>
        <v/>
      </c>
      <c r="S34" s="68" t="str">
        <f t="shared" si="1"/>
        <v/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66" t="str">
        <f t="shared" si="2"/>
        <v/>
      </c>
      <c r="AE34" s="73"/>
      <c r="AF34" s="67" t="str">
        <f t="shared" si="5"/>
        <v/>
      </c>
      <c r="AG34" s="68" t="str">
        <f t="shared" si="3"/>
        <v/>
      </c>
      <c r="AH34" s="9"/>
      <c r="AI34" s="75"/>
      <c r="AJ34" s="66" t="str">
        <f t="shared" si="6"/>
        <v/>
      </c>
      <c r="AK34" s="77"/>
      <c r="AL34" s="67" t="str">
        <f t="shared" si="7"/>
        <v/>
      </c>
      <c r="AM34" s="68" t="str">
        <f t="shared" si="8"/>
        <v/>
      </c>
      <c r="AN34" s="69" t="str">
        <f t="shared" si="9"/>
        <v/>
      </c>
      <c r="AO34" s="70" t="str">
        <f>IF(ISERROR(IF(AN34="","",VLOOKUP(AN34,TRANSMUTATION_TABLE!A$2:D$42,4,TRUE))),"",IF(AN34="","",VLOOKUP(AN34,TRANSMUTATION_TABLE!A$2:D$42,4,TRUE)))</f>
        <v/>
      </c>
    </row>
    <row r="35" spans="1:41" x14ac:dyDescent="0.25">
      <c r="A35" s="71"/>
      <c r="B35" s="127"/>
      <c r="C35" s="128"/>
      <c r="D35" s="128"/>
      <c r="E35" s="129"/>
      <c r="F35" s="6"/>
      <c r="G35" s="6"/>
      <c r="H35" s="6"/>
      <c r="I35" s="6"/>
      <c r="J35" s="6"/>
      <c r="K35" s="6"/>
      <c r="L35" s="6"/>
      <c r="M35" s="6"/>
      <c r="N35" s="6"/>
      <c r="O35" s="6"/>
      <c r="P35" s="66" t="str">
        <f t="shared" si="0"/>
        <v/>
      </c>
      <c r="Q35" s="73"/>
      <c r="R35" s="67" t="str">
        <f t="shared" si="4"/>
        <v/>
      </c>
      <c r="S35" s="68" t="str">
        <f t="shared" si="1"/>
        <v/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66" t="str">
        <f t="shared" si="2"/>
        <v/>
      </c>
      <c r="AE35" s="73"/>
      <c r="AF35" s="67" t="str">
        <f t="shared" si="5"/>
        <v/>
      </c>
      <c r="AG35" s="68" t="str">
        <f t="shared" si="3"/>
        <v/>
      </c>
      <c r="AH35" s="9"/>
      <c r="AI35" s="75"/>
      <c r="AJ35" s="66" t="str">
        <f t="shared" si="6"/>
        <v/>
      </c>
      <c r="AK35" s="77"/>
      <c r="AL35" s="67" t="str">
        <f t="shared" si="7"/>
        <v/>
      </c>
      <c r="AM35" s="68" t="str">
        <f t="shared" si="8"/>
        <v/>
      </c>
      <c r="AN35" s="69" t="str">
        <f t="shared" si="9"/>
        <v/>
      </c>
      <c r="AO35" s="70" t="str">
        <f>IF(ISERROR(IF(AN35="","",VLOOKUP(AN35,TRANSMUTATION_TABLE!A$2:D$42,4,TRUE))),"",IF(AN35="","",VLOOKUP(AN35,TRANSMUTATION_TABLE!A$2:D$42,4,TRUE)))</f>
        <v/>
      </c>
    </row>
    <row r="36" spans="1:41" x14ac:dyDescent="0.25">
      <c r="A36" s="71"/>
      <c r="B36" s="127"/>
      <c r="C36" s="128"/>
      <c r="D36" s="128"/>
      <c r="E36" s="129"/>
      <c r="F36" s="6"/>
      <c r="G36" s="6"/>
      <c r="H36" s="6"/>
      <c r="I36" s="6"/>
      <c r="J36" s="6"/>
      <c r="K36" s="6"/>
      <c r="L36" s="6"/>
      <c r="M36" s="6"/>
      <c r="N36" s="6"/>
      <c r="O36" s="6"/>
      <c r="P36" s="66" t="str">
        <f t="shared" si="0"/>
        <v/>
      </c>
      <c r="Q36" s="73"/>
      <c r="R36" s="67" t="str">
        <f t="shared" si="4"/>
        <v/>
      </c>
      <c r="S36" s="68" t="str">
        <f t="shared" si="1"/>
        <v/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66" t="str">
        <f t="shared" si="2"/>
        <v/>
      </c>
      <c r="AE36" s="73"/>
      <c r="AF36" s="67" t="str">
        <f t="shared" si="5"/>
        <v/>
      </c>
      <c r="AG36" s="68" t="str">
        <f t="shared" si="3"/>
        <v/>
      </c>
      <c r="AH36" s="9"/>
      <c r="AI36" s="75"/>
      <c r="AJ36" s="66" t="str">
        <f t="shared" si="6"/>
        <v/>
      </c>
      <c r="AK36" s="77"/>
      <c r="AL36" s="67" t="str">
        <f t="shared" si="7"/>
        <v/>
      </c>
      <c r="AM36" s="68" t="str">
        <f t="shared" si="8"/>
        <v/>
      </c>
      <c r="AN36" s="69" t="str">
        <f t="shared" si="9"/>
        <v/>
      </c>
      <c r="AO36" s="70" t="str">
        <f>IF(ISERROR(IF(AN36="","",VLOOKUP(AN36,TRANSMUTATION_TABLE!A$2:D$42,4,TRUE))),"",IF(AN36="","",VLOOKUP(AN36,TRANSMUTATION_TABLE!A$2:D$42,4,TRUE)))</f>
        <v/>
      </c>
    </row>
    <row r="37" spans="1:41" x14ac:dyDescent="0.25">
      <c r="A37" s="71"/>
      <c r="B37" s="127"/>
      <c r="C37" s="128"/>
      <c r="D37" s="128"/>
      <c r="E37" s="129"/>
      <c r="F37" s="6"/>
      <c r="G37" s="6"/>
      <c r="H37" s="6"/>
      <c r="I37" s="6"/>
      <c r="J37" s="6"/>
      <c r="K37" s="6"/>
      <c r="L37" s="6"/>
      <c r="M37" s="6"/>
      <c r="N37" s="6"/>
      <c r="O37" s="6"/>
      <c r="P37" s="66" t="str">
        <f t="shared" si="0"/>
        <v/>
      </c>
      <c r="Q37" s="73"/>
      <c r="R37" s="67" t="str">
        <f t="shared" si="4"/>
        <v/>
      </c>
      <c r="S37" s="68" t="str">
        <f t="shared" si="1"/>
        <v/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66" t="str">
        <f t="shared" si="2"/>
        <v/>
      </c>
      <c r="AE37" s="73"/>
      <c r="AF37" s="67" t="str">
        <f t="shared" si="5"/>
        <v/>
      </c>
      <c r="AG37" s="68" t="str">
        <f t="shared" si="3"/>
        <v/>
      </c>
      <c r="AH37" s="9"/>
      <c r="AI37" s="75"/>
      <c r="AJ37" s="66" t="str">
        <f t="shared" si="6"/>
        <v/>
      </c>
      <c r="AK37" s="77"/>
      <c r="AL37" s="67" t="str">
        <f t="shared" si="7"/>
        <v/>
      </c>
      <c r="AM37" s="68" t="str">
        <f t="shared" si="8"/>
        <v/>
      </c>
      <c r="AN37" s="69" t="str">
        <f t="shared" si="9"/>
        <v/>
      </c>
      <c r="AO37" s="70" t="str">
        <f>IF(ISERROR(IF(AN37="","",VLOOKUP(AN37,TRANSMUTATION_TABLE!A$2:D$42,4,TRUE))),"",IF(AN37="","",VLOOKUP(AN37,TRANSMUTATION_TABLE!A$2:D$42,4,TRUE)))</f>
        <v/>
      </c>
    </row>
    <row r="38" spans="1:41" x14ac:dyDescent="0.25">
      <c r="A38" s="71"/>
      <c r="B38" s="127"/>
      <c r="C38" s="128"/>
      <c r="D38" s="128"/>
      <c r="E38" s="129"/>
      <c r="F38" s="6"/>
      <c r="G38" s="6"/>
      <c r="H38" s="6"/>
      <c r="I38" s="6"/>
      <c r="J38" s="6"/>
      <c r="K38" s="6"/>
      <c r="L38" s="6"/>
      <c r="M38" s="6"/>
      <c r="N38" s="6"/>
      <c r="O38" s="6"/>
      <c r="P38" s="66" t="str">
        <f t="shared" si="0"/>
        <v/>
      </c>
      <c r="Q38" s="73"/>
      <c r="R38" s="67" t="str">
        <f t="shared" si="4"/>
        <v/>
      </c>
      <c r="S38" s="68" t="str">
        <f t="shared" si="1"/>
        <v/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66" t="str">
        <f t="shared" si="2"/>
        <v/>
      </c>
      <c r="AE38" s="73"/>
      <c r="AF38" s="67" t="str">
        <f t="shared" si="5"/>
        <v/>
      </c>
      <c r="AG38" s="68" t="str">
        <f t="shared" si="3"/>
        <v/>
      </c>
      <c r="AH38" s="9"/>
      <c r="AI38" s="75"/>
      <c r="AJ38" s="66" t="str">
        <f t="shared" si="6"/>
        <v/>
      </c>
      <c r="AK38" s="77"/>
      <c r="AL38" s="67" t="str">
        <f t="shared" si="7"/>
        <v/>
      </c>
      <c r="AM38" s="68" t="str">
        <f t="shared" si="8"/>
        <v/>
      </c>
      <c r="AN38" s="69" t="str">
        <f t="shared" si="9"/>
        <v/>
      </c>
      <c r="AO38" s="70" t="str">
        <f>IF(ISERROR(IF(AN38="","",VLOOKUP(AN38,TRANSMUTATION_TABLE!A$2:D$42,4,TRUE))),"",IF(AN38="","",VLOOKUP(AN38,TRANSMUTATION_TABLE!A$2:D$42,4,TRUE)))</f>
        <v/>
      </c>
    </row>
    <row r="39" spans="1:41" x14ac:dyDescent="0.25">
      <c r="A39" s="71"/>
      <c r="B39" s="127"/>
      <c r="C39" s="128"/>
      <c r="D39" s="128"/>
      <c r="E39" s="129"/>
      <c r="F39" s="6"/>
      <c r="G39" s="6"/>
      <c r="H39" s="6"/>
      <c r="I39" s="6"/>
      <c r="J39" s="6"/>
      <c r="K39" s="6"/>
      <c r="L39" s="6"/>
      <c r="M39" s="6"/>
      <c r="N39" s="6"/>
      <c r="O39" s="6"/>
      <c r="P39" s="66" t="str">
        <f t="shared" si="0"/>
        <v/>
      </c>
      <c r="Q39" s="73"/>
      <c r="R39" s="67" t="str">
        <f t="shared" si="4"/>
        <v/>
      </c>
      <c r="S39" s="68" t="str">
        <f t="shared" si="1"/>
        <v/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66" t="str">
        <f t="shared" si="2"/>
        <v/>
      </c>
      <c r="AE39" s="73"/>
      <c r="AF39" s="67" t="str">
        <f t="shared" si="5"/>
        <v/>
      </c>
      <c r="AG39" s="68" t="str">
        <f t="shared" si="3"/>
        <v/>
      </c>
      <c r="AH39" s="9"/>
      <c r="AI39" s="75"/>
      <c r="AJ39" s="66" t="str">
        <f t="shared" si="6"/>
        <v/>
      </c>
      <c r="AK39" s="77"/>
      <c r="AL39" s="67" t="str">
        <f t="shared" si="7"/>
        <v/>
      </c>
      <c r="AM39" s="68" t="str">
        <f t="shared" si="8"/>
        <v/>
      </c>
      <c r="AN39" s="69" t="str">
        <f t="shared" si="9"/>
        <v/>
      </c>
      <c r="AO39" s="70" t="str">
        <f>IF(ISERROR(IF(AN39="","",VLOOKUP(AN39,TRANSMUTATION_TABLE!A$2:D$42,4,TRUE))),"",IF(AN39="","",VLOOKUP(AN39,TRANSMUTATION_TABLE!A$2:D$42,4,TRUE)))</f>
        <v/>
      </c>
    </row>
    <row r="40" spans="1:41" x14ac:dyDescent="0.25">
      <c r="A40" s="71"/>
      <c r="B40" s="127"/>
      <c r="C40" s="128"/>
      <c r="D40" s="128"/>
      <c r="E40" s="129"/>
      <c r="F40" s="6"/>
      <c r="G40" s="6"/>
      <c r="H40" s="6"/>
      <c r="I40" s="6"/>
      <c r="J40" s="6"/>
      <c r="K40" s="6"/>
      <c r="L40" s="6"/>
      <c r="M40" s="6"/>
      <c r="N40" s="6"/>
      <c r="O40" s="6"/>
      <c r="P40" s="66" t="str">
        <f t="shared" si="0"/>
        <v/>
      </c>
      <c r="Q40" s="73"/>
      <c r="R40" s="67" t="str">
        <f t="shared" si="4"/>
        <v/>
      </c>
      <c r="S40" s="68" t="str">
        <f t="shared" si="1"/>
        <v/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66" t="str">
        <f t="shared" si="2"/>
        <v/>
      </c>
      <c r="AE40" s="73"/>
      <c r="AF40" s="67" t="str">
        <f t="shared" si="5"/>
        <v/>
      </c>
      <c r="AG40" s="68" t="str">
        <f t="shared" si="3"/>
        <v/>
      </c>
      <c r="AH40" s="9"/>
      <c r="AI40" s="75"/>
      <c r="AJ40" s="66" t="str">
        <f t="shared" si="6"/>
        <v/>
      </c>
      <c r="AK40" s="77"/>
      <c r="AL40" s="67" t="str">
        <f t="shared" si="7"/>
        <v/>
      </c>
      <c r="AM40" s="68" t="str">
        <f t="shared" si="8"/>
        <v/>
      </c>
      <c r="AN40" s="69" t="str">
        <f t="shared" si="9"/>
        <v/>
      </c>
      <c r="AO40" s="70" t="str">
        <f>IF(ISERROR(IF(AN40="","",VLOOKUP(AN40,TRANSMUTATION_TABLE!A$2:D$42,4,TRUE))),"",IF(AN40="","",VLOOKUP(AN40,TRANSMUTATION_TABLE!A$2:D$42,4,TRUE)))</f>
        <v/>
      </c>
    </row>
    <row r="41" spans="1:41" x14ac:dyDescent="0.25">
      <c r="A41" s="71"/>
      <c r="B41" s="127"/>
      <c r="C41" s="128"/>
      <c r="D41" s="128"/>
      <c r="E41" s="129"/>
      <c r="F41" s="6"/>
      <c r="G41" s="6"/>
      <c r="H41" s="6"/>
      <c r="I41" s="6"/>
      <c r="J41" s="6"/>
      <c r="K41" s="6"/>
      <c r="L41" s="6"/>
      <c r="M41" s="6"/>
      <c r="N41" s="6"/>
      <c r="O41" s="6"/>
      <c r="P41" s="66" t="str">
        <f t="shared" si="0"/>
        <v/>
      </c>
      <c r="Q41" s="73"/>
      <c r="R41" s="67" t="str">
        <f t="shared" si="4"/>
        <v/>
      </c>
      <c r="S41" s="68" t="str">
        <f t="shared" si="1"/>
        <v/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66" t="str">
        <f t="shared" si="2"/>
        <v/>
      </c>
      <c r="AE41" s="73"/>
      <c r="AF41" s="67" t="str">
        <f t="shared" si="5"/>
        <v/>
      </c>
      <c r="AG41" s="68" t="str">
        <f t="shared" si="3"/>
        <v/>
      </c>
      <c r="AH41" s="9"/>
      <c r="AI41" s="75"/>
      <c r="AJ41" s="66" t="str">
        <f t="shared" si="6"/>
        <v/>
      </c>
      <c r="AK41" s="77"/>
      <c r="AL41" s="67" t="str">
        <f t="shared" si="7"/>
        <v/>
      </c>
      <c r="AM41" s="68" t="str">
        <f t="shared" si="8"/>
        <v/>
      </c>
      <c r="AN41" s="69" t="str">
        <f t="shared" si="9"/>
        <v/>
      </c>
      <c r="AO41" s="70" t="str">
        <f>IF(ISERROR(IF(AN41="","",VLOOKUP(AN41,TRANSMUTATION_TABLE!A$2:D$42,4,TRUE))),"",IF(AN41="","",VLOOKUP(AN41,TRANSMUTATION_TABLE!A$2:D$42,4,TRUE)))</f>
        <v/>
      </c>
    </row>
    <row r="42" spans="1:41" x14ac:dyDescent="0.25">
      <c r="A42" s="71"/>
      <c r="B42" s="127"/>
      <c r="C42" s="128"/>
      <c r="D42" s="128"/>
      <c r="E42" s="129"/>
      <c r="F42" s="6"/>
      <c r="G42" s="6"/>
      <c r="H42" s="6"/>
      <c r="I42" s="6"/>
      <c r="J42" s="6"/>
      <c r="K42" s="6"/>
      <c r="L42" s="6"/>
      <c r="M42" s="6"/>
      <c r="N42" s="6"/>
      <c r="O42" s="6"/>
      <c r="P42" s="66" t="str">
        <f t="shared" si="0"/>
        <v/>
      </c>
      <c r="Q42" s="73"/>
      <c r="R42" s="67" t="str">
        <f t="shared" si="4"/>
        <v/>
      </c>
      <c r="S42" s="68" t="str">
        <f t="shared" si="1"/>
        <v/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66" t="str">
        <f t="shared" si="2"/>
        <v/>
      </c>
      <c r="AE42" s="73"/>
      <c r="AF42" s="67" t="str">
        <f t="shared" si="5"/>
        <v/>
      </c>
      <c r="AG42" s="68" t="str">
        <f t="shared" si="3"/>
        <v/>
      </c>
      <c r="AH42" s="9"/>
      <c r="AI42" s="75"/>
      <c r="AJ42" s="66" t="str">
        <f t="shared" si="6"/>
        <v/>
      </c>
      <c r="AK42" s="77"/>
      <c r="AL42" s="67" t="str">
        <f t="shared" si="7"/>
        <v/>
      </c>
      <c r="AM42" s="68" t="str">
        <f t="shared" si="8"/>
        <v/>
      </c>
      <c r="AN42" s="69" t="str">
        <f t="shared" si="9"/>
        <v/>
      </c>
      <c r="AO42" s="70" t="str">
        <f>IF(ISERROR(IF(AN42="","",VLOOKUP(AN42,TRANSMUTATION_TABLE!A$2:D$42,4,TRUE))),"",IF(AN42="","",VLOOKUP(AN42,TRANSMUTATION_TABLE!A$2:D$42,4,TRUE)))</f>
        <v/>
      </c>
    </row>
    <row r="43" spans="1:41" x14ac:dyDescent="0.25">
      <c r="A43" s="71"/>
      <c r="B43" s="127"/>
      <c r="C43" s="128"/>
      <c r="D43" s="128"/>
      <c r="E43" s="129"/>
      <c r="F43" s="6"/>
      <c r="G43" s="6"/>
      <c r="H43" s="6"/>
      <c r="I43" s="6"/>
      <c r="J43" s="6"/>
      <c r="K43" s="6"/>
      <c r="L43" s="6"/>
      <c r="M43" s="6"/>
      <c r="N43" s="6"/>
      <c r="O43" s="6"/>
      <c r="P43" s="66" t="str">
        <f t="shared" si="0"/>
        <v/>
      </c>
      <c r="Q43" s="73"/>
      <c r="R43" s="67" t="str">
        <f t="shared" si="4"/>
        <v/>
      </c>
      <c r="S43" s="68" t="str">
        <f t="shared" ref="S43:S70" si="10">IF($R43="","",ROUND($R43*$S$10,2))</f>
        <v/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66" t="str">
        <f t="shared" si="2"/>
        <v/>
      </c>
      <c r="AE43" s="73"/>
      <c r="AF43" s="67" t="str">
        <f t="shared" si="5"/>
        <v/>
      </c>
      <c r="AG43" s="68" t="str">
        <f t="shared" si="3"/>
        <v/>
      </c>
      <c r="AH43" s="9"/>
      <c r="AI43" s="75"/>
      <c r="AJ43" s="66" t="str">
        <f t="shared" si="6"/>
        <v/>
      </c>
      <c r="AK43" s="77"/>
      <c r="AL43" s="67" t="str">
        <f t="shared" si="7"/>
        <v/>
      </c>
      <c r="AM43" s="68" t="str">
        <f t="shared" si="8"/>
        <v/>
      </c>
      <c r="AN43" s="69" t="str">
        <f t="shared" si="9"/>
        <v/>
      </c>
      <c r="AO43" s="70" t="str">
        <f>IF(ISERROR(IF(AN43="","",VLOOKUP(AN43,TRANSMUTATION_TABLE!A$2:D$42,4,TRUE))),"",IF(AN43="","",VLOOKUP(AN43,TRANSMUTATION_TABLE!A$2:D$42,4,TRUE)))</f>
        <v/>
      </c>
    </row>
    <row r="44" spans="1:41" x14ac:dyDescent="0.25">
      <c r="A44" s="71"/>
      <c r="B44" s="127"/>
      <c r="C44" s="128"/>
      <c r="D44" s="128"/>
      <c r="E44" s="129"/>
      <c r="F44" s="6"/>
      <c r="G44" s="6"/>
      <c r="H44" s="6"/>
      <c r="I44" s="6"/>
      <c r="J44" s="6"/>
      <c r="K44" s="6"/>
      <c r="L44" s="6"/>
      <c r="M44" s="6"/>
      <c r="N44" s="6"/>
      <c r="O44" s="6"/>
      <c r="P44" s="66" t="str">
        <f t="shared" si="0"/>
        <v/>
      </c>
      <c r="Q44" s="73"/>
      <c r="R44" s="67" t="str">
        <f t="shared" si="4"/>
        <v/>
      </c>
      <c r="S44" s="68" t="str">
        <f t="shared" si="10"/>
        <v/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66" t="str">
        <f t="shared" si="2"/>
        <v/>
      </c>
      <c r="AE44" s="73"/>
      <c r="AF44" s="67" t="str">
        <f t="shared" si="5"/>
        <v/>
      </c>
      <c r="AG44" s="68" t="str">
        <f t="shared" si="3"/>
        <v/>
      </c>
      <c r="AH44" s="9"/>
      <c r="AI44" s="75"/>
      <c r="AJ44" s="66" t="str">
        <f t="shared" si="6"/>
        <v/>
      </c>
      <c r="AK44" s="77"/>
      <c r="AL44" s="67" t="str">
        <f t="shared" si="7"/>
        <v/>
      </c>
      <c r="AM44" s="68" t="str">
        <f t="shared" si="8"/>
        <v/>
      </c>
      <c r="AN44" s="69" t="str">
        <f t="shared" si="9"/>
        <v/>
      </c>
      <c r="AO44" s="70" t="str">
        <f>IF(ISERROR(IF(AN44="","",VLOOKUP(AN44,TRANSMUTATION_TABLE!A$2:D$42,4,TRUE))),"",IF(AN44="","",VLOOKUP(AN44,TRANSMUTATION_TABLE!A$2:D$42,4,TRUE)))</f>
        <v/>
      </c>
    </row>
    <row r="45" spans="1:41" x14ac:dyDescent="0.25">
      <c r="A45" s="71"/>
      <c r="B45" s="127"/>
      <c r="C45" s="128"/>
      <c r="D45" s="128"/>
      <c r="E45" s="129"/>
      <c r="F45" s="6"/>
      <c r="G45" s="6"/>
      <c r="H45" s="6"/>
      <c r="I45" s="6"/>
      <c r="J45" s="6"/>
      <c r="K45" s="6"/>
      <c r="L45" s="6"/>
      <c r="M45" s="6"/>
      <c r="N45" s="6"/>
      <c r="O45" s="6"/>
      <c r="P45" s="66" t="str">
        <f t="shared" si="0"/>
        <v/>
      </c>
      <c r="Q45" s="73"/>
      <c r="R45" s="67" t="str">
        <f t="shared" si="4"/>
        <v/>
      </c>
      <c r="S45" s="68" t="str">
        <f t="shared" si="10"/>
        <v/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66" t="str">
        <f t="shared" si="2"/>
        <v/>
      </c>
      <c r="AE45" s="73"/>
      <c r="AF45" s="67" t="str">
        <f t="shared" si="5"/>
        <v/>
      </c>
      <c r="AG45" s="68" t="str">
        <f t="shared" si="3"/>
        <v/>
      </c>
      <c r="AH45" s="9"/>
      <c r="AI45" s="75"/>
      <c r="AJ45" s="66" t="str">
        <f t="shared" si="6"/>
        <v/>
      </c>
      <c r="AK45" s="77"/>
      <c r="AL45" s="67" t="str">
        <f t="shared" si="7"/>
        <v/>
      </c>
      <c r="AM45" s="68" t="str">
        <f t="shared" si="8"/>
        <v/>
      </c>
      <c r="AN45" s="69" t="str">
        <f t="shared" si="9"/>
        <v/>
      </c>
      <c r="AO45" s="70" t="str">
        <f>IF(ISERROR(IF(AN45="","",VLOOKUP(AN45,TRANSMUTATION_TABLE!A$2:D$42,4,TRUE))),"",IF(AN45="","",VLOOKUP(AN45,TRANSMUTATION_TABLE!A$2:D$42,4,TRUE)))</f>
        <v/>
      </c>
    </row>
    <row r="46" spans="1:41" x14ac:dyDescent="0.25">
      <c r="A46" s="71"/>
      <c r="B46" s="127"/>
      <c r="C46" s="128"/>
      <c r="D46" s="128"/>
      <c r="E46" s="129"/>
      <c r="F46" s="6"/>
      <c r="G46" s="6"/>
      <c r="H46" s="6"/>
      <c r="I46" s="6"/>
      <c r="J46" s="6"/>
      <c r="K46" s="6"/>
      <c r="L46" s="6"/>
      <c r="M46" s="6"/>
      <c r="N46" s="6"/>
      <c r="O46" s="6"/>
      <c r="P46" s="66" t="str">
        <f t="shared" si="0"/>
        <v/>
      </c>
      <c r="Q46" s="73"/>
      <c r="R46" s="67" t="str">
        <f t="shared" si="4"/>
        <v/>
      </c>
      <c r="S46" s="68" t="str">
        <f t="shared" si="10"/>
        <v/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66" t="str">
        <f t="shared" si="2"/>
        <v/>
      </c>
      <c r="AE46" s="73"/>
      <c r="AF46" s="67" t="str">
        <f t="shared" si="5"/>
        <v/>
      </c>
      <c r="AG46" s="68" t="str">
        <f t="shared" si="3"/>
        <v/>
      </c>
      <c r="AH46" s="9"/>
      <c r="AI46" s="75"/>
      <c r="AJ46" s="66" t="str">
        <f t="shared" si="6"/>
        <v/>
      </c>
      <c r="AK46" s="77"/>
      <c r="AL46" s="67" t="str">
        <f t="shared" si="7"/>
        <v/>
      </c>
      <c r="AM46" s="68" t="str">
        <f t="shared" si="8"/>
        <v/>
      </c>
      <c r="AN46" s="69" t="str">
        <f t="shared" si="9"/>
        <v/>
      </c>
      <c r="AO46" s="70" t="str">
        <f>IF(ISERROR(IF(AN46="","",VLOOKUP(AN46,TRANSMUTATION_TABLE!A$2:D$42,4,TRUE))),"",IF(AN46="","",VLOOKUP(AN46,TRANSMUTATION_TABLE!A$2:D$42,4,TRUE)))</f>
        <v/>
      </c>
    </row>
    <row r="47" spans="1:41" x14ac:dyDescent="0.25">
      <c r="A47" s="71"/>
      <c r="B47" s="127"/>
      <c r="C47" s="128"/>
      <c r="D47" s="128"/>
      <c r="E47" s="129"/>
      <c r="F47" s="6"/>
      <c r="G47" s="6"/>
      <c r="H47" s="6"/>
      <c r="I47" s="6"/>
      <c r="J47" s="6"/>
      <c r="K47" s="6"/>
      <c r="L47" s="6"/>
      <c r="M47" s="6"/>
      <c r="N47" s="6"/>
      <c r="O47" s="6"/>
      <c r="P47" s="66" t="str">
        <f t="shared" si="0"/>
        <v/>
      </c>
      <c r="Q47" s="73"/>
      <c r="R47" s="67" t="str">
        <f t="shared" si="4"/>
        <v/>
      </c>
      <c r="S47" s="68" t="str">
        <f t="shared" si="10"/>
        <v/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66" t="str">
        <f t="shared" si="2"/>
        <v/>
      </c>
      <c r="AE47" s="73"/>
      <c r="AF47" s="67" t="str">
        <f t="shared" si="5"/>
        <v/>
      </c>
      <c r="AG47" s="68" t="str">
        <f t="shared" si="3"/>
        <v/>
      </c>
      <c r="AH47" s="9"/>
      <c r="AI47" s="75"/>
      <c r="AJ47" s="66" t="str">
        <f t="shared" si="6"/>
        <v/>
      </c>
      <c r="AK47" s="77"/>
      <c r="AL47" s="67" t="str">
        <f t="shared" si="7"/>
        <v/>
      </c>
      <c r="AM47" s="68" t="str">
        <f t="shared" si="8"/>
        <v/>
      </c>
      <c r="AN47" s="69" t="str">
        <f t="shared" si="9"/>
        <v/>
      </c>
      <c r="AO47" s="70" t="str">
        <f>IF(ISERROR(IF(AN47="","",VLOOKUP(AN47,TRANSMUTATION_TABLE!A$2:D$42,4,TRUE))),"",IF(AN47="","",VLOOKUP(AN47,TRANSMUTATION_TABLE!A$2:D$42,4,TRUE)))</f>
        <v/>
      </c>
    </row>
    <row r="48" spans="1:41" x14ac:dyDescent="0.25">
      <c r="A48" s="71"/>
      <c r="B48" s="127"/>
      <c r="C48" s="128"/>
      <c r="D48" s="128"/>
      <c r="E48" s="129"/>
      <c r="F48" s="6"/>
      <c r="G48" s="6"/>
      <c r="H48" s="6"/>
      <c r="I48" s="6"/>
      <c r="J48" s="6"/>
      <c r="K48" s="6"/>
      <c r="L48" s="6"/>
      <c r="M48" s="6"/>
      <c r="N48" s="6"/>
      <c r="O48" s="6"/>
      <c r="P48" s="66" t="str">
        <f t="shared" si="0"/>
        <v/>
      </c>
      <c r="Q48" s="73"/>
      <c r="R48" s="67" t="str">
        <f t="shared" si="4"/>
        <v/>
      </c>
      <c r="S48" s="68" t="str">
        <f t="shared" si="10"/>
        <v/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66" t="str">
        <f t="shared" si="2"/>
        <v/>
      </c>
      <c r="AE48" s="73"/>
      <c r="AF48" s="67" t="str">
        <f t="shared" si="5"/>
        <v/>
      </c>
      <c r="AG48" s="68" t="str">
        <f t="shared" si="3"/>
        <v/>
      </c>
      <c r="AH48" s="9"/>
      <c r="AI48" s="75"/>
      <c r="AJ48" s="66" t="str">
        <f t="shared" si="6"/>
        <v/>
      </c>
      <c r="AK48" s="77"/>
      <c r="AL48" s="67" t="str">
        <f t="shared" si="7"/>
        <v/>
      </c>
      <c r="AM48" s="68" t="str">
        <f t="shared" si="8"/>
        <v/>
      </c>
      <c r="AN48" s="69" t="str">
        <f t="shared" si="9"/>
        <v/>
      </c>
      <c r="AO48" s="70" t="str">
        <f>IF(ISERROR(IF(AN48="","",VLOOKUP(AN48,TRANSMUTATION_TABLE!A$2:D$42,4,TRUE))),"",IF(AN48="","",VLOOKUP(AN48,TRANSMUTATION_TABLE!A$2:D$42,4,TRUE)))</f>
        <v/>
      </c>
    </row>
    <row r="49" spans="1:41" x14ac:dyDescent="0.25">
      <c r="A49" s="71"/>
      <c r="B49" s="127"/>
      <c r="C49" s="128"/>
      <c r="D49" s="128"/>
      <c r="E49" s="129"/>
      <c r="F49" s="6"/>
      <c r="G49" s="6"/>
      <c r="H49" s="6"/>
      <c r="I49" s="6"/>
      <c r="J49" s="6"/>
      <c r="K49" s="6"/>
      <c r="L49" s="6"/>
      <c r="M49" s="6"/>
      <c r="N49" s="6"/>
      <c r="O49" s="6"/>
      <c r="P49" s="66" t="str">
        <f t="shared" si="0"/>
        <v/>
      </c>
      <c r="Q49" s="73"/>
      <c r="R49" s="67" t="str">
        <f t="shared" si="4"/>
        <v/>
      </c>
      <c r="S49" s="68" t="str">
        <f t="shared" si="10"/>
        <v/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66" t="str">
        <f t="shared" si="2"/>
        <v/>
      </c>
      <c r="AE49" s="73"/>
      <c r="AF49" s="67" t="str">
        <f t="shared" si="5"/>
        <v/>
      </c>
      <c r="AG49" s="68" t="str">
        <f t="shared" si="3"/>
        <v/>
      </c>
      <c r="AH49" s="9"/>
      <c r="AI49" s="75"/>
      <c r="AJ49" s="66" t="str">
        <f t="shared" si="6"/>
        <v/>
      </c>
      <c r="AK49" s="77"/>
      <c r="AL49" s="67" t="str">
        <f t="shared" si="7"/>
        <v/>
      </c>
      <c r="AM49" s="68" t="str">
        <f t="shared" si="8"/>
        <v/>
      </c>
      <c r="AN49" s="69" t="str">
        <f t="shared" si="9"/>
        <v/>
      </c>
      <c r="AO49" s="70" t="str">
        <f>IF(ISERROR(IF(AN49="","",VLOOKUP(AN49,TRANSMUTATION_TABLE!A$2:D$42,4,TRUE))),"",IF(AN49="","",VLOOKUP(AN49,TRANSMUTATION_TABLE!A$2:D$42,4,TRUE)))</f>
        <v/>
      </c>
    </row>
    <row r="50" spans="1:41" x14ac:dyDescent="0.25">
      <c r="A50" s="71"/>
      <c r="B50" s="127"/>
      <c r="C50" s="128"/>
      <c r="D50" s="128"/>
      <c r="E50" s="129"/>
      <c r="F50" s="6"/>
      <c r="G50" s="6"/>
      <c r="H50" s="6"/>
      <c r="I50" s="6"/>
      <c r="J50" s="6"/>
      <c r="K50" s="6"/>
      <c r="L50" s="6"/>
      <c r="M50" s="6"/>
      <c r="N50" s="6"/>
      <c r="O50" s="6"/>
      <c r="P50" s="66" t="str">
        <f t="shared" si="0"/>
        <v/>
      </c>
      <c r="Q50" s="73"/>
      <c r="R50" s="67" t="str">
        <f t="shared" si="4"/>
        <v/>
      </c>
      <c r="S50" s="68" t="str">
        <f t="shared" si="10"/>
        <v/>
      </c>
      <c r="T50" s="9"/>
      <c r="U50" s="9"/>
      <c r="V50" s="9"/>
      <c r="W50" s="9"/>
      <c r="X50" s="9"/>
      <c r="Y50" s="9"/>
      <c r="Z50" s="9"/>
      <c r="AA50" s="9"/>
      <c r="AB50" s="9"/>
      <c r="AC50" s="9"/>
      <c r="AD50" s="66" t="str">
        <f t="shared" si="2"/>
        <v/>
      </c>
      <c r="AE50" s="73"/>
      <c r="AF50" s="67" t="str">
        <f t="shared" si="5"/>
        <v/>
      </c>
      <c r="AG50" s="68" t="str">
        <f t="shared" si="3"/>
        <v/>
      </c>
      <c r="AH50" s="9"/>
      <c r="AI50" s="75"/>
      <c r="AJ50" s="66" t="str">
        <f t="shared" si="6"/>
        <v/>
      </c>
      <c r="AK50" s="77"/>
      <c r="AL50" s="67" t="str">
        <f t="shared" si="7"/>
        <v/>
      </c>
      <c r="AM50" s="68" t="str">
        <f t="shared" si="8"/>
        <v/>
      </c>
      <c r="AN50" s="69" t="str">
        <f t="shared" si="9"/>
        <v/>
      </c>
      <c r="AO50" s="70" t="str">
        <f>IF(ISERROR(IF(AN50="","",VLOOKUP(AN50,TRANSMUTATION_TABLE!A$2:D$42,4,TRUE))),"",IF(AN50="","",VLOOKUP(AN50,TRANSMUTATION_TABLE!A$2:D$42,4,TRUE)))</f>
        <v/>
      </c>
    </row>
    <row r="51" spans="1:41" x14ac:dyDescent="0.25">
      <c r="A51" s="71"/>
      <c r="B51" s="127"/>
      <c r="C51" s="128"/>
      <c r="D51" s="128"/>
      <c r="E51" s="129"/>
      <c r="F51" s="6"/>
      <c r="G51" s="6"/>
      <c r="H51" s="6"/>
      <c r="I51" s="6"/>
      <c r="J51" s="6"/>
      <c r="K51" s="6"/>
      <c r="L51" s="6"/>
      <c r="M51" s="6"/>
      <c r="N51" s="6"/>
      <c r="O51" s="6"/>
      <c r="P51" s="66" t="str">
        <f t="shared" si="0"/>
        <v/>
      </c>
      <c r="Q51" s="73"/>
      <c r="R51" s="67" t="str">
        <f t="shared" si="4"/>
        <v/>
      </c>
      <c r="S51" s="68" t="str">
        <f t="shared" si="10"/>
        <v/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66" t="str">
        <f t="shared" si="2"/>
        <v/>
      </c>
      <c r="AE51" s="73"/>
      <c r="AF51" s="67" t="str">
        <f t="shared" si="5"/>
        <v/>
      </c>
      <c r="AG51" s="68" t="str">
        <f t="shared" si="3"/>
        <v/>
      </c>
      <c r="AH51" s="9"/>
      <c r="AI51" s="75"/>
      <c r="AJ51" s="66" t="str">
        <f t="shared" si="6"/>
        <v/>
      </c>
      <c r="AK51" s="77"/>
      <c r="AL51" s="67" t="str">
        <f t="shared" si="7"/>
        <v/>
      </c>
      <c r="AM51" s="68" t="str">
        <f t="shared" si="8"/>
        <v/>
      </c>
      <c r="AN51" s="69" t="str">
        <f t="shared" si="9"/>
        <v/>
      </c>
      <c r="AO51" s="70" t="str">
        <f>IF(ISERROR(IF(AN51="","",VLOOKUP(AN51,TRANSMUTATION_TABLE!A$2:D$42,4,TRUE))),"",IF(AN51="","",VLOOKUP(AN51,TRANSMUTATION_TABLE!A$2:D$42,4,TRUE)))</f>
        <v/>
      </c>
    </row>
    <row r="52" spans="1:41" x14ac:dyDescent="0.25">
      <c r="A52" s="71"/>
      <c r="B52" s="127"/>
      <c r="C52" s="128"/>
      <c r="D52" s="128"/>
      <c r="E52" s="129"/>
      <c r="F52" s="6"/>
      <c r="G52" s="6"/>
      <c r="H52" s="6"/>
      <c r="I52" s="6"/>
      <c r="J52" s="6"/>
      <c r="K52" s="6"/>
      <c r="L52" s="6"/>
      <c r="M52" s="6"/>
      <c r="N52" s="6"/>
      <c r="O52" s="6"/>
      <c r="P52" s="66" t="str">
        <f t="shared" si="0"/>
        <v/>
      </c>
      <c r="Q52" s="73"/>
      <c r="R52" s="67" t="str">
        <f t="shared" si="4"/>
        <v/>
      </c>
      <c r="S52" s="68" t="str">
        <f t="shared" si="10"/>
        <v/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66" t="str">
        <f t="shared" si="2"/>
        <v/>
      </c>
      <c r="AE52" s="73"/>
      <c r="AF52" s="67" t="str">
        <f t="shared" si="5"/>
        <v/>
      </c>
      <c r="AG52" s="68" t="str">
        <f t="shared" si="3"/>
        <v/>
      </c>
      <c r="AH52" s="9"/>
      <c r="AI52" s="75"/>
      <c r="AJ52" s="66" t="str">
        <f t="shared" si="6"/>
        <v/>
      </c>
      <c r="AK52" s="77"/>
      <c r="AL52" s="67" t="str">
        <f t="shared" si="7"/>
        <v/>
      </c>
      <c r="AM52" s="68" t="str">
        <f t="shared" si="8"/>
        <v/>
      </c>
      <c r="AN52" s="69" t="str">
        <f t="shared" si="9"/>
        <v/>
      </c>
      <c r="AO52" s="70" t="str">
        <f>IF(ISERROR(IF(AN52="","",VLOOKUP(AN52,TRANSMUTATION_TABLE!A$2:D$42,4,TRUE))),"",IF(AN52="","",VLOOKUP(AN52,TRANSMUTATION_TABLE!A$2:D$42,4,TRUE)))</f>
        <v/>
      </c>
    </row>
    <row r="53" spans="1:41" x14ac:dyDescent="0.25">
      <c r="A53" s="71"/>
      <c r="B53" s="127"/>
      <c r="C53" s="128"/>
      <c r="D53" s="128"/>
      <c r="E53" s="129"/>
      <c r="F53" s="6"/>
      <c r="G53" s="6"/>
      <c r="H53" s="6"/>
      <c r="I53" s="6"/>
      <c r="J53" s="6"/>
      <c r="K53" s="6"/>
      <c r="L53" s="6"/>
      <c r="M53" s="6"/>
      <c r="N53" s="6"/>
      <c r="O53" s="6"/>
      <c r="P53" s="66" t="str">
        <f t="shared" si="0"/>
        <v/>
      </c>
      <c r="Q53" s="73"/>
      <c r="R53" s="67" t="str">
        <f t="shared" si="4"/>
        <v/>
      </c>
      <c r="S53" s="68" t="str">
        <f t="shared" si="10"/>
        <v/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66" t="str">
        <f t="shared" si="2"/>
        <v/>
      </c>
      <c r="AE53" s="73"/>
      <c r="AF53" s="67" t="str">
        <f t="shared" si="5"/>
        <v/>
      </c>
      <c r="AG53" s="68" t="str">
        <f t="shared" si="3"/>
        <v/>
      </c>
      <c r="AH53" s="9"/>
      <c r="AI53" s="75"/>
      <c r="AJ53" s="66" t="str">
        <f t="shared" si="6"/>
        <v/>
      </c>
      <c r="AK53" s="77"/>
      <c r="AL53" s="67" t="str">
        <f t="shared" si="7"/>
        <v/>
      </c>
      <c r="AM53" s="68" t="str">
        <f t="shared" si="8"/>
        <v/>
      </c>
      <c r="AN53" s="69" t="str">
        <f t="shared" si="9"/>
        <v/>
      </c>
      <c r="AO53" s="70" t="str">
        <f>IF(ISERROR(IF(AN53="","",VLOOKUP(AN53,TRANSMUTATION_TABLE!A$2:D$42,4,TRUE))),"",IF(AN53="","",VLOOKUP(AN53,TRANSMUTATION_TABLE!A$2:D$42,4,TRUE)))</f>
        <v/>
      </c>
    </row>
    <row r="54" spans="1:41" x14ac:dyDescent="0.25">
      <c r="A54" s="71"/>
      <c r="B54" s="127"/>
      <c r="C54" s="128"/>
      <c r="D54" s="128"/>
      <c r="E54" s="129"/>
      <c r="F54" s="6"/>
      <c r="G54" s="6"/>
      <c r="H54" s="6"/>
      <c r="I54" s="6"/>
      <c r="J54" s="6"/>
      <c r="K54" s="6"/>
      <c r="L54" s="6"/>
      <c r="M54" s="6"/>
      <c r="N54" s="6"/>
      <c r="O54" s="6"/>
      <c r="P54" s="66" t="str">
        <f t="shared" si="0"/>
        <v/>
      </c>
      <c r="Q54" s="73"/>
      <c r="R54" s="67" t="str">
        <f t="shared" si="4"/>
        <v/>
      </c>
      <c r="S54" s="68" t="str">
        <f t="shared" si="10"/>
        <v/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66" t="str">
        <f t="shared" si="2"/>
        <v/>
      </c>
      <c r="AE54" s="73"/>
      <c r="AF54" s="67" t="str">
        <f t="shared" si="5"/>
        <v/>
      </c>
      <c r="AG54" s="68" t="str">
        <f t="shared" si="3"/>
        <v/>
      </c>
      <c r="AH54" s="9"/>
      <c r="AI54" s="75"/>
      <c r="AJ54" s="66" t="str">
        <f t="shared" si="6"/>
        <v/>
      </c>
      <c r="AK54" s="77"/>
      <c r="AL54" s="67" t="str">
        <f t="shared" si="7"/>
        <v/>
      </c>
      <c r="AM54" s="68" t="str">
        <f t="shared" si="8"/>
        <v/>
      </c>
      <c r="AN54" s="69" t="str">
        <f t="shared" si="9"/>
        <v/>
      </c>
      <c r="AO54" s="70" t="str">
        <f>IF(ISERROR(IF(AN54="","",VLOOKUP(AN54,TRANSMUTATION_TABLE!A$2:D$42,4,TRUE))),"",IF(AN54="","",VLOOKUP(AN54,TRANSMUTATION_TABLE!A$2:D$42,4,TRUE)))</f>
        <v/>
      </c>
    </row>
    <row r="55" spans="1:41" x14ac:dyDescent="0.25">
      <c r="A55" s="71"/>
      <c r="B55" s="127"/>
      <c r="C55" s="128"/>
      <c r="D55" s="128"/>
      <c r="E55" s="129"/>
      <c r="F55" s="6"/>
      <c r="G55" s="6"/>
      <c r="H55" s="6"/>
      <c r="I55" s="6"/>
      <c r="J55" s="6"/>
      <c r="K55" s="6"/>
      <c r="L55" s="6"/>
      <c r="M55" s="6"/>
      <c r="N55" s="6"/>
      <c r="O55" s="6"/>
      <c r="P55" s="66" t="str">
        <f t="shared" si="0"/>
        <v/>
      </c>
      <c r="Q55" s="73"/>
      <c r="R55" s="67" t="str">
        <f t="shared" si="4"/>
        <v/>
      </c>
      <c r="S55" s="68" t="str">
        <f t="shared" si="10"/>
        <v/>
      </c>
      <c r="T55" s="9"/>
      <c r="U55" s="9"/>
      <c r="V55" s="9"/>
      <c r="W55" s="9"/>
      <c r="X55" s="9"/>
      <c r="Y55" s="9"/>
      <c r="Z55" s="9"/>
      <c r="AA55" s="9"/>
      <c r="AB55" s="9"/>
      <c r="AC55" s="9"/>
      <c r="AD55" s="66" t="str">
        <f t="shared" si="2"/>
        <v/>
      </c>
      <c r="AE55" s="73"/>
      <c r="AF55" s="67" t="str">
        <f t="shared" si="5"/>
        <v/>
      </c>
      <c r="AG55" s="68" t="str">
        <f t="shared" si="3"/>
        <v/>
      </c>
      <c r="AH55" s="9"/>
      <c r="AI55" s="75"/>
      <c r="AJ55" s="66" t="str">
        <f t="shared" si="6"/>
        <v/>
      </c>
      <c r="AK55" s="77"/>
      <c r="AL55" s="67" t="str">
        <f t="shared" si="7"/>
        <v/>
      </c>
      <c r="AM55" s="68" t="str">
        <f t="shared" si="8"/>
        <v/>
      </c>
      <c r="AN55" s="69" t="str">
        <f t="shared" si="9"/>
        <v/>
      </c>
      <c r="AO55" s="70" t="str">
        <f>IF(ISERROR(IF(AN55="","",VLOOKUP(AN55,TRANSMUTATION_TABLE!A$2:D$42,4,TRUE))),"",IF(AN55="","",VLOOKUP(AN55,TRANSMUTATION_TABLE!A$2:D$42,4,TRUE)))</f>
        <v/>
      </c>
    </row>
    <row r="56" spans="1:41" x14ac:dyDescent="0.25">
      <c r="A56" s="71"/>
      <c r="B56" s="127"/>
      <c r="C56" s="128"/>
      <c r="D56" s="128"/>
      <c r="E56" s="129"/>
      <c r="F56" s="6"/>
      <c r="G56" s="6"/>
      <c r="H56" s="6"/>
      <c r="I56" s="6"/>
      <c r="J56" s="6"/>
      <c r="K56" s="6"/>
      <c r="L56" s="6"/>
      <c r="M56" s="6"/>
      <c r="N56" s="6"/>
      <c r="O56" s="6"/>
      <c r="P56" s="66" t="str">
        <f t="shared" si="0"/>
        <v/>
      </c>
      <c r="Q56" s="73"/>
      <c r="R56" s="67" t="str">
        <f t="shared" si="4"/>
        <v/>
      </c>
      <c r="S56" s="68" t="str">
        <f t="shared" si="10"/>
        <v/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66" t="str">
        <f t="shared" si="2"/>
        <v/>
      </c>
      <c r="AE56" s="73"/>
      <c r="AF56" s="67" t="str">
        <f t="shared" si="5"/>
        <v/>
      </c>
      <c r="AG56" s="68" t="str">
        <f t="shared" si="3"/>
        <v/>
      </c>
      <c r="AH56" s="9"/>
      <c r="AI56" s="75"/>
      <c r="AJ56" s="66" t="str">
        <f t="shared" si="6"/>
        <v/>
      </c>
      <c r="AK56" s="77"/>
      <c r="AL56" s="67" t="str">
        <f t="shared" si="7"/>
        <v/>
      </c>
      <c r="AM56" s="68" t="str">
        <f t="shared" si="8"/>
        <v/>
      </c>
      <c r="AN56" s="69" t="str">
        <f t="shared" si="9"/>
        <v/>
      </c>
      <c r="AO56" s="70" t="str">
        <f>IF(ISERROR(IF(AN56="","",VLOOKUP(AN56,TRANSMUTATION_TABLE!A$2:D$42,4,TRUE))),"",IF(AN56="","",VLOOKUP(AN56,TRANSMUTATION_TABLE!A$2:D$42,4,TRUE)))</f>
        <v/>
      </c>
    </row>
    <row r="57" spans="1:41" x14ac:dyDescent="0.25">
      <c r="A57" s="71"/>
      <c r="B57" s="127"/>
      <c r="C57" s="128"/>
      <c r="D57" s="128"/>
      <c r="E57" s="129"/>
      <c r="F57" s="6"/>
      <c r="G57" s="6"/>
      <c r="H57" s="6"/>
      <c r="I57" s="6"/>
      <c r="J57" s="6"/>
      <c r="K57" s="6"/>
      <c r="L57" s="6"/>
      <c r="M57" s="6"/>
      <c r="N57" s="6"/>
      <c r="O57" s="6"/>
      <c r="P57" s="66" t="str">
        <f t="shared" si="0"/>
        <v/>
      </c>
      <c r="Q57" s="73"/>
      <c r="R57" s="67" t="str">
        <f t="shared" si="4"/>
        <v/>
      </c>
      <c r="S57" s="68" t="str">
        <f t="shared" si="10"/>
        <v/>
      </c>
      <c r="T57" s="9"/>
      <c r="U57" s="9"/>
      <c r="V57" s="9"/>
      <c r="W57" s="9"/>
      <c r="X57" s="9"/>
      <c r="Y57" s="9"/>
      <c r="Z57" s="9"/>
      <c r="AA57" s="9"/>
      <c r="AB57" s="9"/>
      <c r="AC57" s="9"/>
      <c r="AD57" s="66" t="str">
        <f t="shared" si="2"/>
        <v/>
      </c>
      <c r="AE57" s="73"/>
      <c r="AF57" s="67" t="str">
        <f t="shared" si="5"/>
        <v/>
      </c>
      <c r="AG57" s="68" t="str">
        <f t="shared" si="3"/>
        <v/>
      </c>
      <c r="AH57" s="9"/>
      <c r="AI57" s="75"/>
      <c r="AJ57" s="66" t="str">
        <f t="shared" si="6"/>
        <v/>
      </c>
      <c r="AK57" s="77"/>
      <c r="AL57" s="67" t="str">
        <f t="shared" si="7"/>
        <v/>
      </c>
      <c r="AM57" s="68" t="str">
        <f t="shared" si="8"/>
        <v/>
      </c>
      <c r="AN57" s="69" t="str">
        <f t="shared" si="9"/>
        <v/>
      </c>
      <c r="AO57" s="70" t="str">
        <f>IF(ISERROR(IF(AN57="","",VLOOKUP(AN57,TRANSMUTATION_TABLE!A$2:D$42,4,TRUE))),"",IF(AN57="","",VLOOKUP(AN57,TRANSMUTATION_TABLE!A$2:D$42,4,TRUE)))</f>
        <v/>
      </c>
    </row>
    <row r="58" spans="1:41" x14ac:dyDescent="0.25">
      <c r="A58" s="71"/>
      <c r="B58" s="127"/>
      <c r="C58" s="128"/>
      <c r="D58" s="128"/>
      <c r="E58" s="129"/>
      <c r="F58" s="6"/>
      <c r="G58" s="6"/>
      <c r="H58" s="6"/>
      <c r="I58" s="6"/>
      <c r="J58" s="6"/>
      <c r="K58" s="6"/>
      <c r="L58" s="6"/>
      <c r="M58" s="6"/>
      <c r="N58" s="6"/>
      <c r="O58" s="6"/>
      <c r="P58" s="66" t="str">
        <f t="shared" si="0"/>
        <v/>
      </c>
      <c r="Q58" s="73"/>
      <c r="R58" s="67" t="str">
        <f t="shared" si="4"/>
        <v/>
      </c>
      <c r="S58" s="68" t="str">
        <f t="shared" si="10"/>
        <v/>
      </c>
      <c r="T58" s="9"/>
      <c r="U58" s="9"/>
      <c r="V58" s="9"/>
      <c r="W58" s="9"/>
      <c r="X58" s="9"/>
      <c r="Y58" s="9"/>
      <c r="Z58" s="9"/>
      <c r="AA58" s="9"/>
      <c r="AB58" s="9"/>
      <c r="AC58" s="9"/>
      <c r="AD58" s="66" t="str">
        <f t="shared" si="2"/>
        <v/>
      </c>
      <c r="AE58" s="73"/>
      <c r="AF58" s="67" t="str">
        <f t="shared" si="5"/>
        <v/>
      </c>
      <c r="AG58" s="68" t="str">
        <f t="shared" si="3"/>
        <v/>
      </c>
      <c r="AH58" s="9"/>
      <c r="AI58" s="75"/>
      <c r="AJ58" s="66" t="str">
        <f t="shared" si="6"/>
        <v/>
      </c>
      <c r="AK58" s="77"/>
      <c r="AL58" s="67" t="str">
        <f t="shared" si="7"/>
        <v/>
      </c>
      <c r="AM58" s="68" t="str">
        <f t="shared" si="8"/>
        <v/>
      </c>
      <c r="AN58" s="69" t="str">
        <f t="shared" si="9"/>
        <v/>
      </c>
      <c r="AO58" s="70" t="str">
        <f>IF(ISERROR(IF(AN58="","",VLOOKUP(AN58,TRANSMUTATION_TABLE!A$2:D$42,4,TRUE))),"",IF(AN58="","",VLOOKUP(AN58,TRANSMUTATION_TABLE!A$2:D$42,4,TRUE)))</f>
        <v/>
      </c>
    </row>
    <row r="59" spans="1:41" x14ac:dyDescent="0.25">
      <c r="A59" s="71"/>
      <c r="B59" s="127"/>
      <c r="C59" s="128"/>
      <c r="D59" s="128"/>
      <c r="E59" s="129"/>
      <c r="F59" s="6"/>
      <c r="G59" s="6"/>
      <c r="H59" s="6"/>
      <c r="I59" s="6"/>
      <c r="J59" s="6"/>
      <c r="K59" s="6"/>
      <c r="L59" s="6"/>
      <c r="M59" s="6"/>
      <c r="N59" s="6"/>
      <c r="O59" s="6"/>
      <c r="P59" s="66" t="str">
        <f t="shared" si="0"/>
        <v/>
      </c>
      <c r="Q59" s="73"/>
      <c r="R59" s="67" t="str">
        <f t="shared" si="4"/>
        <v/>
      </c>
      <c r="S59" s="68" t="str">
        <f t="shared" si="10"/>
        <v/>
      </c>
      <c r="T59" s="9"/>
      <c r="U59" s="9"/>
      <c r="V59" s="9"/>
      <c r="W59" s="9"/>
      <c r="X59" s="9"/>
      <c r="Y59" s="9"/>
      <c r="Z59" s="9"/>
      <c r="AA59" s="9"/>
      <c r="AB59" s="9"/>
      <c r="AC59" s="9"/>
      <c r="AD59" s="66" t="str">
        <f t="shared" si="2"/>
        <v/>
      </c>
      <c r="AE59" s="73"/>
      <c r="AF59" s="67" t="str">
        <f t="shared" si="5"/>
        <v/>
      </c>
      <c r="AG59" s="68" t="str">
        <f t="shared" si="3"/>
        <v/>
      </c>
      <c r="AH59" s="9"/>
      <c r="AI59" s="75"/>
      <c r="AJ59" s="66" t="str">
        <f t="shared" si="6"/>
        <v/>
      </c>
      <c r="AK59" s="77"/>
      <c r="AL59" s="67" t="str">
        <f t="shared" si="7"/>
        <v/>
      </c>
      <c r="AM59" s="68" t="str">
        <f t="shared" si="8"/>
        <v/>
      </c>
      <c r="AN59" s="69" t="str">
        <f t="shared" si="9"/>
        <v/>
      </c>
      <c r="AO59" s="70" t="str">
        <f>IF(ISERROR(IF(AN59="","",VLOOKUP(AN59,TRANSMUTATION_TABLE!A$2:D$42,4,TRUE))),"",IF(AN59="","",VLOOKUP(AN59,TRANSMUTATION_TABLE!A$2:D$42,4,TRUE)))</f>
        <v/>
      </c>
    </row>
    <row r="60" spans="1:41" x14ac:dyDescent="0.25">
      <c r="A60" s="71"/>
      <c r="B60" s="127"/>
      <c r="C60" s="128"/>
      <c r="D60" s="128"/>
      <c r="E60" s="129"/>
      <c r="F60" s="6"/>
      <c r="G60" s="6"/>
      <c r="H60" s="6"/>
      <c r="I60" s="6"/>
      <c r="J60" s="6"/>
      <c r="K60" s="6"/>
      <c r="L60" s="6"/>
      <c r="M60" s="6"/>
      <c r="N60" s="6"/>
      <c r="O60" s="6"/>
      <c r="P60" s="66" t="str">
        <f t="shared" si="0"/>
        <v/>
      </c>
      <c r="Q60" s="73"/>
      <c r="R60" s="67" t="str">
        <f t="shared" si="4"/>
        <v/>
      </c>
      <c r="S60" s="68" t="str">
        <f t="shared" si="10"/>
        <v/>
      </c>
      <c r="T60" s="9"/>
      <c r="U60" s="9"/>
      <c r="V60" s="9"/>
      <c r="W60" s="9"/>
      <c r="X60" s="9"/>
      <c r="Y60" s="9"/>
      <c r="Z60" s="9"/>
      <c r="AA60" s="9"/>
      <c r="AB60" s="9"/>
      <c r="AC60" s="9"/>
      <c r="AD60" s="66" t="str">
        <f t="shared" si="2"/>
        <v/>
      </c>
      <c r="AE60" s="73"/>
      <c r="AF60" s="67" t="str">
        <f t="shared" si="5"/>
        <v/>
      </c>
      <c r="AG60" s="68" t="str">
        <f t="shared" si="3"/>
        <v/>
      </c>
      <c r="AH60" s="9"/>
      <c r="AI60" s="75"/>
      <c r="AJ60" s="66" t="str">
        <f t="shared" si="6"/>
        <v/>
      </c>
      <c r="AK60" s="77"/>
      <c r="AL60" s="67" t="str">
        <f t="shared" si="7"/>
        <v/>
      </c>
      <c r="AM60" s="68" t="str">
        <f t="shared" si="8"/>
        <v/>
      </c>
      <c r="AN60" s="69" t="str">
        <f t="shared" si="9"/>
        <v/>
      </c>
      <c r="AO60" s="70" t="str">
        <f>IF(ISERROR(IF(AN60="","",VLOOKUP(AN60,TRANSMUTATION_TABLE!A$2:D$42,4,TRUE))),"",IF(AN60="","",VLOOKUP(AN60,TRANSMUTATION_TABLE!A$2:D$42,4,TRUE)))</f>
        <v/>
      </c>
    </row>
    <row r="61" spans="1:41" x14ac:dyDescent="0.25">
      <c r="A61" s="71"/>
      <c r="B61" s="127"/>
      <c r="C61" s="128"/>
      <c r="D61" s="128"/>
      <c r="E61" s="129"/>
      <c r="F61" s="6"/>
      <c r="G61" s="6"/>
      <c r="H61" s="6"/>
      <c r="I61" s="6"/>
      <c r="J61" s="6"/>
      <c r="K61" s="6"/>
      <c r="L61" s="6"/>
      <c r="M61" s="6"/>
      <c r="N61" s="6"/>
      <c r="O61" s="6"/>
      <c r="P61" s="66" t="str">
        <f t="shared" si="0"/>
        <v/>
      </c>
      <c r="Q61" s="73"/>
      <c r="R61" s="67" t="str">
        <f t="shared" si="4"/>
        <v/>
      </c>
      <c r="S61" s="68" t="str">
        <f t="shared" si="10"/>
        <v/>
      </c>
      <c r="T61" s="9"/>
      <c r="U61" s="9"/>
      <c r="V61" s="9"/>
      <c r="W61" s="9"/>
      <c r="X61" s="9"/>
      <c r="Y61" s="9"/>
      <c r="Z61" s="9"/>
      <c r="AA61" s="9"/>
      <c r="AB61" s="9"/>
      <c r="AC61" s="9"/>
      <c r="AD61" s="66" t="str">
        <f t="shared" si="2"/>
        <v/>
      </c>
      <c r="AE61" s="73"/>
      <c r="AF61" s="67" t="str">
        <f t="shared" si="5"/>
        <v/>
      </c>
      <c r="AG61" s="68" t="str">
        <f t="shared" si="3"/>
        <v/>
      </c>
      <c r="AH61" s="9"/>
      <c r="AI61" s="75"/>
      <c r="AJ61" s="66" t="str">
        <f t="shared" si="6"/>
        <v/>
      </c>
      <c r="AK61" s="77"/>
      <c r="AL61" s="67" t="str">
        <f t="shared" si="7"/>
        <v/>
      </c>
      <c r="AM61" s="68" t="str">
        <f t="shared" si="8"/>
        <v/>
      </c>
      <c r="AN61" s="69" t="str">
        <f t="shared" si="9"/>
        <v/>
      </c>
      <c r="AO61" s="70" t="str">
        <f>IF(ISERROR(IF(AN61="","",VLOOKUP(AN61,TRANSMUTATION_TABLE!A$2:D$42,4,TRUE))),"",IF(AN61="","",VLOOKUP(AN61,TRANSMUTATION_TABLE!A$2:D$42,4,TRUE)))</f>
        <v/>
      </c>
    </row>
    <row r="62" spans="1:41" x14ac:dyDescent="0.25">
      <c r="A62" s="71"/>
      <c r="B62" s="127"/>
      <c r="C62" s="128"/>
      <c r="D62" s="128"/>
      <c r="E62" s="129"/>
      <c r="F62" s="6"/>
      <c r="G62" s="6"/>
      <c r="H62" s="6"/>
      <c r="I62" s="6"/>
      <c r="J62" s="6"/>
      <c r="K62" s="6"/>
      <c r="L62" s="6"/>
      <c r="M62" s="6"/>
      <c r="N62" s="6"/>
      <c r="O62" s="6"/>
      <c r="P62" s="66" t="str">
        <f t="shared" si="0"/>
        <v/>
      </c>
      <c r="Q62" s="73"/>
      <c r="R62" s="67" t="str">
        <f t="shared" si="4"/>
        <v/>
      </c>
      <c r="S62" s="68" t="str">
        <f t="shared" si="10"/>
        <v/>
      </c>
      <c r="T62" s="9"/>
      <c r="U62" s="9"/>
      <c r="V62" s="9"/>
      <c r="W62" s="9"/>
      <c r="X62" s="9"/>
      <c r="Y62" s="9"/>
      <c r="Z62" s="9"/>
      <c r="AA62" s="9"/>
      <c r="AB62" s="9"/>
      <c r="AC62" s="9"/>
      <c r="AD62" s="66" t="str">
        <f t="shared" si="2"/>
        <v/>
      </c>
      <c r="AE62" s="73"/>
      <c r="AF62" s="67" t="str">
        <f t="shared" si="5"/>
        <v/>
      </c>
      <c r="AG62" s="68" t="str">
        <f t="shared" si="3"/>
        <v/>
      </c>
      <c r="AH62" s="9"/>
      <c r="AI62" s="75"/>
      <c r="AJ62" s="66" t="str">
        <f t="shared" si="6"/>
        <v/>
      </c>
      <c r="AK62" s="77"/>
      <c r="AL62" s="67" t="str">
        <f t="shared" si="7"/>
        <v/>
      </c>
      <c r="AM62" s="68" t="str">
        <f t="shared" si="8"/>
        <v/>
      </c>
      <c r="AN62" s="69" t="str">
        <f t="shared" si="9"/>
        <v/>
      </c>
      <c r="AO62" s="70" t="str">
        <f>IF(ISERROR(IF(AN62="","",VLOOKUP(AN62,TRANSMUTATION_TABLE!A$2:D$42,4,TRUE))),"",IF(AN62="","",VLOOKUP(AN62,TRANSMUTATION_TABLE!A$2:D$42,4,TRUE)))</f>
        <v/>
      </c>
    </row>
    <row r="63" spans="1:41" x14ac:dyDescent="0.25">
      <c r="A63" s="71"/>
      <c r="B63" s="127"/>
      <c r="C63" s="128"/>
      <c r="D63" s="128"/>
      <c r="E63" s="129"/>
      <c r="F63" s="6"/>
      <c r="G63" s="6"/>
      <c r="H63" s="6"/>
      <c r="I63" s="6"/>
      <c r="J63" s="6"/>
      <c r="K63" s="6"/>
      <c r="L63" s="6"/>
      <c r="M63" s="6"/>
      <c r="N63" s="6"/>
      <c r="O63" s="6"/>
      <c r="P63" s="66" t="str">
        <f t="shared" si="0"/>
        <v/>
      </c>
      <c r="Q63" s="73"/>
      <c r="R63" s="67" t="str">
        <f t="shared" si="4"/>
        <v/>
      </c>
      <c r="S63" s="68" t="str">
        <f t="shared" si="10"/>
        <v/>
      </c>
      <c r="T63" s="9"/>
      <c r="U63" s="9"/>
      <c r="V63" s="9"/>
      <c r="W63" s="9"/>
      <c r="X63" s="9"/>
      <c r="Y63" s="9"/>
      <c r="Z63" s="9"/>
      <c r="AA63" s="9"/>
      <c r="AB63" s="9"/>
      <c r="AC63" s="9"/>
      <c r="AD63" s="66" t="str">
        <f t="shared" si="2"/>
        <v/>
      </c>
      <c r="AE63" s="73"/>
      <c r="AF63" s="67" t="str">
        <f t="shared" si="5"/>
        <v/>
      </c>
      <c r="AG63" s="68" t="str">
        <f t="shared" si="3"/>
        <v/>
      </c>
      <c r="AH63" s="9"/>
      <c r="AI63" s="75"/>
      <c r="AJ63" s="66" t="str">
        <f t="shared" si="6"/>
        <v/>
      </c>
      <c r="AK63" s="77"/>
      <c r="AL63" s="67" t="str">
        <f t="shared" si="7"/>
        <v/>
      </c>
      <c r="AM63" s="68" t="str">
        <f t="shared" si="8"/>
        <v/>
      </c>
      <c r="AN63" s="69" t="str">
        <f t="shared" si="9"/>
        <v/>
      </c>
      <c r="AO63" s="70" t="str">
        <f>IF(ISERROR(IF(AN63="","",VLOOKUP(AN63,TRANSMUTATION_TABLE!A$2:D$42,4,TRUE))),"",IF(AN63="","",VLOOKUP(AN63,TRANSMUTATION_TABLE!A$2:D$42,4,TRUE)))</f>
        <v/>
      </c>
    </row>
    <row r="64" spans="1:41" x14ac:dyDescent="0.25">
      <c r="A64" s="71"/>
      <c r="B64" s="127"/>
      <c r="C64" s="128"/>
      <c r="D64" s="128"/>
      <c r="E64" s="129"/>
      <c r="F64" s="6"/>
      <c r="G64" s="6"/>
      <c r="H64" s="6"/>
      <c r="I64" s="6"/>
      <c r="J64" s="6"/>
      <c r="K64" s="6"/>
      <c r="L64" s="6"/>
      <c r="M64" s="6"/>
      <c r="N64" s="6"/>
      <c r="O64" s="6"/>
      <c r="P64" s="66" t="str">
        <f t="shared" si="0"/>
        <v/>
      </c>
      <c r="Q64" s="73"/>
      <c r="R64" s="67" t="str">
        <f t="shared" si="4"/>
        <v/>
      </c>
      <c r="S64" s="68" t="str">
        <f t="shared" si="10"/>
        <v/>
      </c>
      <c r="T64" s="9"/>
      <c r="U64" s="9"/>
      <c r="V64" s="9"/>
      <c r="W64" s="9"/>
      <c r="X64" s="9"/>
      <c r="Y64" s="9"/>
      <c r="Z64" s="9"/>
      <c r="AA64" s="9"/>
      <c r="AB64" s="9"/>
      <c r="AC64" s="9"/>
      <c r="AD64" s="66" t="str">
        <f t="shared" si="2"/>
        <v/>
      </c>
      <c r="AE64" s="73"/>
      <c r="AF64" s="67" t="str">
        <f t="shared" si="5"/>
        <v/>
      </c>
      <c r="AG64" s="68" t="str">
        <f t="shared" si="3"/>
        <v/>
      </c>
      <c r="AH64" s="9"/>
      <c r="AI64" s="75"/>
      <c r="AJ64" s="66" t="str">
        <f t="shared" si="6"/>
        <v/>
      </c>
      <c r="AK64" s="77"/>
      <c r="AL64" s="67" t="str">
        <f t="shared" si="7"/>
        <v/>
      </c>
      <c r="AM64" s="68" t="str">
        <f t="shared" si="8"/>
        <v/>
      </c>
      <c r="AN64" s="69" t="str">
        <f t="shared" si="9"/>
        <v/>
      </c>
      <c r="AO64" s="70" t="str">
        <f>IF(ISERROR(IF(AN64="","",VLOOKUP(AN64,TRANSMUTATION_TABLE!A$2:D$42,4,TRUE))),"",IF(AN64="","",VLOOKUP(AN64,TRANSMUTATION_TABLE!A$2:D$42,4,TRUE)))</f>
        <v/>
      </c>
    </row>
    <row r="65" spans="1:41" x14ac:dyDescent="0.25">
      <c r="A65" s="71"/>
      <c r="B65" s="127"/>
      <c r="C65" s="128"/>
      <c r="D65" s="128"/>
      <c r="E65" s="129"/>
      <c r="F65" s="6"/>
      <c r="G65" s="6"/>
      <c r="H65" s="6"/>
      <c r="I65" s="6"/>
      <c r="J65" s="6"/>
      <c r="K65" s="6"/>
      <c r="L65" s="6"/>
      <c r="M65" s="6"/>
      <c r="N65" s="6"/>
      <c r="O65" s="6"/>
      <c r="P65" s="66" t="str">
        <f t="shared" si="0"/>
        <v/>
      </c>
      <c r="Q65" s="73"/>
      <c r="R65" s="67" t="str">
        <f t="shared" si="4"/>
        <v/>
      </c>
      <c r="S65" s="68" t="str">
        <f t="shared" si="10"/>
        <v/>
      </c>
      <c r="T65" s="9"/>
      <c r="U65" s="9"/>
      <c r="V65" s="9"/>
      <c r="W65" s="9"/>
      <c r="X65" s="9"/>
      <c r="Y65" s="9"/>
      <c r="Z65" s="9"/>
      <c r="AA65" s="9"/>
      <c r="AB65" s="9"/>
      <c r="AC65" s="9"/>
      <c r="AD65" s="66" t="str">
        <f t="shared" si="2"/>
        <v/>
      </c>
      <c r="AE65" s="73"/>
      <c r="AF65" s="67" t="str">
        <f t="shared" si="5"/>
        <v/>
      </c>
      <c r="AG65" s="68" t="str">
        <f t="shared" si="3"/>
        <v/>
      </c>
      <c r="AH65" s="9"/>
      <c r="AI65" s="75"/>
      <c r="AJ65" s="66" t="str">
        <f t="shared" si="6"/>
        <v/>
      </c>
      <c r="AK65" s="77"/>
      <c r="AL65" s="67" t="str">
        <f t="shared" si="7"/>
        <v/>
      </c>
      <c r="AM65" s="68" t="str">
        <f t="shared" si="8"/>
        <v/>
      </c>
      <c r="AN65" s="69" t="str">
        <f t="shared" si="9"/>
        <v/>
      </c>
      <c r="AO65" s="70" t="str">
        <f>IF(ISERROR(IF(AN65="","",VLOOKUP(AN65,TRANSMUTATION_TABLE!A$2:D$42,4,TRUE))),"",IF(AN65="","",VLOOKUP(AN65,TRANSMUTATION_TABLE!A$2:D$42,4,TRUE)))</f>
        <v/>
      </c>
    </row>
    <row r="66" spans="1:41" x14ac:dyDescent="0.25">
      <c r="A66" s="71"/>
      <c r="B66" s="127"/>
      <c r="C66" s="128"/>
      <c r="D66" s="128"/>
      <c r="E66" s="129"/>
      <c r="F66" s="6"/>
      <c r="G66" s="6"/>
      <c r="H66" s="6"/>
      <c r="I66" s="6"/>
      <c r="J66" s="6"/>
      <c r="K66" s="6"/>
      <c r="L66" s="6"/>
      <c r="M66" s="6"/>
      <c r="N66" s="6"/>
      <c r="O66" s="6"/>
      <c r="P66" s="66" t="str">
        <f t="shared" si="0"/>
        <v/>
      </c>
      <c r="Q66" s="73"/>
      <c r="R66" s="67" t="str">
        <f t="shared" si="4"/>
        <v/>
      </c>
      <c r="S66" s="68" t="str">
        <f t="shared" si="10"/>
        <v/>
      </c>
      <c r="T66" s="9"/>
      <c r="U66" s="9"/>
      <c r="V66" s="9"/>
      <c r="W66" s="9"/>
      <c r="X66" s="9"/>
      <c r="Y66" s="9"/>
      <c r="Z66" s="9"/>
      <c r="AA66" s="9"/>
      <c r="AB66" s="9"/>
      <c r="AC66" s="9"/>
      <c r="AD66" s="66" t="str">
        <f t="shared" si="2"/>
        <v/>
      </c>
      <c r="AE66" s="73"/>
      <c r="AF66" s="67" t="str">
        <f t="shared" si="5"/>
        <v/>
      </c>
      <c r="AG66" s="68" t="str">
        <f t="shared" si="3"/>
        <v/>
      </c>
      <c r="AH66" s="9"/>
      <c r="AI66" s="75"/>
      <c r="AJ66" s="66" t="str">
        <f t="shared" si="6"/>
        <v/>
      </c>
      <c r="AK66" s="77"/>
      <c r="AL66" s="67" t="str">
        <f t="shared" si="7"/>
        <v/>
      </c>
      <c r="AM66" s="68" t="str">
        <f t="shared" si="8"/>
        <v/>
      </c>
      <c r="AN66" s="69" t="str">
        <f t="shared" si="9"/>
        <v/>
      </c>
      <c r="AO66" s="70" t="str">
        <f>IF(ISERROR(IF(AN66="","",VLOOKUP(AN66,TRANSMUTATION_TABLE!A$2:D$42,4,TRUE))),"",IF(AN66="","",VLOOKUP(AN66,TRANSMUTATION_TABLE!A$2:D$42,4,TRUE)))</f>
        <v/>
      </c>
    </row>
    <row r="67" spans="1:41" x14ac:dyDescent="0.25">
      <c r="A67" s="71"/>
      <c r="B67" s="127"/>
      <c r="C67" s="128"/>
      <c r="D67" s="128"/>
      <c r="E67" s="129"/>
      <c r="F67" s="6"/>
      <c r="G67" s="6"/>
      <c r="H67" s="6"/>
      <c r="I67" s="6"/>
      <c r="J67" s="6"/>
      <c r="K67" s="6"/>
      <c r="L67" s="6"/>
      <c r="M67" s="6"/>
      <c r="N67" s="6"/>
      <c r="O67" s="6"/>
      <c r="P67" s="66" t="str">
        <f t="shared" si="0"/>
        <v/>
      </c>
      <c r="Q67" s="73"/>
      <c r="R67" s="67" t="str">
        <f t="shared" si="4"/>
        <v/>
      </c>
      <c r="S67" s="68" t="str">
        <f t="shared" si="10"/>
        <v/>
      </c>
      <c r="T67" s="9"/>
      <c r="U67" s="9"/>
      <c r="V67" s="9"/>
      <c r="W67" s="9"/>
      <c r="X67" s="9"/>
      <c r="Y67" s="9"/>
      <c r="Z67" s="9"/>
      <c r="AA67" s="9"/>
      <c r="AB67" s="9"/>
      <c r="AC67" s="9"/>
      <c r="AD67" s="66" t="str">
        <f t="shared" si="2"/>
        <v/>
      </c>
      <c r="AE67" s="73"/>
      <c r="AF67" s="67" t="str">
        <f t="shared" si="5"/>
        <v/>
      </c>
      <c r="AG67" s="68" t="str">
        <f t="shared" si="3"/>
        <v/>
      </c>
      <c r="AH67" s="9"/>
      <c r="AI67" s="75"/>
      <c r="AJ67" s="66" t="str">
        <f t="shared" si="6"/>
        <v/>
      </c>
      <c r="AK67" s="77"/>
      <c r="AL67" s="67" t="str">
        <f t="shared" si="7"/>
        <v/>
      </c>
      <c r="AM67" s="68" t="str">
        <f t="shared" si="8"/>
        <v/>
      </c>
      <c r="AN67" s="69" t="str">
        <f t="shared" si="9"/>
        <v/>
      </c>
      <c r="AO67" s="70" t="str">
        <f>IF(ISERROR(IF(AN67="","",VLOOKUP(AN67,TRANSMUTATION_TABLE!A$2:D$42,4,TRUE))),"",IF(AN67="","",VLOOKUP(AN67,TRANSMUTATION_TABLE!A$2:D$42,4,TRUE)))</f>
        <v/>
      </c>
    </row>
    <row r="68" spans="1:41" x14ac:dyDescent="0.25">
      <c r="A68" s="71"/>
      <c r="B68" s="127"/>
      <c r="C68" s="128"/>
      <c r="D68" s="128"/>
      <c r="E68" s="129"/>
      <c r="F68" s="6"/>
      <c r="G68" s="6"/>
      <c r="H68" s="6"/>
      <c r="I68" s="6"/>
      <c r="J68" s="6"/>
      <c r="K68" s="6"/>
      <c r="L68" s="6"/>
      <c r="M68" s="6"/>
      <c r="N68" s="6"/>
      <c r="O68" s="6"/>
      <c r="P68" s="66" t="str">
        <f t="shared" si="0"/>
        <v/>
      </c>
      <c r="Q68" s="73"/>
      <c r="R68" s="67" t="str">
        <f t="shared" si="4"/>
        <v/>
      </c>
      <c r="S68" s="68" t="str">
        <f t="shared" si="10"/>
        <v/>
      </c>
      <c r="T68" s="9"/>
      <c r="U68" s="9"/>
      <c r="V68" s="9"/>
      <c r="W68" s="9"/>
      <c r="X68" s="9"/>
      <c r="Y68" s="9"/>
      <c r="Z68" s="9"/>
      <c r="AA68" s="9"/>
      <c r="AB68" s="9"/>
      <c r="AC68" s="9"/>
      <c r="AD68" s="66" t="str">
        <f t="shared" si="2"/>
        <v/>
      </c>
      <c r="AE68" s="73"/>
      <c r="AF68" s="67" t="str">
        <f t="shared" si="5"/>
        <v/>
      </c>
      <c r="AG68" s="68" t="str">
        <f t="shared" si="3"/>
        <v/>
      </c>
      <c r="AH68" s="9"/>
      <c r="AI68" s="75"/>
      <c r="AJ68" s="66" t="str">
        <f t="shared" si="6"/>
        <v/>
      </c>
      <c r="AK68" s="77"/>
      <c r="AL68" s="67" t="str">
        <f t="shared" si="7"/>
        <v/>
      </c>
      <c r="AM68" s="68" t="str">
        <f t="shared" si="8"/>
        <v/>
      </c>
      <c r="AN68" s="69" t="str">
        <f t="shared" si="9"/>
        <v/>
      </c>
      <c r="AO68" s="70" t="str">
        <f>IF(ISERROR(IF(AN68="","",VLOOKUP(AN68,TRANSMUTATION_TABLE!A$2:D$42,4,TRUE))),"",IF(AN68="","",VLOOKUP(AN68,TRANSMUTATION_TABLE!A$2:D$42,4,TRUE)))</f>
        <v/>
      </c>
    </row>
    <row r="69" spans="1:41" x14ac:dyDescent="0.25">
      <c r="A69" s="71"/>
      <c r="B69" s="127"/>
      <c r="C69" s="128"/>
      <c r="D69" s="128"/>
      <c r="E69" s="129"/>
      <c r="F69" s="6"/>
      <c r="G69" s="6"/>
      <c r="H69" s="6"/>
      <c r="I69" s="6"/>
      <c r="J69" s="6"/>
      <c r="K69" s="6"/>
      <c r="L69" s="6"/>
      <c r="M69" s="6"/>
      <c r="N69" s="6"/>
      <c r="O69" s="6"/>
      <c r="P69" s="66" t="str">
        <f t="shared" si="0"/>
        <v/>
      </c>
      <c r="Q69" s="73"/>
      <c r="R69" s="67" t="str">
        <f t="shared" si="4"/>
        <v/>
      </c>
      <c r="S69" s="68" t="str">
        <f t="shared" si="10"/>
        <v/>
      </c>
      <c r="T69" s="9"/>
      <c r="U69" s="9"/>
      <c r="V69" s="9"/>
      <c r="W69" s="9"/>
      <c r="X69" s="9"/>
      <c r="Y69" s="9"/>
      <c r="Z69" s="9"/>
      <c r="AA69" s="9"/>
      <c r="AB69" s="9"/>
      <c r="AC69" s="9"/>
      <c r="AD69" s="66" t="str">
        <f t="shared" si="2"/>
        <v/>
      </c>
      <c r="AE69" s="73"/>
      <c r="AF69" s="67" t="str">
        <f t="shared" si="5"/>
        <v/>
      </c>
      <c r="AG69" s="68" t="str">
        <f t="shared" si="3"/>
        <v/>
      </c>
      <c r="AH69" s="9"/>
      <c r="AI69" s="75"/>
      <c r="AJ69" s="66" t="str">
        <f t="shared" si="6"/>
        <v/>
      </c>
      <c r="AK69" s="77"/>
      <c r="AL69" s="67" t="str">
        <f t="shared" si="7"/>
        <v/>
      </c>
      <c r="AM69" s="68" t="str">
        <f t="shared" si="8"/>
        <v/>
      </c>
      <c r="AN69" s="69" t="str">
        <f t="shared" si="9"/>
        <v/>
      </c>
      <c r="AO69" s="70" t="str">
        <f>IF(ISERROR(IF(AN69="","",VLOOKUP(AN69,TRANSMUTATION_TABLE!A$2:D$42,4,TRUE))),"",IF(AN69="","",VLOOKUP(AN69,TRANSMUTATION_TABLE!A$2:D$42,4,TRUE)))</f>
        <v/>
      </c>
    </row>
    <row r="70" spans="1:41" ht="15.75" thickBot="1" x14ac:dyDescent="0.3">
      <c r="A70" s="71"/>
      <c r="B70" s="127"/>
      <c r="C70" s="128"/>
      <c r="D70" s="128"/>
      <c r="E70" s="129"/>
      <c r="F70" s="6"/>
      <c r="G70" s="6"/>
      <c r="H70" s="6"/>
      <c r="I70" s="6"/>
      <c r="J70" s="6"/>
      <c r="K70" s="6"/>
      <c r="L70" s="6"/>
      <c r="M70" s="6"/>
      <c r="N70" s="6"/>
      <c r="O70" s="6"/>
      <c r="P70" s="66" t="str">
        <f t="shared" si="0"/>
        <v/>
      </c>
      <c r="Q70" s="73"/>
      <c r="R70" s="67" t="str">
        <f t="shared" si="4"/>
        <v/>
      </c>
      <c r="S70" s="68" t="str">
        <f t="shared" si="10"/>
        <v/>
      </c>
      <c r="T70" s="9"/>
      <c r="U70" s="9"/>
      <c r="V70" s="9"/>
      <c r="W70" s="9"/>
      <c r="X70" s="9"/>
      <c r="Y70" s="9"/>
      <c r="Z70" s="9"/>
      <c r="AA70" s="9"/>
      <c r="AB70" s="9"/>
      <c r="AC70" s="9"/>
      <c r="AD70" s="66" t="str">
        <f t="shared" si="2"/>
        <v/>
      </c>
      <c r="AE70" s="73"/>
      <c r="AF70" s="67" t="str">
        <f t="shared" si="5"/>
        <v/>
      </c>
      <c r="AG70" s="68" t="str">
        <f t="shared" si="3"/>
        <v/>
      </c>
      <c r="AH70" s="9"/>
      <c r="AI70" s="75"/>
      <c r="AJ70" s="66" t="str">
        <f t="shared" si="6"/>
        <v/>
      </c>
      <c r="AK70" s="78"/>
      <c r="AL70" s="67" t="str">
        <f t="shared" si="7"/>
        <v/>
      </c>
      <c r="AM70" s="68" t="str">
        <f t="shared" si="8"/>
        <v/>
      </c>
      <c r="AN70" s="69" t="str">
        <f t="shared" si="9"/>
        <v/>
      </c>
      <c r="AO70" s="70" t="str">
        <f>IF(ISERROR(IF(AN70="","",VLOOKUP(AN70,TRANSMUTATION_TABLE!A$2:D$42,4,TRUE))),"",IF(AN70="","",VLOOKUP(AN70,TRANSMUTATION_TABLE!A$2:D$42,4,TRUE)))</f>
        <v/>
      </c>
    </row>
  </sheetData>
  <sheetProtection algorithmName="SHA-512" hashValue="Z6GDvqgMX9bd6zqpjQPfAV0irGDh8bOZH9gJIs2pctIUbKb7SjrvhwsR8tSIgKRLM/tODIHZf7DSGXM/GqcyXA==" saltValue="9aU6kosvY4MwAtsq5FcqKA==" spinCount="100000" sheet="1" objects="1" scenarios="1"/>
  <mergeCells count="89">
    <mergeCell ref="B58:E58"/>
    <mergeCell ref="B70:E70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55:E55"/>
    <mergeCell ref="B56:E56"/>
    <mergeCell ref="B57:E57"/>
    <mergeCell ref="B42:E42"/>
    <mergeCell ref="B43:E43"/>
    <mergeCell ref="B44:E44"/>
    <mergeCell ref="B45:E45"/>
    <mergeCell ref="B52:E52"/>
    <mergeCell ref="B47:E47"/>
    <mergeCell ref="B48:E48"/>
    <mergeCell ref="B49:E49"/>
    <mergeCell ref="B51:E51"/>
    <mergeCell ref="B50:E50"/>
    <mergeCell ref="B46:E46"/>
    <mergeCell ref="B53:E53"/>
    <mergeCell ref="B54:E54"/>
    <mergeCell ref="B37:E37"/>
    <mergeCell ref="B38:E38"/>
    <mergeCell ref="B39:E39"/>
    <mergeCell ref="B40:E40"/>
    <mergeCell ref="B41:E41"/>
    <mergeCell ref="B29:E29"/>
    <mergeCell ref="B30:E30"/>
    <mergeCell ref="B31:E31"/>
    <mergeCell ref="B32:E32"/>
    <mergeCell ref="B33:E33"/>
    <mergeCell ref="B24:E24"/>
    <mergeCell ref="B25:E25"/>
    <mergeCell ref="B26:E26"/>
    <mergeCell ref="B27:E27"/>
    <mergeCell ref="B28:E28"/>
    <mergeCell ref="B35:E35"/>
    <mergeCell ref="B36:E36"/>
    <mergeCell ref="B22:E22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34:E34"/>
    <mergeCell ref="B23:E23"/>
    <mergeCell ref="B9:E9"/>
    <mergeCell ref="AN9:AN10"/>
    <mergeCell ref="AO9:AO10"/>
    <mergeCell ref="B10:E10"/>
    <mergeCell ref="A7:E7"/>
    <mergeCell ref="F7:J7"/>
    <mergeCell ref="B8:E8"/>
    <mergeCell ref="F8:S8"/>
    <mergeCell ref="T8:AG8"/>
    <mergeCell ref="AH8:AM8"/>
    <mergeCell ref="S7:T7"/>
    <mergeCell ref="K7:R7"/>
    <mergeCell ref="U7:AC7"/>
    <mergeCell ref="AD7:AE7"/>
    <mergeCell ref="AF7:AO7"/>
    <mergeCell ref="A1:AO2"/>
    <mergeCell ref="A3:AO3"/>
    <mergeCell ref="C4:F4"/>
    <mergeCell ref="G4:J4"/>
    <mergeCell ref="L4:N4"/>
    <mergeCell ref="O4:S4"/>
    <mergeCell ref="U4:X4"/>
    <mergeCell ref="Y4:AD4"/>
    <mergeCell ref="AI5:AN5"/>
    <mergeCell ref="B5:F5"/>
    <mergeCell ref="G5:S5"/>
    <mergeCell ref="U5:X5"/>
    <mergeCell ref="Y5:AD5"/>
    <mergeCell ref="AF5:AH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topLeftCell="H6" zoomScale="73" zoomScaleNormal="73" workbookViewId="0">
      <selection activeCell="Z17" sqref="Z17:AB17"/>
    </sheetView>
  </sheetViews>
  <sheetFormatPr defaultRowHeight="15" x14ac:dyDescent="0.25"/>
  <cols>
    <col min="1" max="1" width="3.7109375" style="25" customWidth="1"/>
    <col min="2" max="2" width="25.28515625" style="25" customWidth="1"/>
    <col min="3" max="4" width="3" style="25" customWidth="1"/>
    <col min="5" max="5" width="4" style="25" customWidth="1"/>
    <col min="6" max="15" width="4.28515625" style="72" customWidth="1"/>
    <col min="16" max="16" width="6.140625" style="25" bestFit="1" customWidth="1"/>
    <col min="17" max="17" width="6.140625" style="25" customWidth="1"/>
    <col min="18" max="18" width="7.5703125" style="25" bestFit="1" customWidth="1"/>
    <col min="19" max="19" width="7.5703125" style="25" customWidth="1"/>
    <col min="20" max="29" width="4.28515625" style="25" customWidth="1"/>
    <col min="30" max="30" width="6.140625" style="25" bestFit="1" customWidth="1"/>
    <col min="31" max="31" width="8.140625" style="25" bestFit="1" customWidth="1"/>
    <col min="32" max="32" width="7.5703125" style="25" bestFit="1" customWidth="1"/>
    <col min="33" max="33" width="7.5703125" style="25" customWidth="1"/>
    <col min="34" max="35" width="5.5703125" style="25" customWidth="1"/>
    <col min="36" max="36" width="6.140625" style="25" customWidth="1"/>
    <col min="37" max="37" width="8.140625" style="25" bestFit="1" customWidth="1"/>
    <col min="38" max="39" width="7.5703125" style="25" customWidth="1"/>
    <col min="40" max="40" width="9.5703125" style="25" bestFit="1" customWidth="1"/>
    <col min="41" max="41" width="11.5703125" style="25" customWidth="1"/>
    <col min="42" max="42" width="9.140625" style="25"/>
    <col min="43" max="43" width="9.140625" style="26"/>
    <col min="44" max="51" width="9.140625" style="25"/>
    <col min="52" max="52" width="9.140625" style="26"/>
    <col min="53" max="54" width="9.140625" style="25"/>
    <col min="55" max="55" width="9.140625" style="26"/>
    <col min="56" max="16384" width="9.140625" style="25"/>
  </cols>
  <sheetData>
    <row r="1" spans="1:41" ht="15.75" customHeight="1" x14ac:dyDescent="0.25">
      <c r="A1" s="90" t="s">
        <v>17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</row>
    <row r="2" spans="1:41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</row>
    <row r="3" spans="1:41" ht="15" customHeight="1" x14ac:dyDescent="0.25">
      <c r="A3" s="92" t="s">
        <v>18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</row>
    <row r="4" spans="1:41" ht="18" x14ac:dyDescent="0.25">
      <c r="A4" s="27"/>
      <c r="B4" s="27"/>
      <c r="C4" s="93" t="s">
        <v>0</v>
      </c>
      <c r="D4" s="91"/>
      <c r="E4" s="91"/>
      <c r="F4" s="91"/>
      <c r="G4" s="82"/>
      <c r="H4" s="83"/>
      <c r="I4" s="83"/>
      <c r="J4" s="84"/>
      <c r="K4" s="28"/>
      <c r="L4" s="94" t="s">
        <v>2</v>
      </c>
      <c r="M4" s="95"/>
      <c r="N4" s="96"/>
      <c r="O4" s="82"/>
      <c r="P4" s="83"/>
      <c r="Q4" s="83"/>
      <c r="R4" s="83"/>
      <c r="S4" s="84"/>
      <c r="T4" s="29"/>
      <c r="U4" s="85" t="s">
        <v>3</v>
      </c>
      <c r="V4" s="85"/>
      <c r="W4" s="85"/>
      <c r="X4" s="86"/>
      <c r="Y4" s="82"/>
      <c r="Z4" s="83"/>
      <c r="AA4" s="83"/>
      <c r="AB4" s="83"/>
      <c r="AC4" s="83"/>
      <c r="AD4" s="84"/>
      <c r="AE4" s="30"/>
      <c r="AF4" s="27"/>
      <c r="AG4" s="27"/>
      <c r="AH4" s="27"/>
      <c r="AI4" s="27"/>
      <c r="AJ4" s="27"/>
      <c r="AK4" s="27"/>
      <c r="AL4" s="27"/>
      <c r="AM4" s="27"/>
      <c r="AN4" s="27"/>
      <c r="AO4" s="27"/>
    </row>
    <row r="5" spans="1:41" ht="18" x14ac:dyDescent="0.25">
      <c r="A5" s="27"/>
      <c r="B5" s="80" t="s">
        <v>1</v>
      </c>
      <c r="C5" s="81"/>
      <c r="D5" s="81"/>
      <c r="E5" s="81"/>
      <c r="F5" s="81"/>
      <c r="G5" s="82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4"/>
      <c r="T5" s="28"/>
      <c r="U5" s="85" t="s">
        <v>4</v>
      </c>
      <c r="V5" s="85"/>
      <c r="W5" s="85"/>
      <c r="X5" s="86"/>
      <c r="Y5" s="82"/>
      <c r="Z5" s="83"/>
      <c r="AA5" s="83"/>
      <c r="AB5" s="83"/>
      <c r="AC5" s="83"/>
      <c r="AD5" s="84"/>
      <c r="AE5" s="30"/>
      <c r="AF5" s="87" t="s">
        <v>5</v>
      </c>
      <c r="AG5" s="88"/>
      <c r="AH5" s="89"/>
      <c r="AI5" s="79"/>
      <c r="AJ5" s="79"/>
      <c r="AK5" s="79"/>
      <c r="AL5" s="79"/>
      <c r="AM5" s="79"/>
      <c r="AN5" s="79"/>
    </row>
    <row r="6" spans="1:41" ht="15" customHeight="1" thickBot="1" x14ac:dyDescent="0.35">
      <c r="A6" s="27"/>
      <c r="B6" s="31"/>
      <c r="C6" s="31"/>
      <c r="D6" s="31"/>
      <c r="E6" s="31"/>
      <c r="F6" s="31"/>
      <c r="G6" s="30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28"/>
      <c r="U6" s="33"/>
      <c r="V6" s="34"/>
      <c r="W6" s="34"/>
      <c r="X6" s="34"/>
      <c r="Y6" s="30"/>
      <c r="Z6" s="32"/>
      <c r="AA6" s="32"/>
      <c r="AB6" s="32"/>
      <c r="AC6" s="32"/>
      <c r="AD6" s="32"/>
      <c r="AE6" s="32"/>
      <c r="AF6" s="35"/>
      <c r="AG6" s="34"/>
      <c r="AH6" s="32"/>
      <c r="AI6" s="32"/>
      <c r="AJ6" s="32"/>
      <c r="AK6" s="32"/>
      <c r="AL6" s="30"/>
      <c r="AM6" s="32"/>
      <c r="AN6" s="32"/>
      <c r="AO6" s="27"/>
    </row>
    <row r="7" spans="1:41" ht="15.75" thickBot="1" x14ac:dyDescent="0.3">
      <c r="A7" s="104" t="s">
        <v>34</v>
      </c>
      <c r="B7" s="105"/>
      <c r="C7" s="105"/>
      <c r="D7" s="105"/>
      <c r="E7" s="106"/>
      <c r="F7" s="107" t="s">
        <v>7</v>
      </c>
      <c r="G7" s="108"/>
      <c r="H7" s="108"/>
      <c r="I7" s="108"/>
      <c r="J7" s="108"/>
      <c r="K7" s="122"/>
      <c r="L7" s="122"/>
      <c r="M7" s="122"/>
      <c r="N7" s="122"/>
      <c r="O7" s="122"/>
      <c r="P7" s="122"/>
      <c r="Q7" s="122"/>
      <c r="R7" s="122"/>
      <c r="S7" s="120" t="s">
        <v>8</v>
      </c>
      <c r="T7" s="121"/>
      <c r="U7" s="123"/>
      <c r="V7" s="123"/>
      <c r="W7" s="123"/>
      <c r="X7" s="123"/>
      <c r="Y7" s="123"/>
      <c r="Z7" s="123"/>
      <c r="AA7" s="123"/>
      <c r="AB7" s="123"/>
      <c r="AC7" s="124"/>
      <c r="AD7" s="125" t="s">
        <v>9</v>
      </c>
      <c r="AE7" s="126"/>
      <c r="AF7" s="134"/>
      <c r="AG7" s="134"/>
      <c r="AH7" s="134"/>
      <c r="AI7" s="134"/>
      <c r="AJ7" s="134"/>
      <c r="AK7" s="134"/>
      <c r="AL7" s="134"/>
      <c r="AM7" s="134"/>
      <c r="AN7" s="134"/>
      <c r="AO7" s="135"/>
    </row>
    <row r="8" spans="1:41" ht="55.5" customHeight="1" thickBot="1" x14ac:dyDescent="0.3">
      <c r="A8" s="36"/>
      <c r="B8" s="109" t="s">
        <v>10</v>
      </c>
      <c r="C8" s="98"/>
      <c r="D8" s="98"/>
      <c r="E8" s="99"/>
      <c r="F8" s="110"/>
      <c r="G8" s="111"/>
      <c r="H8" s="111"/>
      <c r="I8" s="111"/>
      <c r="J8" s="111"/>
      <c r="K8" s="111"/>
      <c r="L8" s="111"/>
      <c r="M8" s="111"/>
      <c r="N8" s="111"/>
      <c r="O8" s="111"/>
      <c r="P8" s="112"/>
      <c r="Q8" s="112"/>
      <c r="R8" s="112"/>
      <c r="S8" s="113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6"/>
      <c r="AE8" s="116"/>
      <c r="AF8" s="116"/>
      <c r="AG8" s="117"/>
      <c r="AH8" s="118"/>
      <c r="AI8" s="118"/>
      <c r="AJ8" s="118"/>
      <c r="AK8" s="118"/>
      <c r="AL8" s="98"/>
      <c r="AM8" s="119"/>
      <c r="AN8" s="37" t="s">
        <v>15</v>
      </c>
      <c r="AO8" s="38" t="s">
        <v>23</v>
      </c>
    </row>
    <row r="9" spans="1:41" ht="15.75" thickBot="1" x14ac:dyDescent="0.3">
      <c r="A9" s="39"/>
      <c r="B9" s="97"/>
      <c r="C9" s="98"/>
      <c r="D9" s="98"/>
      <c r="E9" s="99"/>
      <c r="F9" s="40">
        <v>1</v>
      </c>
      <c r="G9" s="41">
        <v>2</v>
      </c>
      <c r="H9" s="41">
        <v>3</v>
      </c>
      <c r="I9" s="41">
        <v>4</v>
      </c>
      <c r="J9" s="41">
        <v>5</v>
      </c>
      <c r="K9" s="41">
        <v>6</v>
      </c>
      <c r="L9" s="41">
        <v>7</v>
      </c>
      <c r="M9" s="41">
        <v>8</v>
      </c>
      <c r="N9" s="41">
        <v>9</v>
      </c>
      <c r="O9" s="42">
        <v>10</v>
      </c>
      <c r="P9" s="43" t="s">
        <v>32</v>
      </c>
      <c r="Q9" s="44" t="s">
        <v>12</v>
      </c>
      <c r="R9" s="45" t="s">
        <v>13</v>
      </c>
      <c r="S9" s="46" t="s">
        <v>14</v>
      </c>
      <c r="T9" s="47">
        <v>1</v>
      </c>
      <c r="U9" s="41">
        <v>2</v>
      </c>
      <c r="V9" s="41">
        <v>3</v>
      </c>
      <c r="W9" s="41">
        <v>4</v>
      </c>
      <c r="X9" s="41">
        <v>5</v>
      </c>
      <c r="Y9" s="41">
        <v>6</v>
      </c>
      <c r="Z9" s="41">
        <v>7</v>
      </c>
      <c r="AA9" s="41">
        <v>8</v>
      </c>
      <c r="AB9" s="41">
        <v>9</v>
      </c>
      <c r="AC9" s="42">
        <v>10</v>
      </c>
      <c r="AD9" s="48" t="s">
        <v>32</v>
      </c>
      <c r="AE9" s="49" t="s">
        <v>33</v>
      </c>
      <c r="AF9" s="50" t="s">
        <v>13</v>
      </c>
      <c r="AG9" s="51" t="s">
        <v>14</v>
      </c>
      <c r="AH9" s="52">
        <v>1</v>
      </c>
      <c r="AI9" s="53">
        <v>2</v>
      </c>
      <c r="AJ9" s="43" t="s">
        <v>32</v>
      </c>
      <c r="AK9" s="54" t="s">
        <v>33</v>
      </c>
      <c r="AL9" s="55" t="s">
        <v>13</v>
      </c>
      <c r="AM9" s="56" t="s">
        <v>14</v>
      </c>
      <c r="AN9" s="100" t="s">
        <v>16</v>
      </c>
      <c r="AO9" s="102" t="s">
        <v>16</v>
      </c>
    </row>
    <row r="10" spans="1:41" ht="15.75" thickBot="1" x14ac:dyDescent="0.3">
      <c r="A10" s="39"/>
      <c r="B10" s="97" t="s">
        <v>11</v>
      </c>
      <c r="C10" s="98"/>
      <c r="D10" s="98"/>
      <c r="E10" s="99"/>
      <c r="F10" s="3"/>
      <c r="G10" s="4"/>
      <c r="H10" s="4"/>
      <c r="I10" s="4"/>
      <c r="J10" s="4"/>
      <c r="K10" s="4"/>
      <c r="L10" s="4"/>
      <c r="M10" s="4"/>
      <c r="N10" s="4"/>
      <c r="O10" s="4"/>
      <c r="P10" s="57"/>
      <c r="Q10" s="57" t="str">
        <f>IF(COUNT($F10:$O10)=0,"",SUM($F10:$O10))</f>
        <v/>
      </c>
      <c r="R10" s="58">
        <v>100</v>
      </c>
      <c r="S10" s="59">
        <v>0.5</v>
      </c>
      <c r="T10" s="7"/>
      <c r="U10" s="4"/>
      <c r="V10" s="4"/>
      <c r="W10" s="4"/>
      <c r="X10" s="4"/>
      <c r="Y10" s="4"/>
      <c r="Z10" s="4"/>
      <c r="AA10" s="4"/>
      <c r="AB10" s="4"/>
      <c r="AC10" s="4"/>
      <c r="AD10" s="60"/>
      <c r="AE10" s="60" t="str">
        <f>IF(COUNT($T10:$AC10)=0,"",SUM($T10:$AC10))</f>
        <v/>
      </c>
      <c r="AF10" s="58">
        <v>100</v>
      </c>
      <c r="AG10" s="61">
        <v>0.5</v>
      </c>
      <c r="AH10" s="230"/>
      <c r="AI10" s="231"/>
      <c r="AJ10" s="62"/>
      <c r="AK10" s="62" t="str">
        <f>IF(COUNT($AH10:$AI10)=0,"",SUM($AH10:$AI10))</f>
        <v/>
      </c>
      <c r="AL10" s="63">
        <v>100</v>
      </c>
      <c r="AM10" s="64">
        <v>0.2</v>
      </c>
      <c r="AN10" s="101"/>
      <c r="AO10" s="103"/>
    </row>
    <row r="11" spans="1:41" x14ac:dyDescent="0.25">
      <c r="A11" s="65"/>
      <c r="B11" s="130"/>
      <c r="C11" s="131"/>
      <c r="D11" s="131"/>
      <c r="E11" s="132"/>
      <c r="F11" s="5"/>
      <c r="G11" s="5"/>
      <c r="H11" s="5"/>
      <c r="I11" s="5"/>
      <c r="J11" s="5"/>
      <c r="K11" s="5"/>
      <c r="L11" s="5"/>
      <c r="M11" s="5"/>
      <c r="N11" s="5"/>
      <c r="O11" s="5"/>
      <c r="P11" s="66" t="str">
        <f t="shared" ref="P11:P70" si="0">IF(COUNT($F11:$O11)=0,"",SUM($F11:$O11))</f>
        <v/>
      </c>
      <c r="Q11" s="73"/>
      <c r="R11" s="67" t="str">
        <f>IF(ISERROR(IF(OR($P11="",Q11=""),"",ROUND(($P11/$Q11)*$R$10,2))),"",IF(OR($P11="",Q11=""),"",ROUND(($P11/$Q11)*$R$10,2)))</f>
        <v/>
      </c>
      <c r="S11" s="68" t="str">
        <f t="shared" ref="S11:S70" si="1">IF($R11="","",ROUND($R11*$S$10,2))</f>
        <v/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66" t="str">
        <f t="shared" ref="AD11:AD70" si="2">IF(COUNT($T11:$AC11)=0,"",SUM($T11:$AC11))</f>
        <v/>
      </c>
      <c r="AE11" s="73"/>
      <c r="AF11" s="67" t="str">
        <f>IF(ISERROR(IF(OR($AD11="",$AE11=""),"",ROUND(($AD11/$AE11)*$AF$10,2))),"",IF(OR($AD11="",$AE11=""),"",ROUND(($AD11/$AE11)*$AF$10,2)))</f>
        <v/>
      </c>
      <c r="AG11" s="68" t="str">
        <f t="shared" ref="AG11:AG70" si="3">IF($AF11="","",ROUND($AF11*$AG$10,2))</f>
        <v/>
      </c>
      <c r="AH11" s="8"/>
      <c r="AI11" s="74"/>
      <c r="AJ11" s="66" t="str">
        <f>IF(COUNT($AH11:$AI11)=0,"",SUM($AH11:$AI11))</f>
        <v/>
      </c>
      <c r="AK11" s="76"/>
      <c r="AL11" s="67" t="str">
        <f>IF(ISERROR(IF(OR($AJ11="",$AK11=""),"",ROUND(($AJ11/$AK11)*$AL$10,2))),"",IF(OR($AJ11="",$AK11=""),"",ROUND(($AJ11/$AK11)*$AL$10,2)))</f>
        <v/>
      </c>
      <c r="AM11" s="68" t="str">
        <f>IF($AL11="","",ROUND($AL11*$AM$10,2))</f>
        <v/>
      </c>
      <c r="AN11" s="69" t="str">
        <f>IF(OR(S11="",AG11="",AM11=""),"",SUM(S11,AG11,AM11))</f>
        <v/>
      </c>
      <c r="AO11" s="70" t="str">
        <f>IF(ISERROR(IF(AN11="","",VLOOKUP(AN11,TRANSMUTATION_TABLE!A$2:D$42,4,TRUE))),"",IF(AN11="","",VLOOKUP(AN11,TRANSMUTATION_TABLE!A$2:D$42,4,TRUE)))</f>
        <v/>
      </c>
    </row>
    <row r="12" spans="1:41" x14ac:dyDescent="0.25">
      <c r="A12" s="71"/>
      <c r="B12" s="127"/>
      <c r="C12" s="128"/>
      <c r="D12" s="128"/>
      <c r="E12" s="129"/>
      <c r="F12" s="6"/>
      <c r="G12" s="6"/>
      <c r="H12" s="6"/>
      <c r="I12" s="6"/>
      <c r="J12" s="6"/>
      <c r="K12" s="6"/>
      <c r="L12" s="6"/>
      <c r="M12" s="6"/>
      <c r="N12" s="6"/>
      <c r="O12" s="6"/>
      <c r="P12" s="66" t="str">
        <f t="shared" si="0"/>
        <v/>
      </c>
      <c r="Q12" s="73"/>
      <c r="R12" s="67" t="str">
        <f t="shared" ref="R12:R70" si="4">IF(ISERROR(IF(OR($P12="",Q12=""),"",ROUND(($P12/$Q12)*$R$10,2))),"",IF(OR($P12="",Q12=""),"",ROUND(($P12/$Q12)*$R$10,2)))</f>
        <v/>
      </c>
      <c r="S12" s="68" t="str">
        <f t="shared" si="1"/>
        <v/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66" t="str">
        <f t="shared" si="2"/>
        <v/>
      </c>
      <c r="AE12" s="73"/>
      <c r="AF12" s="67" t="str">
        <f t="shared" ref="AF12:AF70" si="5">IF(ISERROR(IF(OR($AD12="",$AE12=""),"",ROUND(($AD12/$AE12)*$AF$10,2))),"",IF(OR($AD12="",$AE12=""),"",ROUND(($AD12/$AE12)*$AF$10,2)))</f>
        <v/>
      </c>
      <c r="AG12" s="68" t="str">
        <f t="shared" si="3"/>
        <v/>
      </c>
      <c r="AH12" s="9"/>
      <c r="AI12" s="75"/>
      <c r="AJ12" s="66" t="str">
        <f t="shared" ref="AJ12:AJ70" si="6">IF(COUNT($AH12:$AI12)=0,"",SUM($AH12:$AI12))</f>
        <v/>
      </c>
      <c r="AK12" s="77"/>
      <c r="AL12" s="67" t="str">
        <f t="shared" ref="AL12:AL70" si="7">IF(ISERROR(IF(OR($AJ12="",$AK12=""),"",ROUND(($AJ12/$AK12)*$AL$10,2))),"",IF(OR($AJ12="",$AK12=""),"",ROUND(($AJ12/$AK12)*$AL$10,2)))</f>
        <v/>
      </c>
      <c r="AM12" s="68" t="str">
        <f t="shared" ref="AM12:AM70" si="8">IF($AL12="","",ROUND($AL12*$AM$10,2))</f>
        <v/>
      </c>
      <c r="AN12" s="69" t="str">
        <f>IF(OR(S12="",AG12="",AM12=""),"",SUM(S12,AG12,AM12))</f>
        <v/>
      </c>
      <c r="AO12" s="70" t="str">
        <f>IF(ISERROR(IF(AN12="","",VLOOKUP(AN12,TRANSMUTATION_TABLE!A$2:D$42,4,TRUE))),"",IF(AN12="","",VLOOKUP(AN12,TRANSMUTATION_TABLE!A$2:D$42,4,TRUE)))</f>
        <v/>
      </c>
    </row>
    <row r="13" spans="1:41" x14ac:dyDescent="0.25">
      <c r="A13" s="71"/>
      <c r="B13" s="127"/>
      <c r="C13" s="128"/>
      <c r="D13" s="128"/>
      <c r="E13" s="129"/>
      <c r="F13" s="6"/>
      <c r="G13" s="6"/>
      <c r="H13" s="6"/>
      <c r="I13" s="6"/>
      <c r="J13" s="6"/>
      <c r="K13" s="6"/>
      <c r="L13" s="6"/>
      <c r="M13" s="6"/>
      <c r="N13" s="6"/>
      <c r="O13" s="6"/>
      <c r="P13" s="66" t="str">
        <f t="shared" si="0"/>
        <v/>
      </c>
      <c r="Q13" s="73"/>
      <c r="R13" s="67" t="str">
        <f t="shared" si="4"/>
        <v/>
      </c>
      <c r="S13" s="68" t="str">
        <f t="shared" si="1"/>
        <v/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66" t="str">
        <f t="shared" si="2"/>
        <v/>
      </c>
      <c r="AE13" s="73"/>
      <c r="AF13" s="67" t="str">
        <f t="shared" si="5"/>
        <v/>
      </c>
      <c r="AG13" s="68" t="str">
        <f t="shared" si="3"/>
        <v/>
      </c>
      <c r="AH13" s="9"/>
      <c r="AI13" s="75"/>
      <c r="AJ13" s="66" t="str">
        <f t="shared" si="6"/>
        <v/>
      </c>
      <c r="AK13" s="77"/>
      <c r="AL13" s="67" t="str">
        <f t="shared" si="7"/>
        <v/>
      </c>
      <c r="AM13" s="68" t="str">
        <f t="shared" si="8"/>
        <v/>
      </c>
      <c r="AN13" s="69" t="str">
        <f t="shared" ref="AN13:AN70" si="9">IF(OR(S13="",AG13="",AM13=""),"",SUM(S13,AG13,AM13))</f>
        <v/>
      </c>
      <c r="AO13" s="70" t="str">
        <f>IF(ISERROR(IF(AN13="","",VLOOKUP(AN13,TRANSMUTATION_TABLE!A$2:D$42,4,TRUE))),"",IF(AN13="","",VLOOKUP(AN13,TRANSMUTATION_TABLE!A$2:D$42,4,TRUE)))</f>
        <v/>
      </c>
    </row>
    <row r="14" spans="1:41" x14ac:dyDescent="0.25">
      <c r="A14" s="71"/>
      <c r="B14" s="133"/>
      <c r="C14" s="133"/>
      <c r="D14" s="133"/>
      <c r="E14" s="133"/>
      <c r="F14" s="6"/>
      <c r="G14" s="6"/>
      <c r="H14" s="6"/>
      <c r="I14" s="6"/>
      <c r="J14" s="6"/>
      <c r="K14" s="6"/>
      <c r="L14" s="6"/>
      <c r="M14" s="6"/>
      <c r="N14" s="6"/>
      <c r="O14" s="6"/>
      <c r="P14" s="66" t="str">
        <f t="shared" si="0"/>
        <v/>
      </c>
      <c r="Q14" s="73"/>
      <c r="R14" s="67" t="str">
        <f t="shared" si="4"/>
        <v/>
      </c>
      <c r="S14" s="68" t="str">
        <f t="shared" si="1"/>
        <v/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66" t="str">
        <f t="shared" si="2"/>
        <v/>
      </c>
      <c r="AE14" s="73"/>
      <c r="AF14" s="67" t="str">
        <f t="shared" si="5"/>
        <v/>
      </c>
      <c r="AG14" s="68" t="str">
        <f t="shared" si="3"/>
        <v/>
      </c>
      <c r="AH14" s="9"/>
      <c r="AI14" s="75"/>
      <c r="AJ14" s="66" t="str">
        <f t="shared" si="6"/>
        <v/>
      </c>
      <c r="AK14" s="77"/>
      <c r="AL14" s="67" t="str">
        <f t="shared" si="7"/>
        <v/>
      </c>
      <c r="AM14" s="68" t="str">
        <f t="shared" si="8"/>
        <v/>
      </c>
      <c r="AN14" s="69" t="str">
        <f t="shared" si="9"/>
        <v/>
      </c>
      <c r="AO14" s="70" t="str">
        <f>IF(ISERROR(IF(AN14="","",VLOOKUP(AN14,TRANSMUTATION_TABLE!A$2:D$42,4,TRUE))),"",IF(AN14="","",VLOOKUP(AN14,TRANSMUTATION_TABLE!A$2:D$42,4,TRUE)))</f>
        <v/>
      </c>
    </row>
    <row r="15" spans="1:41" x14ac:dyDescent="0.25">
      <c r="A15" s="71"/>
      <c r="B15" s="133"/>
      <c r="C15" s="133"/>
      <c r="D15" s="133"/>
      <c r="E15" s="133"/>
      <c r="F15" s="6"/>
      <c r="G15" s="6"/>
      <c r="H15" s="6"/>
      <c r="I15" s="6"/>
      <c r="J15" s="6"/>
      <c r="K15" s="6"/>
      <c r="L15" s="6"/>
      <c r="M15" s="6"/>
      <c r="N15" s="6"/>
      <c r="O15" s="6"/>
      <c r="P15" s="66" t="str">
        <f t="shared" si="0"/>
        <v/>
      </c>
      <c r="Q15" s="73"/>
      <c r="R15" s="67" t="str">
        <f t="shared" si="4"/>
        <v/>
      </c>
      <c r="S15" s="68" t="str">
        <f t="shared" si="1"/>
        <v/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66" t="str">
        <f t="shared" si="2"/>
        <v/>
      </c>
      <c r="AE15" s="73"/>
      <c r="AF15" s="67" t="str">
        <f t="shared" si="5"/>
        <v/>
      </c>
      <c r="AG15" s="68" t="str">
        <f t="shared" si="3"/>
        <v/>
      </c>
      <c r="AH15" s="9"/>
      <c r="AI15" s="75"/>
      <c r="AJ15" s="66" t="str">
        <f t="shared" si="6"/>
        <v/>
      </c>
      <c r="AK15" s="77"/>
      <c r="AL15" s="67" t="str">
        <f t="shared" si="7"/>
        <v/>
      </c>
      <c r="AM15" s="68" t="str">
        <f t="shared" si="8"/>
        <v/>
      </c>
      <c r="AN15" s="69" t="str">
        <f t="shared" si="9"/>
        <v/>
      </c>
      <c r="AO15" s="70" t="str">
        <f>IF(ISERROR(IF(AN15="","",VLOOKUP(AN15,TRANSMUTATION_TABLE!A$2:D$42,4,TRUE))),"",IF(AN15="","",VLOOKUP(AN15,TRANSMUTATION_TABLE!A$2:D$42,4,TRUE)))</f>
        <v/>
      </c>
    </row>
    <row r="16" spans="1:41" x14ac:dyDescent="0.25">
      <c r="A16" s="71"/>
      <c r="B16" s="133"/>
      <c r="C16" s="133"/>
      <c r="D16" s="133"/>
      <c r="E16" s="133"/>
      <c r="F16" s="6"/>
      <c r="G16" s="6"/>
      <c r="H16" s="6"/>
      <c r="I16" s="6"/>
      <c r="J16" s="6"/>
      <c r="K16" s="6"/>
      <c r="L16" s="6"/>
      <c r="M16" s="6"/>
      <c r="N16" s="6"/>
      <c r="O16" s="6"/>
      <c r="P16" s="66" t="str">
        <f t="shared" si="0"/>
        <v/>
      </c>
      <c r="Q16" s="73"/>
      <c r="R16" s="67" t="str">
        <f t="shared" si="4"/>
        <v/>
      </c>
      <c r="S16" s="68" t="str">
        <f t="shared" si="1"/>
        <v/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66" t="str">
        <f t="shared" si="2"/>
        <v/>
      </c>
      <c r="AE16" s="73"/>
      <c r="AF16" s="67" t="str">
        <f t="shared" si="5"/>
        <v/>
      </c>
      <c r="AG16" s="68" t="str">
        <f t="shared" si="3"/>
        <v/>
      </c>
      <c r="AH16" s="9"/>
      <c r="AI16" s="75"/>
      <c r="AJ16" s="66" t="str">
        <f t="shared" si="6"/>
        <v/>
      </c>
      <c r="AK16" s="77"/>
      <c r="AL16" s="67" t="str">
        <f t="shared" si="7"/>
        <v/>
      </c>
      <c r="AM16" s="68" t="str">
        <f t="shared" si="8"/>
        <v/>
      </c>
      <c r="AN16" s="69" t="str">
        <f t="shared" si="9"/>
        <v/>
      </c>
      <c r="AO16" s="70" t="str">
        <f>IF(ISERROR(IF(AN16="","",VLOOKUP(AN16,TRANSMUTATION_TABLE!A$2:D$42,4,TRUE))),"",IF(AN16="","",VLOOKUP(AN16,TRANSMUTATION_TABLE!A$2:D$42,4,TRUE)))</f>
        <v/>
      </c>
    </row>
    <row r="17" spans="1:41" x14ac:dyDescent="0.25">
      <c r="A17" s="71"/>
      <c r="B17" s="133"/>
      <c r="C17" s="133"/>
      <c r="D17" s="133"/>
      <c r="E17" s="133"/>
      <c r="F17" s="6"/>
      <c r="G17" s="6"/>
      <c r="H17" s="6"/>
      <c r="I17" s="6"/>
      <c r="J17" s="6"/>
      <c r="K17" s="6"/>
      <c r="L17" s="6"/>
      <c r="M17" s="6"/>
      <c r="N17" s="6"/>
      <c r="O17" s="6"/>
      <c r="P17" s="66" t="str">
        <f t="shared" si="0"/>
        <v/>
      </c>
      <c r="Q17" s="73"/>
      <c r="R17" s="67" t="str">
        <f t="shared" si="4"/>
        <v/>
      </c>
      <c r="S17" s="68" t="str">
        <f t="shared" si="1"/>
        <v/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66" t="str">
        <f t="shared" si="2"/>
        <v/>
      </c>
      <c r="AE17" s="73"/>
      <c r="AF17" s="67" t="str">
        <f t="shared" si="5"/>
        <v/>
      </c>
      <c r="AG17" s="68" t="str">
        <f t="shared" si="3"/>
        <v/>
      </c>
      <c r="AH17" s="9"/>
      <c r="AI17" s="75"/>
      <c r="AJ17" s="66" t="str">
        <f t="shared" si="6"/>
        <v/>
      </c>
      <c r="AK17" s="77"/>
      <c r="AL17" s="67" t="str">
        <f t="shared" si="7"/>
        <v/>
      </c>
      <c r="AM17" s="68" t="str">
        <f t="shared" si="8"/>
        <v/>
      </c>
      <c r="AN17" s="69" t="str">
        <f t="shared" si="9"/>
        <v/>
      </c>
      <c r="AO17" s="70" t="str">
        <f>IF(ISERROR(IF(AN17="","",VLOOKUP(AN17,TRANSMUTATION_TABLE!A$2:D$42,4,TRUE))),"",IF(AN17="","",VLOOKUP(AN17,TRANSMUTATION_TABLE!A$2:D$42,4,TRUE)))</f>
        <v/>
      </c>
    </row>
    <row r="18" spans="1:41" x14ac:dyDescent="0.25">
      <c r="A18" s="71"/>
      <c r="B18" s="133"/>
      <c r="C18" s="133"/>
      <c r="D18" s="133"/>
      <c r="E18" s="133"/>
      <c r="F18" s="6"/>
      <c r="G18" s="6"/>
      <c r="H18" s="6"/>
      <c r="I18" s="6"/>
      <c r="J18" s="6"/>
      <c r="K18" s="6"/>
      <c r="L18" s="6"/>
      <c r="M18" s="6"/>
      <c r="N18" s="6"/>
      <c r="O18" s="6"/>
      <c r="P18" s="66" t="str">
        <f t="shared" si="0"/>
        <v/>
      </c>
      <c r="Q18" s="73"/>
      <c r="R18" s="67" t="str">
        <f t="shared" si="4"/>
        <v/>
      </c>
      <c r="S18" s="68" t="str">
        <f t="shared" si="1"/>
        <v/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66" t="str">
        <f t="shared" si="2"/>
        <v/>
      </c>
      <c r="AE18" s="73"/>
      <c r="AF18" s="67" t="str">
        <f t="shared" si="5"/>
        <v/>
      </c>
      <c r="AG18" s="68" t="str">
        <f t="shared" si="3"/>
        <v/>
      </c>
      <c r="AH18" s="9"/>
      <c r="AI18" s="75"/>
      <c r="AJ18" s="66" t="str">
        <f t="shared" si="6"/>
        <v/>
      </c>
      <c r="AK18" s="77"/>
      <c r="AL18" s="67" t="str">
        <f t="shared" si="7"/>
        <v/>
      </c>
      <c r="AM18" s="68" t="str">
        <f t="shared" si="8"/>
        <v/>
      </c>
      <c r="AN18" s="69" t="str">
        <f t="shared" si="9"/>
        <v/>
      </c>
      <c r="AO18" s="70" t="str">
        <f>IF(ISERROR(IF(AN18="","",VLOOKUP(AN18,TRANSMUTATION_TABLE!A$2:D$42,4,TRUE))),"",IF(AN18="","",VLOOKUP(AN18,TRANSMUTATION_TABLE!A$2:D$42,4,TRUE)))</f>
        <v/>
      </c>
    </row>
    <row r="19" spans="1:41" x14ac:dyDescent="0.25">
      <c r="A19" s="71"/>
      <c r="B19" s="133"/>
      <c r="C19" s="133"/>
      <c r="D19" s="133"/>
      <c r="E19" s="133"/>
      <c r="F19" s="6"/>
      <c r="G19" s="6"/>
      <c r="H19" s="6"/>
      <c r="I19" s="6"/>
      <c r="J19" s="6"/>
      <c r="K19" s="6"/>
      <c r="L19" s="6"/>
      <c r="M19" s="6"/>
      <c r="N19" s="6"/>
      <c r="O19" s="6"/>
      <c r="P19" s="66" t="str">
        <f t="shared" si="0"/>
        <v/>
      </c>
      <c r="Q19" s="73"/>
      <c r="R19" s="67" t="str">
        <f t="shared" si="4"/>
        <v/>
      </c>
      <c r="S19" s="68" t="str">
        <f t="shared" si="1"/>
        <v/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66" t="str">
        <f t="shared" si="2"/>
        <v/>
      </c>
      <c r="AE19" s="73"/>
      <c r="AF19" s="67" t="str">
        <f t="shared" si="5"/>
        <v/>
      </c>
      <c r="AG19" s="68" t="str">
        <f t="shared" si="3"/>
        <v/>
      </c>
      <c r="AH19" s="9"/>
      <c r="AI19" s="75"/>
      <c r="AJ19" s="66" t="str">
        <f t="shared" si="6"/>
        <v/>
      </c>
      <c r="AK19" s="77"/>
      <c r="AL19" s="67" t="str">
        <f t="shared" si="7"/>
        <v/>
      </c>
      <c r="AM19" s="68" t="str">
        <f t="shared" si="8"/>
        <v/>
      </c>
      <c r="AN19" s="69" t="str">
        <f t="shared" si="9"/>
        <v/>
      </c>
      <c r="AO19" s="70" t="str">
        <f>IF(ISERROR(IF(AN19="","",VLOOKUP(AN19,TRANSMUTATION_TABLE!A$2:D$42,4,TRUE))),"",IF(AN19="","",VLOOKUP(AN19,TRANSMUTATION_TABLE!A$2:D$42,4,TRUE)))</f>
        <v/>
      </c>
    </row>
    <row r="20" spans="1:41" x14ac:dyDescent="0.25">
      <c r="A20" s="71"/>
      <c r="B20" s="133"/>
      <c r="C20" s="133"/>
      <c r="D20" s="133"/>
      <c r="E20" s="133"/>
      <c r="F20" s="6"/>
      <c r="G20" s="6"/>
      <c r="H20" s="6"/>
      <c r="I20" s="6"/>
      <c r="J20" s="6"/>
      <c r="K20" s="6"/>
      <c r="L20" s="6"/>
      <c r="M20" s="6"/>
      <c r="N20" s="6"/>
      <c r="O20" s="6"/>
      <c r="P20" s="66" t="str">
        <f t="shared" si="0"/>
        <v/>
      </c>
      <c r="Q20" s="73"/>
      <c r="R20" s="67" t="str">
        <f t="shared" si="4"/>
        <v/>
      </c>
      <c r="S20" s="68" t="str">
        <f t="shared" si="1"/>
        <v/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66" t="str">
        <f t="shared" si="2"/>
        <v/>
      </c>
      <c r="AE20" s="73"/>
      <c r="AF20" s="67" t="str">
        <f t="shared" si="5"/>
        <v/>
      </c>
      <c r="AG20" s="68" t="str">
        <f t="shared" si="3"/>
        <v/>
      </c>
      <c r="AH20" s="9"/>
      <c r="AI20" s="75"/>
      <c r="AJ20" s="66" t="str">
        <f t="shared" si="6"/>
        <v/>
      </c>
      <c r="AK20" s="77"/>
      <c r="AL20" s="67" t="str">
        <f t="shared" si="7"/>
        <v/>
      </c>
      <c r="AM20" s="68" t="str">
        <f t="shared" si="8"/>
        <v/>
      </c>
      <c r="AN20" s="69" t="str">
        <f t="shared" si="9"/>
        <v/>
      </c>
      <c r="AO20" s="70" t="str">
        <f>IF(ISERROR(IF(AN20="","",VLOOKUP(AN20,TRANSMUTATION_TABLE!A$2:D$42,4,TRUE))),"",IF(AN20="","",VLOOKUP(AN20,TRANSMUTATION_TABLE!A$2:D$42,4,TRUE)))</f>
        <v/>
      </c>
    </row>
    <row r="21" spans="1:41" x14ac:dyDescent="0.25">
      <c r="A21" s="71"/>
      <c r="B21" s="133"/>
      <c r="C21" s="133"/>
      <c r="D21" s="133"/>
      <c r="E21" s="133"/>
      <c r="F21" s="6"/>
      <c r="G21" s="6"/>
      <c r="H21" s="6"/>
      <c r="I21" s="6"/>
      <c r="J21" s="6"/>
      <c r="K21" s="6"/>
      <c r="L21" s="6"/>
      <c r="M21" s="6"/>
      <c r="N21" s="6"/>
      <c r="O21" s="6"/>
      <c r="P21" s="66" t="str">
        <f t="shared" si="0"/>
        <v/>
      </c>
      <c r="Q21" s="73"/>
      <c r="R21" s="67" t="str">
        <f t="shared" si="4"/>
        <v/>
      </c>
      <c r="S21" s="68" t="str">
        <f t="shared" si="1"/>
        <v/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66" t="str">
        <f t="shared" si="2"/>
        <v/>
      </c>
      <c r="AE21" s="73"/>
      <c r="AF21" s="67" t="str">
        <f t="shared" si="5"/>
        <v/>
      </c>
      <c r="AG21" s="68" t="str">
        <f t="shared" si="3"/>
        <v/>
      </c>
      <c r="AH21" s="9"/>
      <c r="AI21" s="75"/>
      <c r="AJ21" s="66" t="str">
        <f t="shared" si="6"/>
        <v/>
      </c>
      <c r="AK21" s="77"/>
      <c r="AL21" s="67" t="str">
        <f t="shared" si="7"/>
        <v/>
      </c>
      <c r="AM21" s="68" t="str">
        <f t="shared" si="8"/>
        <v/>
      </c>
      <c r="AN21" s="69" t="str">
        <f t="shared" si="9"/>
        <v/>
      </c>
      <c r="AO21" s="70" t="str">
        <f>IF(ISERROR(IF(AN21="","",VLOOKUP(AN21,TRANSMUTATION_TABLE!A$2:D$42,4,TRUE))),"",IF(AN21="","",VLOOKUP(AN21,TRANSMUTATION_TABLE!A$2:D$42,4,TRUE)))</f>
        <v/>
      </c>
    </row>
    <row r="22" spans="1:41" x14ac:dyDescent="0.25">
      <c r="A22" s="71"/>
      <c r="B22" s="127"/>
      <c r="C22" s="128"/>
      <c r="D22" s="128"/>
      <c r="E22" s="129"/>
      <c r="F22" s="6"/>
      <c r="G22" s="6"/>
      <c r="H22" s="6"/>
      <c r="I22" s="6"/>
      <c r="J22" s="6"/>
      <c r="K22" s="6"/>
      <c r="L22" s="6"/>
      <c r="M22" s="6"/>
      <c r="N22" s="6"/>
      <c r="O22" s="6"/>
      <c r="P22" s="66" t="str">
        <f t="shared" si="0"/>
        <v/>
      </c>
      <c r="Q22" s="73"/>
      <c r="R22" s="67" t="str">
        <f t="shared" si="4"/>
        <v/>
      </c>
      <c r="S22" s="68" t="str">
        <f t="shared" si="1"/>
        <v/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66" t="str">
        <f t="shared" si="2"/>
        <v/>
      </c>
      <c r="AE22" s="73"/>
      <c r="AF22" s="67" t="str">
        <f t="shared" si="5"/>
        <v/>
      </c>
      <c r="AG22" s="68" t="str">
        <f t="shared" si="3"/>
        <v/>
      </c>
      <c r="AH22" s="9"/>
      <c r="AI22" s="75"/>
      <c r="AJ22" s="66" t="str">
        <f t="shared" si="6"/>
        <v/>
      </c>
      <c r="AK22" s="77"/>
      <c r="AL22" s="67" t="str">
        <f t="shared" si="7"/>
        <v/>
      </c>
      <c r="AM22" s="68" t="str">
        <f t="shared" si="8"/>
        <v/>
      </c>
      <c r="AN22" s="69" t="str">
        <f t="shared" si="9"/>
        <v/>
      </c>
      <c r="AO22" s="70" t="str">
        <f>IF(ISERROR(IF(AN22="","",VLOOKUP(AN22,TRANSMUTATION_TABLE!A$2:D$42,4,TRUE))),"",IF(AN22="","",VLOOKUP(AN22,TRANSMUTATION_TABLE!A$2:D$42,4,TRUE)))</f>
        <v/>
      </c>
    </row>
    <row r="23" spans="1:41" x14ac:dyDescent="0.25">
      <c r="A23" s="71"/>
      <c r="B23" s="127"/>
      <c r="C23" s="128"/>
      <c r="D23" s="128"/>
      <c r="E23" s="129"/>
      <c r="F23" s="6"/>
      <c r="G23" s="6"/>
      <c r="H23" s="6"/>
      <c r="I23" s="6"/>
      <c r="J23" s="6"/>
      <c r="K23" s="6"/>
      <c r="L23" s="6"/>
      <c r="M23" s="6"/>
      <c r="N23" s="6"/>
      <c r="O23" s="6"/>
      <c r="P23" s="66" t="str">
        <f t="shared" si="0"/>
        <v/>
      </c>
      <c r="Q23" s="73"/>
      <c r="R23" s="67" t="str">
        <f t="shared" si="4"/>
        <v/>
      </c>
      <c r="S23" s="68" t="str">
        <f t="shared" si="1"/>
        <v/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66" t="str">
        <f t="shared" si="2"/>
        <v/>
      </c>
      <c r="AE23" s="73"/>
      <c r="AF23" s="67" t="str">
        <f t="shared" si="5"/>
        <v/>
      </c>
      <c r="AG23" s="68" t="str">
        <f t="shared" si="3"/>
        <v/>
      </c>
      <c r="AH23" s="9"/>
      <c r="AI23" s="75"/>
      <c r="AJ23" s="66" t="str">
        <f t="shared" si="6"/>
        <v/>
      </c>
      <c r="AK23" s="77"/>
      <c r="AL23" s="67" t="str">
        <f t="shared" si="7"/>
        <v/>
      </c>
      <c r="AM23" s="68" t="str">
        <f t="shared" si="8"/>
        <v/>
      </c>
      <c r="AN23" s="69" t="str">
        <f t="shared" si="9"/>
        <v/>
      </c>
      <c r="AO23" s="70" t="str">
        <f>IF(ISERROR(IF(AN23="","",VLOOKUP(AN23,TRANSMUTATION_TABLE!A$2:D$42,4,TRUE))),"",IF(AN23="","",VLOOKUP(AN23,TRANSMUTATION_TABLE!A$2:D$42,4,TRUE)))</f>
        <v/>
      </c>
    </row>
    <row r="24" spans="1:41" x14ac:dyDescent="0.25">
      <c r="A24" s="71"/>
      <c r="B24" s="127"/>
      <c r="C24" s="128"/>
      <c r="D24" s="128"/>
      <c r="E24" s="129"/>
      <c r="F24" s="6"/>
      <c r="G24" s="6"/>
      <c r="H24" s="6"/>
      <c r="I24" s="6"/>
      <c r="J24" s="6"/>
      <c r="K24" s="6"/>
      <c r="L24" s="6"/>
      <c r="M24" s="6"/>
      <c r="N24" s="6"/>
      <c r="O24" s="6"/>
      <c r="P24" s="66" t="str">
        <f t="shared" si="0"/>
        <v/>
      </c>
      <c r="Q24" s="73"/>
      <c r="R24" s="67" t="str">
        <f t="shared" si="4"/>
        <v/>
      </c>
      <c r="S24" s="68" t="str">
        <f t="shared" si="1"/>
        <v/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66" t="str">
        <f t="shared" si="2"/>
        <v/>
      </c>
      <c r="AE24" s="73"/>
      <c r="AF24" s="67" t="str">
        <f t="shared" si="5"/>
        <v/>
      </c>
      <c r="AG24" s="68" t="str">
        <f t="shared" si="3"/>
        <v/>
      </c>
      <c r="AH24" s="9"/>
      <c r="AI24" s="75"/>
      <c r="AJ24" s="66" t="str">
        <f t="shared" si="6"/>
        <v/>
      </c>
      <c r="AK24" s="77"/>
      <c r="AL24" s="67" t="str">
        <f t="shared" si="7"/>
        <v/>
      </c>
      <c r="AM24" s="68" t="str">
        <f t="shared" si="8"/>
        <v/>
      </c>
      <c r="AN24" s="69" t="str">
        <f t="shared" si="9"/>
        <v/>
      </c>
      <c r="AO24" s="70" t="str">
        <f>IF(ISERROR(IF(AN24="","",VLOOKUP(AN24,TRANSMUTATION_TABLE!A$2:D$42,4,TRUE))),"",IF(AN24="","",VLOOKUP(AN24,TRANSMUTATION_TABLE!A$2:D$42,4,TRUE)))</f>
        <v/>
      </c>
    </row>
    <row r="25" spans="1:41" x14ac:dyDescent="0.25">
      <c r="A25" s="71"/>
      <c r="B25" s="127"/>
      <c r="C25" s="128"/>
      <c r="D25" s="128"/>
      <c r="E25" s="129"/>
      <c r="F25" s="6"/>
      <c r="G25" s="6"/>
      <c r="H25" s="6"/>
      <c r="I25" s="6"/>
      <c r="J25" s="6"/>
      <c r="K25" s="6"/>
      <c r="L25" s="6"/>
      <c r="M25" s="6"/>
      <c r="N25" s="6"/>
      <c r="O25" s="6"/>
      <c r="P25" s="66" t="str">
        <f t="shared" si="0"/>
        <v/>
      </c>
      <c r="Q25" s="73"/>
      <c r="R25" s="67" t="str">
        <f t="shared" si="4"/>
        <v/>
      </c>
      <c r="S25" s="68" t="str">
        <f t="shared" si="1"/>
        <v/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66" t="str">
        <f t="shared" si="2"/>
        <v/>
      </c>
      <c r="AE25" s="73"/>
      <c r="AF25" s="67" t="str">
        <f t="shared" si="5"/>
        <v/>
      </c>
      <c r="AG25" s="68" t="str">
        <f t="shared" si="3"/>
        <v/>
      </c>
      <c r="AH25" s="9"/>
      <c r="AI25" s="75"/>
      <c r="AJ25" s="66" t="str">
        <f t="shared" si="6"/>
        <v/>
      </c>
      <c r="AK25" s="77"/>
      <c r="AL25" s="67" t="str">
        <f t="shared" si="7"/>
        <v/>
      </c>
      <c r="AM25" s="68" t="str">
        <f t="shared" si="8"/>
        <v/>
      </c>
      <c r="AN25" s="69" t="str">
        <f t="shared" si="9"/>
        <v/>
      </c>
      <c r="AO25" s="70" t="str">
        <f>IF(ISERROR(IF(AN25="","",VLOOKUP(AN25,TRANSMUTATION_TABLE!A$2:D$42,4,TRUE))),"",IF(AN25="","",VLOOKUP(AN25,TRANSMUTATION_TABLE!A$2:D$42,4,TRUE)))</f>
        <v/>
      </c>
    </row>
    <row r="26" spans="1:41" x14ac:dyDescent="0.25">
      <c r="A26" s="71"/>
      <c r="B26" s="127"/>
      <c r="C26" s="128"/>
      <c r="D26" s="128"/>
      <c r="E26" s="129"/>
      <c r="F26" s="6"/>
      <c r="G26" s="6"/>
      <c r="H26" s="6"/>
      <c r="I26" s="6"/>
      <c r="J26" s="6"/>
      <c r="K26" s="6"/>
      <c r="L26" s="6"/>
      <c r="M26" s="6"/>
      <c r="N26" s="6"/>
      <c r="O26" s="6"/>
      <c r="P26" s="66" t="str">
        <f t="shared" si="0"/>
        <v/>
      </c>
      <c r="Q26" s="73"/>
      <c r="R26" s="67" t="str">
        <f t="shared" si="4"/>
        <v/>
      </c>
      <c r="S26" s="68" t="str">
        <f t="shared" si="1"/>
        <v/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66" t="str">
        <f t="shared" si="2"/>
        <v/>
      </c>
      <c r="AE26" s="73"/>
      <c r="AF26" s="67" t="str">
        <f t="shared" si="5"/>
        <v/>
      </c>
      <c r="AG26" s="68" t="str">
        <f t="shared" si="3"/>
        <v/>
      </c>
      <c r="AH26" s="9"/>
      <c r="AI26" s="75"/>
      <c r="AJ26" s="66" t="str">
        <f t="shared" si="6"/>
        <v/>
      </c>
      <c r="AK26" s="77"/>
      <c r="AL26" s="67" t="str">
        <f t="shared" si="7"/>
        <v/>
      </c>
      <c r="AM26" s="68" t="str">
        <f t="shared" si="8"/>
        <v/>
      </c>
      <c r="AN26" s="69" t="str">
        <f t="shared" si="9"/>
        <v/>
      </c>
      <c r="AO26" s="70" t="str">
        <f>IF(ISERROR(IF(AN26="","",VLOOKUP(AN26,TRANSMUTATION_TABLE!A$2:D$42,4,TRUE))),"",IF(AN26="","",VLOOKUP(AN26,TRANSMUTATION_TABLE!A$2:D$42,4,TRUE)))</f>
        <v/>
      </c>
    </row>
    <row r="27" spans="1:41" x14ac:dyDescent="0.25">
      <c r="A27" s="71"/>
      <c r="B27" s="127"/>
      <c r="C27" s="128"/>
      <c r="D27" s="128"/>
      <c r="E27" s="129"/>
      <c r="F27" s="6"/>
      <c r="G27" s="6"/>
      <c r="H27" s="6"/>
      <c r="I27" s="6"/>
      <c r="J27" s="6"/>
      <c r="K27" s="6"/>
      <c r="L27" s="6"/>
      <c r="M27" s="6"/>
      <c r="N27" s="6"/>
      <c r="O27" s="6"/>
      <c r="P27" s="66" t="str">
        <f t="shared" si="0"/>
        <v/>
      </c>
      <c r="Q27" s="73"/>
      <c r="R27" s="67" t="str">
        <f t="shared" si="4"/>
        <v/>
      </c>
      <c r="S27" s="68" t="str">
        <f t="shared" si="1"/>
        <v/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66" t="str">
        <f t="shared" si="2"/>
        <v/>
      </c>
      <c r="AE27" s="73"/>
      <c r="AF27" s="67" t="str">
        <f t="shared" si="5"/>
        <v/>
      </c>
      <c r="AG27" s="68" t="str">
        <f t="shared" si="3"/>
        <v/>
      </c>
      <c r="AH27" s="9"/>
      <c r="AI27" s="75"/>
      <c r="AJ27" s="66" t="str">
        <f t="shared" si="6"/>
        <v/>
      </c>
      <c r="AK27" s="77"/>
      <c r="AL27" s="67" t="str">
        <f t="shared" si="7"/>
        <v/>
      </c>
      <c r="AM27" s="68" t="str">
        <f t="shared" si="8"/>
        <v/>
      </c>
      <c r="AN27" s="69" t="str">
        <f t="shared" si="9"/>
        <v/>
      </c>
      <c r="AO27" s="70" t="str">
        <f>IF(ISERROR(IF(AN27="","",VLOOKUP(AN27,TRANSMUTATION_TABLE!A$2:D$42,4,TRUE))),"",IF(AN27="","",VLOOKUP(AN27,TRANSMUTATION_TABLE!A$2:D$42,4,TRUE)))</f>
        <v/>
      </c>
    </row>
    <row r="28" spans="1:41" x14ac:dyDescent="0.25">
      <c r="A28" s="71"/>
      <c r="B28" s="127"/>
      <c r="C28" s="128"/>
      <c r="D28" s="128"/>
      <c r="E28" s="129"/>
      <c r="F28" s="6"/>
      <c r="G28" s="6"/>
      <c r="H28" s="6"/>
      <c r="I28" s="6"/>
      <c r="J28" s="6"/>
      <c r="K28" s="6"/>
      <c r="L28" s="6"/>
      <c r="M28" s="6"/>
      <c r="N28" s="6"/>
      <c r="O28" s="6"/>
      <c r="P28" s="66" t="str">
        <f t="shared" si="0"/>
        <v/>
      </c>
      <c r="Q28" s="73"/>
      <c r="R28" s="67" t="str">
        <f t="shared" si="4"/>
        <v/>
      </c>
      <c r="S28" s="68" t="str">
        <f t="shared" si="1"/>
        <v/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66" t="str">
        <f t="shared" si="2"/>
        <v/>
      </c>
      <c r="AE28" s="73"/>
      <c r="AF28" s="67" t="str">
        <f t="shared" si="5"/>
        <v/>
      </c>
      <c r="AG28" s="68" t="str">
        <f t="shared" si="3"/>
        <v/>
      </c>
      <c r="AH28" s="9"/>
      <c r="AI28" s="75"/>
      <c r="AJ28" s="66" t="str">
        <f t="shared" si="6"/>
        <v/>
      </c>
      <c r="AK28" s="77"/>
      <c r="AL28" s="67" t="str">
        <f t="shared" si="7"/>
        <v/>
      </c>
      <c r="AM28" s="68" t="str">
        <f t="shared" si="8"/>
        <v/>
      </c>
      <c r="AN28" s="69" t="str">
        <f t="shared" si="9"/>
        <v/>
      </c>
      <c r="AO28" s="70" t="str">
        <f>IF(ISERROR(IF(AN28="","",VLOOKUP(AN28,TRANSMUTATION_TABLE!A$2:D$42,4,TRUE))),"",IF(AN28="","",VLOOKUP(AN28,TRANSMUTATION_TABLE!A$2:D$42,4,TRUE)))</f>
        <v/>
      </c>
    </row>
    <row r="29" spans="1:41" x14ac:dyDescent="0.25">
      <c r="A29" s="71"/>
      <c r="B29" s="127"/>
      <c r="C29" s="128"/>
      <c r="D29" s="128"/>
      <c r="E29" s="129"/>
      <c r="F29" s="6"/>
      <c r="G29" s="6"/>
      <c r="H29" s="6"/>
      <c r="I29" s="6"/>
      <c r="J29" s="6"/>
      <c r="K29" s="6"/>
      <c r="L29" s="6"/>
      <c r="M29" s="6"/>
      <c r="N29" s="6"/>
      <c r="O29" s="6"/>
      <c r="P29" s="66" t="str">
        <f t="shared" si="0"/>
        <v/>
      </c>
      <c r="Q29" s="73"/>
      <c r="R29" s="67" t="str">
        <f t="shared" si="4"/>
        <v/>
      </c>
      <c r="S29" s="68" t="str">
        <f t="shared" si="1"/>
        <v/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66" t="str">
        <f t="shared" si="2"/>
        <v/>
      </c>
      <c r="AE29" s="73"/>
      <c r="AF29" s="67" t="str">
        <f t="shared" si="5"/>
        <v/>
      </c>
      <c r="AG29" s="68" t="str">
        <f t="shared" si="3"/>
        <v/>
      </c>
      <c r="AH29" s="9"/>
      <c r="AI29" s="75"/>
      <c r="AJ29" s="66" t="str">
        <f t="shared" si="6"/>
        <v/>
      </c>
      <c r="AK29" s="77"/>
      <c r="AL29" s="67" t="str">
        <f t="shared" si="7"/>
        <v/>
      </c>
      <c r="AM29" s="68" t="str">
        <f t="shared" si="8"/>
        <v/>
      </c>
      <c r="AN29" s="69" t="str">
        <f t="shared" si="9"/>
        <v/>
      </c>
      <c r="AO29" s="70" t="str">
        <f>IF(ISERROR(IF(AN29="","",VLOOKUP(AN29,TRANSMUTATION_TABLE!A$2:D$42,4,TRUE))),"",IF(AN29="","",VLOOKUP(AN29,TRANSMUTATION_TABLE!A$2:D$42,4,TRUE)))</f>
        <v/>
      </c>
    </row>
    <row r="30" spans="1:41" x14ac:dyDescent="0.25">
      <c r="A30" s="71"/>
      <c r="B30" s="127"/>
      <c r="C30" s="128"/>
      <c r="D30" s="128"/>
      <c r="E30" s="129"/>
      <c r="F30" s="6"/>
      <c r="G30" s="6"/>
      <c r="H30" s="6"/>
      <c r="I30" s="6"/>
      <c r="J30" s="6"/>
      <c r="K30" s="6"/>
      <c r="L30" s="6"/>
      <c r="M30" s="6"/>
      <c r="N30" s="6"/>
      <c r="O30" s="6"/>
      <c r="P30" s="66" t="str">
        <f t="shared" si="0"/>
        <v/>
      </c>
      <c r="Q30" s="73"/>
      <c r="R30" s="67" t="str">
        <f t="shared" si="4"/>
        <v/>
      </c>
      <c r="S30" s="68" t="str">
        <f t="shared" si="1"/>
        <v/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66" t="str">
        <f t="shared" si="2"/>
        <v/>
      </c>
      <c r="AE30" s="73"/>
      <c r="AF30" s="67" t="str">
        <f t="shared" si="5"/>
        <v/>
      </c>
      <c r="AG30" s="68" t="str">
        <f t="shared" si="3"/>
        <v/>
      </c>
      <c r="AH30" s="9"/>
      <c r="AI30" s="75"/>
      <c r="AJ30" s="66" t="str">
        <f t="shared" si="6"/>
        <v/>
      </c>
      <c r="AK30" s="77"/>
      <c r="AL30" s="67" t="str">
        <f t="shared" si="7"/>
        <v/>
      </c>
      <c r="AM30" s="68" t="str">
        <f t="shared" si="8"/>
        <v/>
      </c>
      <c r="AN30" s="69" t="str">
        <f t="shared" si="9"/>
        <v/>
      </c>
      <c r="AO30" s="70" t="str">
        <f>IF(ISERROR(IF(AN30="","",VLOOKUP(AN30,TRANSMUTATION_TABLE!A$2:D$42,4,TRUE))),"",IF(AN30="","",VLOOKUP(AN30,TRANSMUTATION_TABLE!A$2:D$42,4,TRUE)))</f>
        <v/>
      </c>
    </row>
    <row r="31" spans="1:41" x14ac:dyDescent="0.25">
      <c r="A31" s="71"/>
      <c r="B31" s="127"/>
      <c r="C31" s="128"/>
      <c r="D31" s="128"/>
      <c r="E31" s="129"/>
      <c r="F31" s="6"/>
      <c r="G31" s="6"/>
      <c r="H31" s="6"/>
      <c r="I31" s="6"/>
      <c r="J31" s="6"/>
      <c r="K31" s="6"/>
      <c r="L31" s="6"/>
      <c r="M31" s="6"/>
      <c r="N31" s="6"/>
      <c r="O31" s="6"/>
      <c r="P31" s="66" t="str">
        <f t="shared" si="0"/>
        <v/>
      </c>
      <c r="Q31" s="73"/>
      <c r="R31" s="67" t="str">
        <f t="shared" si="4"/>
        <v/>
      </c>
      <c r="S31" s="68" t="str">
        <f t="shared" si="1"/>
        <v/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66" t="str">
        <f t="shared" si="2"/>
        <v/>
      </c>
      <c r="AE31" s="73"/>
      <c r="AF31" s="67" t="str">
        <f t="shared" si="5"/>
        <v/>
      </c>
      <c r="AG31" s="68" t="str">
        <f t="shared" si="3"/>
        <v/>
      </c>
      <c r="AH31" s="9"/>
      <c r="AI31" s="75"/>
      <c r="AJ31" s="66" t="str">
        <f t="shared" si="6"/>
        <v/>
      </c>
      <c r="AK31" s="77"/>
      <c r="AL31" s="67" t="str">
        <f t="shared" si="7"/>
        <v/>
      </c>
      <c r="AM31" s="68" t="str">
        <f t="shared" si="8"/>
        <v/>
      </c>
      <c r="AN31" s="69" t="str">
        <f t="shared" si="9"/>
        <v/>
      </c>
      <c r="AO31" s="70" t="str">
        <f>IF(ISERROR(IF(AN31="","",VLOOKUP(AN31,TRANSMUTATION_TABLE!A$2:D$42,4,TRUE))),"",IF(AN31="","",VLOOKUP(AN31,TRANSMUTATION_TABLE!A$2:D$42,4,TRUE)))</f>
        <v/>
      </c>
    </row>
    <row r="32" spans="1:41" x14ac:dyDescent="0.25">
      <c r="A32" s="71"/>
      <c r="B32" s="127"/>
      <c r="C32" s="128"/>
      <c r="D32" s="128"/>
      <c r="E32" s="129"/>
      <c r="F32" s="6"/>
      <c r="G32" s="6"/>
      <c r="H32" s="6"/>
      <c r="I32" s="6"/>
      <c r="J32" s="6"/>
      <c r="K32" s="6"/>
      <c r="L32" s="6"/>
      <c r="M32" s="6"/>
      <c r="N32" s="6"/>
      <c r="O32" s="6"/>
      <c r="P32" s="66" t="str">
        <f t="shared" si="0"/>
        <v/>
      </c>
      <c r="Q32" s="73"/>
      <c r="R32" s="67" t="str">
        <f t="shared" si="4"/>
        <v/>
      </c>
      <c r="S32" s="68" t="str">
        <f t="shared" si="1"/>
        <v/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66" t="str">
        <f t="shared" si="2"/>
        <v/>
      </c>
      <c r="AE32" s="73"/>
      <c r="AF32" s="67" t="str">
        <f t="shared" si="5"/>
        <v/>
      </c>
      <c r="AG32" s="68" t="str">
        <f t="shared" si="3"/>
        <v/>
      </c>
      <c r="AH32" s="9"/>
      <c r="AI32" s="75"/>
      <c r="AJ32" s="66" t="str">
        <f t="shared" si="6"/>
        <v/>
      </c>
      <c r="AK32" s="77"/>
      <c r="AL32" s="67" t="str">
        <f t="shared" si="7"/>
        <v/>
      </c>
      <c r="AM32" s="68" t="str">
        <f t="shared" si="8"/>
        <v/>
      </c>
      <c r="AN32" s="69" t="str">
        <f t="shared" si="9"/>
        <v/>
      </c>
      <c r="AO32" s="70" t="str">
        <f>IF(ISERROR(IF(AN32="","",VLOOKUP(AN32,TRANSMUTATION_TABLE!A$2:D$42,4,TRUE))),"",IF(AN32="","",VLOOKUP(AN32,TRANSMUTATION_TABLE!A$2:D$42,4,TRUE)))</f>
        <v/>
      </c>
    </row>
    <row r="33" spans="1:41" x14ac:dyDescent="0.25">
      <c r="A33" s="71"/>
      <c r="B33" s="127"/>
      <c r="C33" s="128"/>
      <c r="D33" s="128"/>
      <c r="E33" s="129"/>
      <c r="F33" s="6"/>
      <c r="G33" s="6"/>
      <c r="H33" s="6"/>
      <c r="I33" s="6"/>
      <c r="J33" s="6"/>
      <c r="K33" s="6"/>
      <c r="L33" s="6"/>
      <c r="M33" s="6"/>
      <c r="N33" s="6"/>
      <c r="O33" s="6"/>
      <c r="P33" s="66" t="str">
        <f t="shared" si="0"/>
        <v/>
      </c>
      <c r="Q33" s="73"/>
      <c r="R33" s="67" t="str">
        <f t="shared" si="4"/>
        <v/>
      </c>
      <c r="S33" s="68" t="str">
        <f t="shared" si="1"/>
        <v/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66" t="str">
        <f t="shared" si="2"/>
        <v/>
      </c>
      <c r="AE33" s="73"/>
      <c r="AF33" s="67" t="str">
        <f t="shared" si="5"/>
        <v/>
      </c>
      <c r="AG33" s="68" t="str">
        <f t="shared" si="3"/>
        <v/>
      </c>
      <c r="AH33" s="9"/>
      <c r="AI33" s="75"/>
      <c r="AJ33" s="66" t="str">
        <f t="shared" si="6"/>
        <v/>
      </c>
      <c r="AK33" s="77"/>
      <c r="AL33" s="67" t="str">
        <f t="shared" si="7"/>
        <v/>
      </c>
      <c r="AM33" s="68" t="str">
        <f t="shared" si="8"/>
        <v/>
      </c>
      <c r="AN33" s="69" t="str">
        <f t="shared" si="9"/>
        <v/>
      </c>
      <c r="AO33" s="70" t="str">
        <f>IF(ISERROR(IF(AN33="","",VLOOKUP(AN33,TRANSMUTATION_TABLE!A$2:D$42,4,TRUE))),"",IF(AN33="","",VLOOKUP(AN33,TRANSMUTATION_TABLE!A$2:D$42,4,TRUE)))</f>
        <v/>
      </c>
    </row>
    <row r="34" spans="1:41" x14ac:dyDescent="0.25">
      <c r="A34" s="71"/>
      <c r="B34" s="127"/>
      <c r="C34" s="128"/>
      <c r="D34" s="128"/>
      <c r="E34" s="129"/>
      <c r="F34" s="6"/>
      <c r="G34" s="6"/>
      <c r="H34" s="6"/>
      <c r="I34" s="6"/>
      <c r="J34" s="6"/>
      <c r="K34" s="6"/>
      <c r="L34" s="6"/>
      <c r="M34" s="6"/>
      <c r="N34" s="6"/>
      <c r="O34" s="6"/>
      <c r="P34" s="66" t="str">
        <f t="shared" si="0"/>
        <v/>
      </c>
      <c r="Q34" s="73"/>
      <c r="R34" s="67" t="str">
        <f t="shared" si="4"/>
        <v/>
      </c>
      <c r="S34" s="68" t="str">
        <f t="shared" si="1"/>
        <v/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66" t="str">
        <f t="shared" si="2"/>
        <v/>
      </c>
      <c r="AE34" s="73"/>
      <c r="AF34" s="67" t="str">
        <f t="shared" si="5"/>
        <v/>
      </c>
      <c r="AG34" s="68" t="str">
        <f t="shared" si="3"/>
        <v/>
      </c>
      <c r="AH34" s="9"/>
      <c r="AI34" s="75"/>
      <c r="AJ34" s="66" t="str">
        <f t="shared" si="6"/>
        <v/>
      </c>
      <c r="AK34" s="77"/>
      <c r="AL34" s="67" t="str">
        <f t="shared" si="7"/>
        <v/>
      </c>
      <c r="AM34" s="68" t="str">
        <f t="shared" si="8"/>
        <v/>
      </c>
      <c r="AN34" s="69" t="str">
        <f t="shared" si="9"/>
        <v/>
      </c>
      <c r="AO34" s="70" t="str">
        <f>IF(ISERROR(IF(AN34="","",VLOOKUP(AN34,TRANSMUTATION_TABLE!A$2:D$42,4,TRUE))),"",IF(AN34="","",VLOOKUP(AN34,TRANSMUTATION_TABLE!A$2:D$42,4,TRUE)))</f>
        <v/>
      </c>
    </row>
    <row r="35" spans="1:41" x14ac:dyDescent="0.25">
      <c r="A35" s="71"/>
      <c r="B35" s="127"/>
      <c r="C35" s="128"/>
      <c r="D35" s="128"/>
      <c r="E35" s="129"/>
      <c r="F35" s="6"/>
      <c r="G35" s="6"/>
      <c r="H35" s="6"/>
      <c r="I35" s="6"/>
      <c r="J35" s="6"/>
      <c r="K35" s="6"/>
      <c r="L35" s="6"/>
      <c r="M35" s="6"/>
      <c r="N35" s="6"/>
      <c r="O35" s="6"/>
      <c r="P35" s="66" t="str">
        <f t="shared" si="0"/>
        <v/>
      </c>
      <c r="Q35" s="73"/>
      <c r="R35" s="67" t="str">
        <f t="shared" si="4"/>
        <v/>
      </c>
      <c r="S35" s="68" t="str">
        <f t="shared" si="1"/>
        <v/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66" t="str">
        <f t="shared" si="2"/>
        <v/>
      </c>
      <c r="AE35" s="73"/>
      <c r="AF35" s="67" t="str">
        <f t="shared" si="5"/>
        <v/>
      </c>
      <c r="AG35" s="68" t="str">
        <f t="shared" si="3"/>
        <v/>
      </c>
      <c r="AH35" s="9"/>
      <c r="AI35" s="75"/>
      <c r="AJ35" s="66" t="str">
        <f t="shared" si="6"/>
        <v/>
      </c>
      <c r="AK35" s="77"/>
      <c r="AL35" s="67" t="str">
        <f t="shared" si="7"/>
        <v/>
      </c>
      <c r="AM35" s="68" t="str">
        <f t="shared" si="8"/>
        <v/>
      </c>
      <c r="AN35" s="69" t="str">
        <f t="shared" si="9"/>
        <v/>
      </c>
      <c r="AO35" s="70" t="str">
        <f>IF(ISERROR(IF(AN35="","",VLOOKUP(AN35,TRANSMUTATION_TABLE!A$2:D$42,4,TRUE))),"",IF(AN35="","",VLOOKUP(AN35,TRANSMUTATION_TABLE!A$2:D$42,4,TRUE)))</f>
        <v/>
      </c>
    </row>
    <row r="36" spans="1:41" x14ac:dyDescent="0.25">
      <c r="A36" s="71"/>
      <c r="B36" s="127"/>
      <c r="C36" s="128"/>
      <c r="D36" s="128"/>
      <c r="E36" s="129"/>
      <c r="F36" s="6"/>
      <c r="G36" s="6"/>
      <c r="H36" s="6"/>
      <c r="I36" s="6"/>
      <c r="J36" s="6"/>
      <c r="K36" s="6"/>
      <c r="L36" s="6"/>
      <c r="M36" s="6"/>
      <c r="N36" s="6"/>
      <c r="O36" s="6"/>
      <c r="P36" s="66" t="str">
        <f t="shared" si="0"/>
        <v/>
      </c>
      <c r="Q36" s="73"/>
      <c r="R36" s="67" t="str">
        <f t="shared" si="4"/>
        <v/>
      </c>
      <c r="S36" s="68" t="str">
        <f t="shared" si="1"/>
        <v/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66" t="str">
        <f t="shared" si="2"/>
        <v/>
      </c>
      <c r="AE36" s="73"/>
      <c r="AF36" s="67" t="str">
        <f t="shared" si="5"/>
        <v/>
      </c>
      <c r="AG36" s="68" t="str">
        <f t="shared" si="3"/>
        <v/>
      </c>
      <c r="AH36" s="9"/>
      <c r="AI36" s="75"/>
      <c r="AJ36" s="66" t="str">
        <f t="shared" si="6"/>
        <v/>
      </c>
      <c r="AK36" s="77"/>
      <c r="AL36" s="67" t="str">
        <f t="shared" si="7"/>
        <v/>
      </c>
      <c r="AM36" s="68" t="str">
        <f t="shared" si="8"/>
        <v/>
      </c>
      <c r="AN36" s="69" t="str">
        <f t="shared" si="9"/>
        <v/>
      </c>
      <c r="AO36" s="70" t="str">
        <f>IF(ISERROR(IF(AN36="","",VLOOKUP(AN36,TRANSMUTATION_TABLE!A$2:D$42,4,TRUE))),"",IF(AN36="","",VLOOKUP(AN36,TRANSMUTATION_TABLE!A$2:D$42,4,TRUE)))</f>
        <v/>
      </c>
    </row>
    <row r="37" spans="1:41" x14ac:dyDescent="0.25">
      <c r="A37" s="71"/>
      <c r="B37" s="127"/>
      <c r="C37" s="128"/>
      <c r="D37" s="128"/>
      <c r="E37" s="129"/>
      <c r="F37" s="6"/>
      <c r="G37" s="6"/>
      <c r="H37" s="6"/>
      <c r="I37" s="6"/>
      <c r="J37" s="6"/>
      <c r="K37" s="6"/>
      <c r="L37" s="6"/>
      <c r="M37" s="6"/>
      <c r="N37" s="6"/>
      <c r="O37" s="6"/>
      <c r="P37" s="66" t="str">
        <f t="shared" si="0"/>
        <v/>
      </c>
      <c r="Q37" s="73"/>
      <c r="R37" s="67" t="str">
        <f t="shared" si="4"/>
        <v/>
      </c>
      <c r="S37" s="68" t="str">
        <f t="shared" si="1"/>
        <v/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66" t="str">
        <f t="shared" si="2"/>
        <v/>
      </c>
      <c r="AE37" s="73"/>
      <c r="AF37" s="67" t="str">
        <f t="shared" si="5"/>
        <v/>
      </c>
      <c r="AG37" s="68" t="str">
        <f t="shared" si="3"/>
        <v/>
      </c>
      <c r="AH37" s="9"/>
      <c r="AI37" s="75"/>
      <c r="AJ37" s="66" t="str">
        <f t="shared" si="6"/>
        <v/>
      </c>
      <c r="AK37" s="77"/>
      <c r="AL37" s="67" t="str">
        <f t="shared" si="7"/>
        <v/>
      </c>
      <c r="AM37" s="68" t="str">
        <f t="shared" si="8"/>
        <v/>
      </c>
      <c r="AN37" s="69" t="str">
        <f t="shared" si="9"/>
        <v/>
      </c>
      <c r="AO37" s="70" t="str">
        <f>IF(ISERROR(IF(AN37="","",VLOOKUP(AN37,TRANSMUTATION_TABLE!A$2:D$42,4,TRUE))),"",IF(AN37="","",VLOOKUP(AN37,TRANSMUTATION_TABLE!A$2:D$42,4,TRUE)))</f>
        <v/>
      </c>
    </row>
    <row r="38" spans="1:41" x14ac:dyDescent="0.25">
      <c r="A38" s="71"/>
      <c r="B38" s="127"/>
      <c r="C38" s="128"/>
      <c r="D38" s="128"/>
      <c r="E38" s="129"/>
      <c r="F38" s="6"/>
      <c r="G38" s="6"/>
      <c r="H38" s="6"/>
      <c r="I38" s="6"/>
      <c r="J38" s="6"/>
      <c r="K38" s="6"/>
      <c r="L38" s="6"/>
      <c r="M38" s="6"/>
      <c r="N38" s="6"/>
      <c r="O38" s="6"/>
      <c r="P38" s="66" t="str">
        <f t="shared" si="0"/>
        <v/>
      </c>
      <c r="Q38" s="73"/>
      <c r="R38" s="67" t="str">
        <f t="shared" si="4"/>
        <v/>
      </c>
      <c r="S38" s="68" t="str">
        <f t="shared" si="1"/>
        <v/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66" t="str">
        <f t="shared" si="2"/>
        <v/>
      </c>
      <c r="AE38" s="73"/>
      <c r="AF38" s="67" t="str">
        <f t="shared" si="5"/>
        <v/>
      </c>
      <c r="AG38" s="68" t="str">
        <f t="shared" si="3"/>
        <v/>
      </c>
      <c r="AH38" s="9"/>
      <c r="AI38" s="75"/>
      <c r="AJ38" s="66" t="str">
        <f t="shared" si="6"/>
        <v/>
      </c>
      <c r="AK38" s="77"/>
      <c r="AL38" s="67" t="str">
        <f t="shared" si="7"/>
        <v/>
      </c>
      <c r="AM38" s="68" t="str">
        <f t="shared" si="8"/>
        <v/>
      </c>
      <c r="AN38" s="69" t="str">
        <f t="shared" si="9"/>
        <v/>
      </c>
      <c r="AO38" s="70" t="str">
        <f>IF(ISERROR(IF(AN38="","",VLOOKUP(AN38,TRANSMUTATION_TABLE!A$2:D$42,4,TRUE))),"",IF(AN38="","",VLOOKUP(AN38,TRANSMUTATION_TABLE!A$2:D$42,4,TRUE)))</f>
        <v/>
      </c>
    </row>
    <row r="39" spans="1:41" x14ac:dyDescent="0.25">
      <c r="A39" s="71"/>
      <c r="B39" s="127"/>
      <c r="C39" s="128"/>
      <c r="D39" s="128"/>
      <c r="E39" s="129"/>
      <c r="F39" s="6"/>
      <c r="G39" s="6"/>
      <c r="H39" s="6"/>
      <c r="I39" s="6"/>
      <c r="J39" s="6"/>
      <c r="K39" s="6"/>
      <c r="L39" s="6"/>
      <c r="M39" s="6"/>
      <c r="N39" s="6"/>
      <c r="O39" s="6"/>
      <c r="P39" s="66" t="str">
        <f t="shared" si="0"/>
        <v/>
      </c>
      <c r="Q39" s="73"/>
      <c r="R39" s="67" t="str">
        <f t="shared" si="4"/>
        <v/>
      </c>
      <c r="S39" s="68" t="str">
        <f t="shared" si="1"/>
        <v/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66" t="str">
        <f t="shared" si="2"/>
        <v/>
      </c>
      <c r="AE39" s="73"/>
      <c r="AF39" s="67" t="str">
        <f t="shared" si="5"/>
        <v/>
      </c>
      <c r="AG39" s="68" t="str">
        <f t="shared" si="3"/>
        <v/>
      </c>
      <c r="AH39" s="9"/>
      <c r="AI39" s="75"/>
      <c r="AJ39" s="66" t="str">
        <f t="shared" si="6"/>
        <v/>
      </c>
      <c r="AK39" s="77"/>
      <c r="AL39" s="67" t="str">
        <f t="shared" si="7"/>
        <v/>
      </c>
      <c r="AM39" s="68" t="str">
        <f t="shared" si="8"/>
        <v/>
      </c>
      <c r="AN39" s="69" t="str">
        <f t="shared" si="9"/>
        <v/>
      </c>
      <c r="AO39" s="70" t="str">
        <f>IF(ISERROR(IF(AN39="","",VLOOKUP(AN39,TRANSMUTATION_TABLE!A$2:D$42,4,TRUE))),"",IF(AN39="","",VLOOKUP(AN39,TRANSMUTATION_TABLE!A$2:D$42,4,TRUE)))</f>
        <v/>
      </c>
    </row>
    <row r="40" spans="1:41" x14ac:dyDescent="0.25">
      <c r="A40" s="71"/>
      <c r="B40" s="127"/>
      <c r="C40" s="128"/>
      <c r="D40" s="128"/>
      <c r="E40" s="129"/>
      <c r="F40" s="6"/>
      <c r="G40" s="6"/>
      <c r="H40" s="6"/>
      <c r="I40" s="6"/>
      <c r="J40" s="6"/>
      <c r="K40" s="6"/>
      <c r="L40" s="6"/>
      <c r="M40" s="6"/>
      <c r="N40" s="6"/>
      <c r="O40" s="6"/>
      <c r="P40" s="66" t="str">
        <f t="shared" si="0"/>
        <v/>
      </c>
      <c r="Q40" s="73"/>
      <c r="R40" s="67" t="str">
        <f t="shared" si="4"/>
        <v/>
      </c>
      <c r="S40" s="68" t="str">
        <f t="shared" si="1"/>
        <v/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66" t="str">
        <f t="shared" si="2"/>
        <v/>
      </c>
      <c r="AE40" s="73"/>
      <c r="AF40" s="67" t="str">
        <f t="shared" si="5"/>
        <v/>
      </c>
      <c r="AG40" s="68" t="str">
        <f t="shared" si="3"/>
        <v/>
      </c>
      <c r="AH40" s="9"/>
      <c r="AI40" s="75"/>
      <c r="AJ40" s="66" t="str">
        <f t="shared" si="6"/>
        <v/>
      </c>
      <c r="AK40" s="77"/>
      <c r="AL40" s="67" t="str">
        <f t="shared" si="7"/>
        <v/>
      </c>
      <c r="AM40" s="68" t="str">
        <f t="shared" si="8"/>
        <v/>
      </c>
      <c r="AN40" s="69" t="str">
        <f t="shared" si="9"/>
        <v/>
      </c>
      <c r="AO40" s="70" t="str">
        <f>IF(ISERROR(IF(AN40="","",VLOOKUP(AN40,TRANSMUTATION_TABLE!A$2:D$42,4,TRUE))),"",IF(AN40="","",VLOOKUP(AN40,TRANSMUTATION_TABLE!A$2:D$42,4,TRUE)))</f>
        <v/>
      </c>
    </row>
    <row r="41" spans="1:41" x14ac:dyDescent="0.25">
      <c r="A41" s="71"/>
      <c r="B41" s="127"/>
      <c r="C41" s="128"/>
      <c r="D41" s="128"/>
      <c r="E41" s="129"/>
      <c r="F41" s="6"/>
      <c r="G41" s="6"/>
      <c r="H41" s="6"/>
      <c r="I41" s="6"/>
      <c r="J41" s="6"/>
      <c r="K41" s="6"/>
      <c r="L41" s="6"/>
      <c r="M41" s="6"/>
      <c r="N41" s="6"/>
      <c r="O41" s="6"/>
      <c r="P41" s="66" t="str">
        <f t="shared" si="0"/>
        <v/>
      </c>
      <c r="Q41" s="73"/>
      <c r="R41" s="67" t="str">
        <f t="shared" si="4"/>
        <v/>
      </c>
      <c r="S41" s="68" t="str">
        <f t="shared" si="1"/>
        <v/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66" t="str">
        <f t="shared" si="2"/>
        <v/>
      </c>
      <c r="AE41" s="73"/>
      <c r="AF41" s="67" t="str">
        <f t="shared" si="5"/>
        <v/>
      </c>
      <c r="AG41" s="68" t="str">
        <f t="shared" si="3"/>
        <v/>
      </c>
      <c r="AH41" s="9"/>
      <c r="AI41" s="75"/>
      <c r="AJ41" s="66" t="str">
        <f t="shared" si="6"/>
        <v/>
      </c>
      <c r="AK41" s="77"/>
      <c r="AL41" s="67" t="str">
        <f t="shared" si="7"/>
        <v/>
      </c>
      <c r="AM41" s="68" t="str">
        <f t="shared" si="8"/>
        <v/>
      </c>
      <c r="AN41" s="69" t="str">
        <f t="shared" si="9"/>
        <v/>
      </c>
      <c r="AO41" s="70" t="str">
        <f>IF(ISERROR(IF(AN41="","",VLOOKUP(AN41,TRANSMUTATION_TABLE!A$2:D$42,4,TRUE))),"",IF(AN41="","",VLOOKUP(AN41,TRANSMUTATION_TABLE!A$2:D$42,4,TRUE)))</f>
        <v/>
      </c>
    </row>
    <row r="42" spans="1:41" x14ac:dyDescent="0.25">
      <c r="A42" s="71"/>
      <c r="B42" s="127"/>
      <c r="C42" s="128"/>
      <c r="D42" s="128"/>
      <c r="E42" s="129"/>
      <c r="F42" s="6"/>
      <c r="G42" s="6"/>
      <c r="H42" s="6"/>
      <c r="I42" s="6"/>
      <c r="J42" s="6"/>
      <c r="K42" s="6"/>
      <c r="L42" s="6"/>
      <c r="M42" s="6"/>
      <c r="N42" s="6"/>
      <c r="O42" s="6"/>
      <c r="P42" s="66" t="str">
        <f t="shared" si="0"/>
        <v/>
      </c>
      <c r="Q42" s="73"/>
      <c r="R42" s="67" t="str">
        <f t="shared" si="4"/>
        <v/>
      </c>
      <c r="S42" s="68" t="str">
        <f t="shared" si="1"/>
        <v/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66" t="str">
        <f t="shared" si="2"/>
        <v/>
      </c>
      <c r="AE42" s="73"/>
      <c r="AF42" s="67" t="str">
        <f t="shared" si="5"/>
        <v/>
      </c>
      <c r="AG42" s="68" t="str">
        <f t="shared" si="3"/>
        <v/>
      </c>
      <c r="AH42" s="9"/>
      <c r="AI42" s="75"/>
      <c r="AJ42" s="66" t="str">
        <f t="shared" si="6"/>
        <v/>
      </c>
      <c r="AK42" s="77"/>
      <c r="AL42" s="67" t="str">
        <f t="shared" si="7"/>
        <v/>
      </c>
      <c r="AM42" s="68" t="str">
        <f t="shared" si="8"/>
        <v/>
      </c>
      <c r="AN42" s="69" t="str">
        <f t="shared" si="9"/>
        <v/>
      </c>
      <c r="AO42" s="70" t="str">
        <f>IF(ISERROR(IF(AN42="","",VLOOKUP(AN42,TRANSMUTATION_TABLE!A$2:D$42,4,TRUE))),"",IF(AN42="","",VLOOKUP(AN42,TRANSMUTATION_TABLE!A$2:D$42,4,TRUE)))</f>
        <v/>
      </c>
    </row>
    <row r="43" spans="1:41" x14ac:dyDescent="0.25">
      <c r="A43" s="71"/>
      <c r="B43" s="127"/>
      <c r="C43" s="128"/>
      <c r="D43" s="128"/>
      <c r="E43" s="129"/>
      <c r="F43" s="6"/>
      <c r="G43" s="6"/>
      <c r="H43" s="6"/>
      <c r="I43" s="6"/>
      <c r="J43" s="6"/>
      <c r="K43" s="6"/>
      <c r="L43" s="6"/>
      <c r="M43" s="6"/>
      <c r="N43" s="6"/>
      <c r="O43" s="6"/>
      <c r="P43" s="66" t="str">
        <f t="shared" si="0"/>
        <v/>
      </c>
      <c r="Q43" s="73"/>
      <c r="R43" s="67" t="str">
        <f t="shared" si="4"/>
        <v/>
      </c>
      <c r="S43" s="68" t="str">
        <f t="shared" si="1"/>
        <v/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66" t="str">
        <f t="shared" si="2"/>
        <v/>
      </c>
      <c r="AE43" s="73"/>
      <c r="AF43" s="67" t="str">
        <f t="shared" si="5"/>
        <v/>
      </c>
      <c r="AG43" s="68" t="str">
        <f t="shared" si="3"/>
        <v/>
      </c>
      <c r="AH43" s="9"/>
      <c r="AI43" s="75"/>
      <c r="AJ43" s="66" t="str">
        <f t="shared" si="6"/>
        <v/>
      </c>
      <c r="AK43" s="77"/>
      <c r="AL43" s="67" t="str">
        <f t="shared" si="7"/>
        <v/>
      </c>
      <c r="AM43" s="68" t="str">
        <f t="shared" si="8"/>
        <v/>
      </c>
      <c r="AN43" s="69" t="str">
        <f t="shared" si="9"/>
        <v/>
      </c>
      <c r="AO43" s="70" t="str">
        <f>IF(ISERROR(IF(AN43="","",VLOOKUP(AN43,TRANSMUTATION_TABLE!A$2:D$42,4,TRUE))),"",IF(AN43="","",VLOOKUP(AN43,TRANSMUTATION_TABLE!A$2:D$42,4,TRUE)))</f>
        <v/>
      </c>
    </row>
    <row r="44" spans="1:41" x14ac:dyDescent="0.25">
      <c r="A44" s="71"/>
      <c r="B44" s="127"/>
      <c r="C44" s="128"/>
      <c r="D44" s="128"/>
      <c r="E44" s="129"/>
      <c r="F44" s="6"/>
      <c r="G44" s="6"/>
      <c r="H44" s="6"/>
      <c r="I44" s="6"/>
      <c r="J44" s="6"/>
      <c r="K44" s="6"/>
      <c r="L44" s="6"/>
      <c r="M44" s="6"/>
      <c r="N44" s="6"/>
      <c r="O44" s="6"/>
      <c r="P44" s="66" t="str">
        <f t="shared" si="0"/>
        <v/>
      </c>
      <c r="Q44" s="73"/>
      <c r="R44" s="67" t="str">
        <f t="shared" si="4"/>
        <v/>
      </c>
      <c r="S44" s="68" t="str">
        <f t="shared" si="1"/>
        <v/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66" t="str">
        <f t="shared" si="2"/>
        <v/>
      </c>
      <c r="AE44" s="73"/>
      <c r="AF44" s="67" t="str">
        <f t="shared" si="5"/>
        <v/>
      </c>
      <c r="AG44" s="68" t="str">
        <f t="shared" si="3"/>
        <v/>
      </c>
      <c r="AH44" s="9"/>
      <c r="AI44" s="75"/>
      <c r="AJ44" s="66" t="str">
        <f t="shared" si="6"/>
        <v/>
      </c>
      <c r="AK44" s="77"/>
      <c r="AL44" s="67" t="str">
        <f t="shared" si="7"/>
        <v/>
      </c>
      <c r="AM44" s="68" t="str">
        <f t="shared" si="8"/>
        <v/>
      </c>
      <c r="AN44" s="69" t="str">
        <f t="shared" si="9"/>
        <v/>
      </c>
      <c r="AO44" s="70" t="str">
        <f>IF(ISERROR(IF(AN44="","",VLOOKUP(AN44,TRANSMUTATION_TABLE!A$2:D$42,4,TRUE))),"",IF(AN44="","",VLOOKUP(AN44,TRANSMUTATION_TABLE!A$2:D$42,4,TRUE)))</f>
        <v/>
      </c>
    </row>
    <row r="45" spans="1:41" x14ac:dyDescent="0.25">
      <c r="A45" s="71"/>
      <c r="B45" s="127"/>
      <c r="C45" s="128"/>
      <c r="D45" s="128"/>
      <c r="E45" s="129"/>
      <c r="F45" s="6"/>
      <c r="G45" s="6"/>
      <c r="H45" s="6"/>
      <c r="I45" s="6"/>
      <c r="J45" s="6"/>
      <c r="K45" s="6"/>
      <c r="L45" s="6"/>
      <c r="M45" s="6"/>
      <c r="N45" s="6"/>
      <c r="O45" s="6"/>
      <c r="P45" s="66" t="str">
        <f t="shared" si="0"/>
        <v/>
      </c>
      <c r="Q45" s="73"/>
      <c r="R45" s="67" t="str">
        <f t="shared" si="4"/>
        <v/>
      </c>
      <c r="S45" s="68" t="str">
        <f t="shared" si="1"/>
        <v/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66" t="str">
        <f t="shared" si="2"/>
        <v/>
      </c>
      <c r="AE45" s="73"/>
      <c r="AF45" s="67" t="str">
        <f t="shared" si="5"/>
        <v/>
      </c>
      <c r="AG45" s="68" t="str">
        <f t="shared" si="3"/>
        <v/>
      </c>
      <c r="AH45" s="9"/>
      <c r="AI45" s="75"/>
      <c r="AJ45" s="66" t="str">
        <f t="shared" si="6"/>
        <v/>
      </c>
      <c r="AK45" s="77"/>
      <c r="AL45" s="67" t="str">
        <f t="shared" si="7"/>
        <v/>
      </c>
      <c r="AM45" s="68" t="str">
        <f t="shared" si="8"/>
        <v/>
      </c>
      <c r="AN45" s="69" t="str">
        <f t="shared" si="9"/>
        <v/>
      </c>
      <c r="AO45" s="70" t="str">
        <f>IF(ISERROR(IF(AN45="","",VLOOKUP(AN45,TRANSMUTATION_TABLE!A$2:D$42,4,TRUE))),"",IF(AN45="","",VLOOKUP(AN45,TRANSMUTATION_TABLE!A$2:D$42,4,TRUE)))</f>
        <v/>
      </c>
    </row>
    <row r="46" spans="1:41" x14ac:dyDescent="0.25">
      <c r="A46" s="71"/>
      <c r="B46" s="127"/>
      <c r="C46" s="128"/>
      <c r="D46" s="128"/>
      <c r="E46" s="129"/>
      <c r="F46" s="6"/>
      <c r="G46" s="6"/>
      <c r="H46" s="6"/>
      <c r="I46" s="6"/>
      <c r="J46" s="6"/>
      <c r="K46" s="6"/>
      <c r="L46" s="6"/>
      <c r="M46" s="6"/>
      <c r="N46" s="6"/>
      <c r="O46" s="6"/>
      <c r="P46" s="66" t="str">
        <f t="shared" si="0"/>
        <v/>
      </c>
      <c r="Q46" s="73"/>
      <c r="R46" s="67" t="str">
        <f t="shared" si="4"/>
        <v/>
      </c>
      <c r="S46" s="68" t="str">
        <f t="shared" si="1"/>
        <v/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66" t="str">
        <f t="shared" si="2"/>
        <v/>
      </c>
      <c r="AE46" s="73"/>
      <c r="AF46" s="67" t="str">
        <f t="shared" si="5"/>
        <v/>
      </c>
      <c r="AG46" s="68" t="str">
        <f t="shared" si="3"/>
        <v/>
      </c>
      <c r="AH46" s="9"/>
      <c r="AI46" s="75"/>
      <c r="AJ46" s="66" t="str">
        <f t="shared" si="6"/>
        <v/>
      </c>
      <c r="AK46" s="77"/>
      <c r="AL46" s="67" t="str">
        <f t="shared" si="7"/>
        <v/>
      </c>
      <c r="AM46" s="68" t="str">
        <f t="shared" si="8"/>
        <v/>
      </c>
      <c r="AN46" s="69" t="str">
        <f t="shared" si="9"/>
        <v/>
      </c>
      <c r="AO46" s="70" t="str">
        <f>IF(ISERROR(IF(AN46="","",VLOOKUP(AN46,TRANSMUTATION_TABLE!A$2:D$42,4,TRUE))),"",IF(AN46="","",VLOOKUP(AN46,TRANSMUTATION_TABLE!A$2:D$42,4,TRUE)))</f>
        <v/>
      </c>
    </row>
    <row r="47" spans="1:41" x14ac:dyDescent="0.25">
      <c r="A47" s="71"/>
      <c r="B47" s="127"/>
      <c r="C47" s="128"/>
      <c r="D47" s="128"/>
      <c r="E47" s="129"/>
      <c r="F47" s="6"/>
      <c r="G47" s="6"/>
      <c r="H47" s="6"/>
      <c r="I47" s="6"/>
      <c r="J47" s="6"/>
      <c r="K47" s="6"/>
      <c r="L47" s="6"/>
      <c r="M47" s="6"/>
      <c r="N47" s="6"/>
      <c r="O47" s="6"/>
      <c r="P47" s="66" t="str">
        <f t="shared" si="0"/>
        <v/>
      </c>
      <c r="Q47" s="73"/>
      <c r="R47" s="67" t="str">
        <f t="shared" si="4"/>
        <v/>
      </c>
      <c r="S47" s="68" t="str">
        <f t="shared" si="1"/>
        <v/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66" t="str">
        <f t="shared" si="2"/>
        <v/>
      </c>
      <c r="AE47" s="73"/>
      <c r="AF47" s="67" t="str">
        <f t="shared" si="5"/>
        <v/>
      </c>
      <c r="AG47" s="68" t="str">
        <f t="shared" si="3"/>
        <v/>
      </c>
      <c r="AH47" s="9"/>
      <c r="AI47" s="75"/>
      <c r="AJ47" s="66" t="str">
        <f t="shared" si="6"/>
        <v/>
      </c>
      <c r="AK47" s="77"/>
      <c r="AL47" s="67" t="str">
        <f t="shared" si="7"/>
        <v/>
      </c>
      <c r="AM47" s="68" t="str">
        <f t="shared" si="8"/>
        <v/>
      </c>
      <c r="AN47" s="69" t="str">
        <f t="shared" si="9"/>
        <v/>
      </c>
      <c r="AO47" s="70" t="str">
        <f>IF(ISERROR(IF(AN47="","",VLOOKUP(AN47,TRANSMUTATION_TABLE!A$2:D$42,4,TRUE))),"",IF(AN47="","",VLOOKUP(AN47,TRANSMUTATION_TABLE!A$2:D$42,4,TRUE)))</f>
        <v/>
      </c>
    </row>
    <row r="48" spans="1:41" x14ac:dyDescent="0.25">
      <c r="A48" s="71"/>
      <c r="B48" s="127"/>
      <c r="C48" s="128"/>
      <c r="D48" s="128"/>
      <c r="E48" s="129"/>
      <c r="F48" s="6"/>
      <c r="G48" s="6"/>
      <c r="H48" s="6"/>
      <c r="I48" s="6"/>
      <c r="J48" s="6"/>
      <c r="K48" s="6"/>
      <c r="L48" s="6"/>
      <c r="M48" s="6"/>
      <c r="N48" s="6"/>
      <c r="O48" s="6"/>
      <c r="P48" s="66" t="str">
        <f t="shared" si="0"/>
        <v/>
      </c>
      <c r="Q48" s="73"/>
      <c r="R48" s="67" t="str">
        <f t="shared" si="4"/>
        <v/>
      </c>
      <c r="S48" s="68" t="str">
        <f t="shared" si="1"/>
        <v/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66" t="str">
        <f t="shared" si="2"/>
        <v/>
      </c>
      <c r="AE48" s="73"/>
      <c r="AF48" s="67" t="str">
        <f t="shared" si="5"/>
        <v/>
      </c>
      <c r="AG48" s="68" t="str">
        <f t="shared" si="3"/>
        <v/>
      </c>
      <c r="AH48" s="9"/>
      <c r="AI48" s="75"/>
      <c r="AJ48" s="66" t="str">
        <f t="shared" si="6"/>
        <v/>
      </c>
      <c r="AK48" s="77"/>
      <c r="AL48" s="67" t="str">
        <f t="shared" si="7"/>
        <v/>
      </c>
      <c r="AM48" s="68" t="str">
        <f t="shared" si="8"/>
        <v/>
      </c>
      <c r="AN48" s="69" t="str">
        <f t="shared" si="9"/>
        <v/>
      </c>
      <c r="AO48" s="70" t="str">
        <f>IF(ISERROR(IF(AN48="","",VLOOKUP(AN48,TRANSMUTATION_TABLE!A$2:D$42,4,TRUE))),"",IF(AN48="","",VLOOKUP(AN48,TRANSMUTATION_TABLE!A$2:D$42,4,TRUE)))</f>
        <v/>
      </c>
    </row>
    <row r="49" spans="1:41" x14ac:dyDescent="0.25">
      <c r="A49" s="71"/>
      <c r="B49" s="127"/>
      <c r="C49" s="128"/>
      <c r="D49" s="128"/>
      <c r="E49" s="129"/>
      <c r="F49" s="6"/>
      <c r="G49" s="6"/>
      <c r="H49" s="6"/>
      <c r="I49" s="6"/>
      <c r="J49" s="6"/>
      <c r="K49" s="6"/>
      <c r="L49" s="6"/>
      <c r="M49" s="6"/>
      <c r="N49" s="6"/>
      <c r="O49" s="6"/>
      <c r="P49" s="66" t="str">
        <f t="shared" si="0"/>
        <v/>
      </c>
      <c r="Q49" s="73"/>
      <c r="R49" s="67" t="str">
        <f t="shared" si="4"/>
        <v/>
      </c>
      <c r="S49" s="68" t="str">
        <f t="shared" si="1"/>
        <v/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66" t="str">
        <f t="shared" si="2"/>
        <v/>
      </c>
      <c r="AE49" s="73"/>
      <c r="AF49" s="67" t="str">
        <f t="shared" si="5"/>
        <v/>
      </c>
      <c r="AG49" s="68" t="str">
        <f t="shared" si="3"/>
        <v/>
      </c>
      <c r="AH49" s="9"/>
      <c r="AI49" s="75"/>
      <c r="AJ49" s="66" t="str">
        <f t="shared" si="6"/>
        <v/>
      </c>
      <c r="AK49" s="77"/>
      <c r="AL49" s="67" t="str">
        <f t="shared" si="7"/>
        <v/>
      </c>
      <c r="AM49" s="68" t="str">
        <f t="shared" si="8"/>
        <v/>
      </c>
      <c r="AN49" s="69" t="str">
        <f t="shared" si="9"/>
        <v/>
      </c>
      <c r="AO49" s="70" t="str">
        <f>IF(ISERROR(IF(AN49="","",VLOOKUP(AN49,TRANSMUTATION_TABLE!A$2:D$42,4,TRUE))),"",IF(AN49="","",VLOOKUP(AN49,TRANSMUTATION_TABLE!A$2:D$42,4,TRUE)))</f>
        <v/>
      </c>
    </row>
    <row r="50" spans="1:41" x14ac:dyDescent="0.25">
      <c r="A50" s="71"/>
      <c r="B50" s="127"/>
      <c r="C50" s="128"/>
      <c r="D50" s="128"/>
      <c r="E50" s="129"/>
      <c r="F50" s="6"/>
      <c r="G50" s="6"/>
      <c r="H50" s="6"/>
      <c r="I50" s="6"/>
      <c r="J50" s="6"/>
      <c r="K50" s="6"/>
      <c r="L50" s="6"/>
      <c r="M50" s="6"/>
      <c r="N50" s="6"/>
      <c r="O50" s="6"/>
      <c r="P50" s="66" t="str">
        <f t="shared" si="0"/>
        <v/>
      </c>
      <c r="Q50" s="73"/>
      <c r="R50" s="67" t="str">
        <f t="shared" si="4"/>
        <v/>
      </c>
      <c r="S50" s="68" t="str">
        <f t="shared" si="1"/>
        <v/>
      </c>
      <c r="T50" s="9"/>
      <c r="U50" s="9"/>
      <c r="V50" s="9"/>
      <c r="W50" s="9"/>
      <c r="X50" s="9"/>
      <c r="Y50" s="9"/>
      <c r="Z50" s="9"/>
      <c r="AA50" s="9"/>
      <c r="AB50" s="9"/>
      <c r="AC50" s="9"/>
      <c r="AD50" s="66" t="str">
        <f t="shared" si="2"/>
        <v/>
      </c>
      <c r="AE50" s="73"/>
      <c r="AF50" s="67" t="str">
        <f t="shared" si="5"/>
        <v/>
      </c>
      <c r="AG50" s="68" t="str">
        <f t="shared" si="3"/>
        <v/>
      </c>
      <c r="AH50" s="9"/>
      <c r="AI50" s="75"/>
      <c r="AJ50" s="66" t="str">
        <f t="shared" si="6"/>
        <v/>
      </c>
      <c r="AK50" s="77"/>
      <c r="AL50" s="67" t="str">
        <f t="shared" si="7"/>
        <v/>
      </c>
      <c r="AM50" s="68" t="str">
        <f t="shared" si="8"/>
        <v/>
      </c>
      <c r="AN50" s="69" t="str">
        <f t="shared" si="9"/>
        <v/>
      </c>
      <c r="AO50" s="70" t="str">
        <f>IF(ISERROR(IF(AN50="","",VLOOKUP(AN50,TRANSMUTATION_TABLE!A$2:D$42,4,TRUE))),"",IF(AN50="","",VLOOKUP(AN50,TRANSMUTATION_TABLE!A$2:D$42,4,TRUE)))</f>
        <v/>
      </c>
    </row>
    <row r="51" spans="1:41" x14ac:dyDescent="0.25">
      <c r="A51" s="71"/>
      <c r="B51" s="127"/>
      <c r="C51" s="128"/>
      <c r="D51" s="128"/>
      <c r="E51" s="129"/>
      <c r="F51" s="6"/>
      <c r="G51" s="6"/>
      <c r="H51" s="6"/>
      <c r="I51" s="6"/>
      <c r="J51" s="6"/>
      <c r="K51" s="6"/>
      <c r="L51" s="6"/>
      <c r="M51" s="6"/>
      <c r="N51" s="6"/>
      <c r="O51" s="6"/>
      <c r="P51" s="66" t="str">
        <f t="shared" si="0"/>
        <v/>
      </c>
      <c r="Q51" s="73"/>
      <c r="R51" s="67" t="str">
        <f t="shared" si="4"/>
        <v/>
      </c>
      <c r="S51" s="68" t="str">
        <f t="shared" si="1"/>
        <v/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66" t="str">
        <f t="shared" si="2"/>
        <v/>
      </c>
      <c r="AE51" s="73"/>
      <c r="AF51" s="67" t="str">
        <f t="shared" si="5"/>
        <v/>
      </c>
      <c r="AG51" s="68" t="str">
        <f t="shared" si="3"/>
        <v/>
      </c>
      <c r="AH51" s="9"/>
      <c r="AI51" s="75"/>
      <c r="AJ51" s="66" t="str">
        <f t="shared" si="6"/>
        <v/>
      </c>
      <c r="AK51" s="77"/>
      <c r="AL51" s="67" t="str">
        <f t="shared" si="7"/>
        <v/>
      </c>
      <c r="AM51" s="68" t="str">
        <f t="shared" si="8"/>
        <v/>
      </c>
      <c r="AN51" s="69" t="str">
        <f t="shared" si="9"/>
        <v/>
      </c>
      <c r="AO51" s="70" t="str">
        <f>IF(ISERROR(IF(AN51="","",VLOOKUP(AN51,TRANSMUTATION_TABLE!A$2:D$42,4,TRUE))),"",IF(AN51="","",VLOOKUP(AN51,TRANSMUTATION_TABLE!A$2:D$42,4,TRUE)))</f>
        <v/>
      </c>
    </row>
    <row r="52" spans="1:41" x14ac:dyDescent="0.25">
      <c r="A52" s="71"/>
      <c r="B52" s="127"/>
      <c r="C52" s="128"/>
      <c r="D52" s="128"/>
      <c r="E52" s="129"/>
      <c r="F52" s="6"/>
      <c r="G52" s="6"/>
      <c r="H52" s="6"/>
      <c r="I52" s="6"/>
      <c r="J52" s="6"/>
      <c r="K52" s="6"/>
      <c r="L52" s="6"/>
      <c r="M52" s="6"/>
      <c r="N52" s="6"/>
      <c r="O52" s="6"/>
      <c r="P52" s="66" t="str">
        <f t="shared" si="0"/>
        <v/>
      </c>
      <c r="Q52" s="73"/>
      <c r="R52" s="67" t="str">
        <f t="shared" si="4"/>
        <v/>
      </c>
      <c r="S52" s="68" t="str">
        <f t="shared" si="1"/>
        <v/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66" t="str">
        <f t="shared" si="2"/>
        <v/>
      </c>
      <c r="AE52" s="73"/>
      <c r="AF52" s="67" t="str">
        <f t="shared" si="5"/>
        <v/>
      </c>
      <c r="AG52" s="68" t="str">
        <f t="shared" si="3"/>
        <v/>
      </c>
      <c r="AH52" s="9"/>
      <c r="AI52" s="75"/>
      <c r="AJ52" s="66" t="str">
        <f t="shared" si="6"/>
        <v/>
      </c>
      <c r="AK52" s="77"/>
      <c r="AL52" s="67" t="str">
        <f t="shared" si="7"/>
        <v/>
      </c>
      <c r="AM52" s="68" t="str">
        <f t="shared" si="8"/>
        <v/>
      </c>
      <c r="AN52" s="69" t="str">
        <f t="shared" si="9"/>
        <v/>
      </c>
      <c r="AO52" s="70" t="str">
        <f>IF(ISERROR(IF(AN52="","",VLOOKUP(AN52,TRANSMUTATION_TABLE!A$2:D$42,4,TRUE))),"",IF(AN52="","",VLOOKUP(AN52,TRANSMUTATION_TABLE!A$2:D$42,4,TRUE)))</f>
        <v/>
      </c>
    </row>
    <row r="53" spans="1:41" x14ac:dyDescent="0.25">
      <c r="A53" s="71"/>
      <c r="B53" s="127"/>
      <c r="C53" s="128"/>
      <c r="D53" s="128"/>
      <c r="E53" s="129"/>
      <c r="F53" s="6"/>
      <c r="G53" s="6"/>
      <c r="H53" s="6"/>
      <c r="I53" s="6"/>
      <c r="J53" s="6"/>
      <c r="K53" s="6"/>
      <c r="L53" s="6"/>
      <c r="M53" s="6"/>
      <c r="N53" s="6"/>
      <c r="O53" s="6"/>
      <c r="P53" s="66" t="str">
        <f t="shared" si="0"/>
        <v/>
      </c>
      <c r="Q53" s="73"/>
      <c r="R53" s="67" t="str">
        <f t="shared" si="4"/>
        <v/>
      </c>
      <c r="S53" s="68" t="str">
        <f t="shared" si="1"/>
        <v/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66" t="str">
        <f t="shared" si="2"/>
        <v/>
      </c>
      <c r="AE53" s="73"/>
      <c r="AF53" s="67" t="str">
        <f t="shared" si="5"/>
        <v/>
      </c>
      <c r="AG53" s="68" t="str">
        <f t="shared" si="3"/>
        <v/>
      </c>
      <c r="AH53" s="9"/>
      <c r="AI53" s="75"/>
      <c r="AJ53" s="66" t="str">
        <f t="shared" si="6"/>
        <v/>
      </c>
      <c r="AK53" s="77"/>
      <c r="AL53" s="67" t="str">
        <f t="shared" si="7"/>
        <v/>
      </c>
      <c r="AM53" s="68" t="str">
        <f t="shared" si="8"/>
        <v/>
      </c>
      <c r="AN53" s="69" t="str">
        <f t="shared" si="9"/>
        <v/>
      </c>
      <c r="AO53" s="70" t="str">
        <f>IF(ISERROR(IF(AN53="","",VLOOKUP(AN53,TRANSMUTATION_TABLE!A$2:D$42,4,TRUE))),"",IF(AN53="","",VLOOKUP(AN53,TRANSMUTATION_TABLE!A$2:D$42,4,TRUE)))</f>
        <v/>
      </c>
    </row>
    <row r="54" spans="1:41" x14ac:dyDescent="0.25">
      <c r="A54" s="71"/>
      <c r="B54" s="127"/>
      <c r="C54" s="128"/>
      <c r="D54" s="128"/>
      <c r="E54" s="129"/>
      <c r="F54" s="6"/>
      <c r="G54" s="6"/>
      <c r="H54" s="6"/>
      <c r="I54" s="6"/>
      <c r="J54" s="6"/>
      <c r="K54" s="6"/>
      <c r="L54" s="6"/>
      <c r="M54" s="6"/>
      <c r="N54" s="6"/>
      <c r="O54" s="6"/>
      <c r="P54" s="66" t="str">
        <f t="shared" si="0"/>
        <v/>
      </c>
      <c r="Q54" s="73"/>
      <c r="R54" s="67" t="str">
        <f t="shared" si="4"/>
        <v/>
      </c>
      <c r="S54" s="68" t="str">
        <f t="shared" si="1"/>
        <v/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66" t="str">
        <f t="shared" si="2"/>
        <v/>
      </c>
      <c r="AE54" s="73"/>
      <c r="AF54" s="67" t="str">
        <f t="shared" si="5"/>
        <v/>
      </c>
      <c r="AG54" s="68" t="str">
        <f t="shared" si="3"/>
        <v/>
      </c>
      <c r="AH54" s="9"/>
      <c r="AI54" s="75"/>
      <c r="AJ54" s="66" t="str">
        <f t="shared" si="6"/>
        <v/>
      </c>
      <c r="AK54" s="77"/>
      <c r="AL54" s="67" t="str">
        <f t="shared" si="7"/>
        <v/>
      </c>
      <c r="AM54" s="68" t="str">
        <f t="shared" si="8"/>
        <v/>
      </c>
      <c r="AN54" s="69" t="str">
        <f t="shared" si="9"/>
        <v/>
      </c>
      <c r="AO54" s="70" t="str">
        <f>IF(ISERROR(IF(AN54="","",VLOOKUP(AN54,TRANSMUTATION_TABLE!A$2:D$42,4,TRUE))),"",IF(AN54="","",VLOOKUP(AN54,TRANSMUTATION_TABLE!A$2:D$42,4,TRUE)))</f>
        <v/>
      </c>
    </row>
    <row r="55" spans="1:41" x14ac:dyDescent="0.25">
      <c r="A55" s="71"/>
      <c r="B55" s="127"/>
      <c r="C55" s="128"/>
      <c r="D55" s="128"/>
      <c r="E55" s="129"/>
      <c r="F55" s="6"/>
      <c r="G55" s="6"/>
      <c r="H55" s="6"/>
      <c r="I55" s="6"/>
      <c r="J55" s="6"/>
      <c r="K55" s="6"/>
      <c r="L55" s="6"/>
      <c r="M55" s="6"/>
      <c r="N55" s="6"/>
      <c r="O55" s="6"/>
      <c r="P55" s="66" t="str">
        <f t="shared" si="0"/>
        <v/>
      </c>
      <c r="Q55" s="73"/>
      <c r="R55" s="67" t="str">
        <f t="shared" si="4"/>
        <v/>
      </c>
      <c r="S55" s="68" t="str">
        <f t="shared" si="1"/>
        <v/>
      </c>
      <c r="T55" s="9"/>
      <c r="U55" s="9"/>
      <c r="V55" s="9"/>
      <c r="W55" s="9"/>
      <c r="X55" s="9"/>
      <c r="Y55" s="9"/>
      <c r="Z55" s="9"/>
      <c r="AA55" s="9"/>
      <c r="AB55" s="9"/>
      <c r="AC55" s="9"/>
      <c r="AD55" s="66" t="str">
        <f t="shared" si="2"/>
        <v/>
      </c>
      <c r="AE55" s="73"/>
      <c r="AF55" s="67" t="str">
        <f t="shared" si="5"/>
        <v/>
      </c>
      <c r="AG55" s="68" t="str">
        <f t="shared" si="3"/>
        <v/>
      </c>
      <c r="AH55" s="9"/>
      <c r="AI55" s="75"/>
      <c r="AJ55" s="66" t="str">
        <f t="shared" si="6"/>
        <v/>
      </c>
      <c r="AK55" s="77"/>
      <c r="AL55" s="67" t="str">
        <f t="shared" si="7"/>
        <v/>
      </c>
      <c r="AM55" s="68" t="str">
        <f t="shared" si="8"/>
        <v/>
      </c>
      <c r="AN55" s="69" t="str">
        <f t="shared" si="9"/>
        <v/>
      </c>
      <c r="AO55" s="70" t="str">
        <f>IF(ISERROR(IF(AN55="","",VLOOKUP(AN55,TRANSMUTATION_TABLE!A$2:D$42,4,TRUE))),"",IF(AN55="","",VLOOKUP(AN55,TRANSMUTATION_TABLE!A$2:D$42,4,TRUE)))</f>
        <v/>
      </c>
    </row>
    <row r="56" spans="1:41" x14ac:dyDescent="0.25">
      <c r="A56" s="71"/>
      <c r="B56" s="127"/>
      <c r="C56" s="128"/>
      <c r="D56" s="128"/>
      <c r="E56" s="129"/>
      <c r="F56" s="6"/>
      <c r="G56" s="6"/>
      <c r="H56" s="6"/>
      <c r="I56" s="6"/>
      <c r="J56" s="6"/>
      <c r="K56" s="6"/>
      <c r="L56" s="6"/>
      <c r="M56" s="6"/>
      <c r="N56" s="6"/>
      <c r="O56" s="6"/>
      <c r="P56" s="66" t="str">
        <f t="shared" si="0"/>
        <v/>
      </c>
      <c r="Q56" s="73"/>
      <c r="R56" s="67" t="str">
        <f t="shared" si="4"/>
        <v/>
      </c>
      <c r="S56" s="68" t="str">
        <f t="shared" si="1"/>
        <v/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66" t="str">
        <f t="shared" si="2"/>
        <v/>
      </c>
      <c r="AE56" s="73"/>
      <c r="AF56" s="67" t="str">
        <f t="shared" si="5"/>
        <v/>
      </c>
      <c r="AG56" s="68" t="str">
        <f t="shared" si="3"/>
        <v/>
      </c>
      <c r="AH56" s="9"/>
      <c r="AI56" s="75"/>
      <c r="AJ56" s="66" t="str">
        <f t="shared" si="6"/>
        <v/>
      </c>
      <c r="AK56" s="77"/>
      <c r="AL56" s="67" t="str">
        <f t="shared" si="7"/>
        <v/>
      </c>
      <c r="AM56" s="68" t="str">
        <f t="shared" si="8"/>
        <v/>
      </c>
      <c r="AN56" s="69" t="str">
        <f t="shared" si="9"/>
        <v/>
      </c>
      <c r="AO56" s="70" t="str">
        <f>IF(ISERROR(IF(AN56="","",VLOOKUP(AN56,TRANSMUTATION_TABLE!A$2:D$42,4,TRUE))),"",IF(AN56="","",VLOOKUP(AN56,TRANSMUTATION_TABLE!A$2:D$42,4,TRUE)))</f>
        <v/>
      </c>
    </row>
    <row r="57" spans="1:41" x14ac:dyDescent="0.25">
      <c r="A57" s="71"/>
      <c r="B57" s="127"/>
      <c r="C57" s="128"/>
      <c r="D57" s="128"/>
      <c r="E57" s="129"/>
      <c r="F57" s="6"/>
      <c r="G57" s="6"/>
      <c r="H57" s="6"/>
      <c r="I57" s="6"/>
      <c r="J57" s="6"/>
      <c r="K57" s="6"/>
      <c r="L57" s="6"/>
      <c r="M57" s="6"/>
      <c r="N57" s="6"/>
      <c r="O57" s="6"/>
      <c r="P57" s="66" t="str">
        <f t="shared" si="0"/>
        <v/>
      </c>
      <c r="Q57" s="73"/>
      <c r="R57" s="67" t="str">
        <f t="shared" si="4"/>
        <v/>
      </c>
      <c r="S57" s="68" t="str">
        <f t="shared" si="1"/>
        <v/>
      </c>
      <c r="T57" s="9"/>
      <c r="U57" s="9"/>
      <c r="V57" s="9"/>
      <c r="W57" s="9"/>
      <c r="X57" s="9"/>
      <c r="Y57" s="9"/>
      <c r="Z57" s="9"/>
      <c r="AA57" s="9"/>
      <c r="AB57" s="9"/>
      <c r="AC57" s="9"/>
      <c r="AD57" s="66" t="str">
        <f t="shared" si="2"/>
        <v/>
      </c>
      <c r="AE57" s="73"/>
      <c r="AF57" s="67" t="str">
        <f t="shared" si="5"/>
        <v/>
      </c>
      <c r="AG57" s="68" t="str">
        <f t="shared" si="3"/>
        <v/>
      </c>
      <c r="AH57" s="9"/>
      <c r="AI57" s="75"/>
      <c r="AJ57" s="66" t="str">
        <f t="shared" si="6"/>
        <v/>
      </c>
      <c r="AK57" s="77"/>
      <c r="AL57" s="67" t="str">
        <f t="shared" si="7"/>
        <v/>
      </c>
      <c r="AM57" s="68" t="str">
        <f t="shared" si="8"/>
        <v/>
      </c>
      <c r="AN57" s="69" t="str">
        <f t="shared" si="9"/>
        <v/>
      </c>
      <c r="AO57" s="70" t="str">
        <f>IF(ISERROR(IF(AN57="","",VLOOKUP(AN57,TRANSMUTATION_TABLE!A$2:D$42,4,TRUE))),"",IF(AN57="","",VLOOKUP(AN57,TRANSMUTATION_TABLE!A$2:D$42,4,TRUE)))</f>
        <v/>
      </c>
    </row>
    <row r="58" spans="1:41" x14ac:dyDescent="0.25">
      <c r="A58" s="71"/>
      <c r="B58" s="127"/>
      <c r="C58" s="128"/>
      <c r="D58" s="128"/>
      <c r="E58" s="129"/>
      <c r="F58" s="6"/>
      <c r="G58" s="6"/>
      <c r="H58" s="6"/>
      <c r="I58" s="6"/>
      <c r="J58" s="6"/>
      <c r="K58" s="6"/>
      <c r="L58" s="6"/>
      <c r="M58" s="6"/>
      <c r="N58" s="6"/>
      <c r="O58" s="6"/>
      <c r="P58" s="66" t="str">
        <f t="shared" si="0"/>
        <v/>
      </c>
      <c r="Q58" s="73"/>
      <c r="R58" s="67" t="str">
        <f t="shared" si="4"/>
        <v/>
      </c>
      <c r="S58" s="68" t="str">
        <f t="shared" si="1"/>
        <v/>
      </c>
      <c r="T58" s="9"/>
      <c r="U58" s="9"/>
      <c r="V58" s="9"/>
      <c r="W58" s="9"/>
      <c r="X58" s="9"/>
      <c r="Y58" s="9"/>
      <c r="Z58" s="9"/>
      <c r="AA58" s="9"/>
      <c r="AB58" s="9"/>
      <c r="AC58" s="9"/>
      <c r="AD58" s="66" t="str">
        <f t="shared" si="2"/>
        <v/>
      </c>
      <c r="AE58" s="73"/>
      <c r="AF58" s="67" t="str">
        <f t="shared" si="5"/>
        <v/>
      </c>
      <c r="AG58" s="68" t="str">
        <f t="shared" si="3"/>
        <v/>
      </c>
      <c r="AH58" s="9"/>
      <c r="AI58" s="75"/>
      <c r="AJ58" s="66" t="str">
        <f t="shared" si="6"/>
        <v/>
      </c>
      <c r="AK58" s="77"/>
      <c r="AL58" s="67" t="str">
        <f t="shared" si="7"/>
        <v/>
      </c>
      <c r="AM58" s="68" t="str">
        <f t="shared" si="8"/>
        <v/>
      </c>
      <c r="AN58" s="69" t="str">
        <f t="shared" si="9"/>
        <v/>
      </c>
      <c r="AO58" s="70" t="str">
        <f>IF(ISERROR(IF(AN58="","",VLOOKUP(AN58,TRANSMUTATION_TABLE!A$2:D$42,4,TRUE))),"",IF(AN58="","",VLOOKUP(AN58,TRANSMUTATION_TABLE!A$2:D$42,4,TRUE)))</f>
        <v/>
      </c>
    </row>
    <row r="59" spans="1:41" x14ac:dyDescent="0.25">
      <c r="A59" s="71"/>
      <c r="B59" s="127"/>
      <c r="C59" s="128"/>
      <c r="D59" s="128"/>
      <c r="E59" s="129"/>
      <c r="F59" s="6"/>
      <c r="G59" s="6"/>
      <c r="H59" s="6"/>
      <c r="I59" s="6"/>
      <c r="J59" s="6"/>
      <c r="K59" s="6"/>
      <c r="L59" s="6"/>
      <c r="M59" s="6"/>
      <c r="N59" s="6"/>
      <c r="O59" s="6"/>
      <c r="P59" s="66" t="str">
        <f t="shared" si="0"/>
        <v/>
      </c>
      <c r="Q59" s="73"/>
      <c r="R59" s="67" t="str">
        <f t="shared" si="4"/>
        <v/>
      </c>
      <c r="S59" s="68" t="str">
        <f t="shared" si="1"/>
        <v/>
      </c>
      <c r="T59" s="9"/>
      <c r="U59" s="9"/>
      <c r="V59" s="9"/>
      <c r="W59" s="9"/>
      <c r="X59" s="9"/>
      <c r="Y59" s="9"/>
      <c r="Z59" s="9"/>
      <c r="AA59" s="9"/>
      <c r="AB59" s="9"/>
      <c r="AC59" s="9"/>
      <c r="AD59" s="66" t="str">
        <f t="shared" si="2"/>
        <v/>
      </c>
      <c r="AE59" s="73"/>
      <c r="AF59" s="67" t="str">
        <f t="shared" si="5"/>
        <v/>
      </c>
      <c r="AG59" s="68" t="str">
        <f t="shared" si="3"/>
        <v/>
      </c>
      <c r="AH59" s="9"/>
      <c r="AI59" s="75"/>
      <c r="AJ59" s="66" t="str">
        <f t="shared" si="6"/>
        <v/>
      </c>
      <c r="AK59" s="77"/>
      <c r="AL59" s="67" t="str">
        <f t="shared" si="7"/>
        <v/>
      </c>
      <c r="AM59" s="68" t="str">
        <f t="shared" si="8"/>
        <v/>
      </c>
      <c r="AN59" s="69" t="str">
        <f t="shared" si="9"/>
        <v/>
      </c>
      <c r="AO59" s="70" t="str">
        <f>IF(ISERROR(IF(AN59="","",VLOOKUP(AN59,TRANSMUTATION_TABLE!A$2:D$42,4,TRUE))),"",IF(AN59="","",VLOOKUP(AN59,TRANSMUTATION_TABLE!A$2:D$42,4,TRUE)))</f>
        <v/>
      </c>
    </row>
    <row r="60" spans="1:41" x14ac:dyDescent="0.25">
      <c r="A60" s="71"/>
      <c r="B60" s="127"/>
      <c r="C60" s="128"/>
      <c r="D60" s="128"/>
      <c r="E60" s="129"/>
      <c r="F60" s="6"/>
      <c r="G60" s="6"/>
      <c r="H60" s="6"/>
      <c r="I60" s="6"/>
      <c r="J60" s="6"/>
      <c r="K60" s="6"/>
      <c r="L60" s="6"/>
      <c r="M60" s="6"/>
      <c r="N60" s="6"/>
      <c r="O60" s="6"/>
      <c r="P60" s="66" t="str">
        <f t="shared" si="0"/>
        <v/>
      </c>
      <c r="Q60" s="73"/>
      <c r="R60" s="67" t="str">
        <f t="shared" si="4"/>
        <v/>
      </c>
      <c r="S60" s="68" t="str">
        <f t="shared" si="1"/>
        <v/>
      </c>
      <c r="T60" s="9"/>
      <c r="U60" s="9"/>
      <c r="V60" s="9"/>
      <c r="W60" s="9"/>
      <c r="X60" s="9"/>
      <c r="Y60" s="9"/>
      <c r="Z60" s="9"/>
      <c r="AA60" s="9"/>
      <c r="AB60" s="9"/>
      <c r="AC60" s="9"/>
      <c r="AD60" s="66" t="str">
        <f t="shared" si="2"/>
        <v/>
      </c>
      <c r="AE60" s="73"/>
      <c r="AF60" s="67" t="str">
        <f t="shared" si="5"/>
        <v/>
      </c>
      <c r="AG60" s="68" t="str">
        <f t="shared" si="3"/>
        <v/>
      </c>
      <c r="AH60" s="9"/>
      <c r="AI60" s="75"/>
      <c r="AJ60" s="66" t="str">
        <f t="shared" si="6"/>
        <v/>
      </c>
      <c r="AK60" s="77"/>
      <c r="AL60" s="67" t="str">
        <f t="shared" si="7"/>
        <v/>
      </c>
      <c r="AM60" s="68" t="str">
        <f t="shared" si="8"/>
        <v/>
      </c>
      <c r="AN60" s="69" t="str">
        <f t="shared" si="9"/>
        <v/>
      </c>
      <c r="AO60" s="70" t="str">
        <f>IF(ISERROR(IF(AN60="","",VLOOKUP(AN60,TRANSMUTATION_TABLE!A$2:D$42,4,TRUE))),"",IF(AN60="","",VLOOKUP(AN60,TRANSMUTATION_TABLE!A$2:D$42,4,TRUE)))</f>
        <v/>
      </c>
    </row>
    <row r="61" spans="1:41" x14ac:dyDescent="0.25">
      <c r="A61" s="71"/>
      <c r="B61" s="127"/>
      <c r="C61" s="128"/>
      <c r="D61" s="128"/>
      <c r="E61" s="129"/>
      <c r="F61" s="6"/>
      <c r="G61" s="6"/>
      <c r="H61" s="6"/>
      <c r="I61" s="6"/>
      <c r="J61" s="6"/>
      <c r="K61" s="6"/>
      <c r="L61" s="6"/>
      <c r="M61" s="6"/>
      <c r="N61" s="6"/>
      <c r="O61" s="6"/>
      <c r="P61" s="66" t="str">
        <f t="shared" si="0"/>
        <v/>
      </c>
      <c r="Q61" s="73"/>
      <c r="R61" s="67" t="str">
        <f t="shared" si="4"/>
        <v/>
      </c>
      <c r="S61" s="68" t="str">
        <f t="shared" si="1"/>
        <v/>
      </c>
      <c r="T61" s="9"/>
      <c r="U61" s="9"/>
      <c r="V61" s="9"/>
      <c r="W61" s="9"/>
      <c r="X61" s="9"/>
      <c r="Y61" s="9"/>
      <c r="Z61" s="9"/>
      <c r="AA61" s="9"/>
      <c r="AB61" s="9"/>
      <c r="AC61" s="9"/>
      <c r="AD61" s="66" t="str">
        <f t="shared" si="2"/>
        <v/>
      </c>
      <c r="AE61" s="73"/>
      <c r="AF61" s="67" t="str">
        <f t="shared" si="5"/>
        <v/>
      </c>
      <c r="AG61" s="68" t="str">
        <f t="shared" si="3"/>
        <v/>
      </c>
      <c r="AH61" s="9"/>
      <c r="AI61" s="75"/>
      <c r="AJ61" s="66" t="str">
        <f t="shared" si="6"/>
        <v/>
      </c>
      <c r="AK61" s="77"/>
      <c r="AL61" s="67" t="str">
        <f t="shared" si="7"/>
        <v/>
      </c>
      <c r="AM61" s="68" t="str">
        <f t="shared" si="8"/>
        <v/>
      </c>
      <c r="AN61" s="69" t="str">
        <f t="shared" si="9"/>
        <v/>
      </c>
      <c r="AO61" s="70" t="str">
        <f>IF(ISERROR(IF(AN61="","",VLOOKUP(AN61,TRANSMUTATION_TABLE!A$2:D$42,4,TRUE))),"",IF(AN61="","",VLOOKUP(AN61,TRANSMUTATION_TABLE!A$2:D$42,4,TRUE)))</f>
        <v/>
      </c>
    </row>
    <row r="62" spans="1:41" x14ac:dyDescent="0.25">
      <c r="A62" s="71"/>
      <c r="B62" s="127"/>
      <c r="C62" s="128"/>
      <c r="D62" s="128"/>
      <c r="E62" s="129"/>
      <c r="F62" s="6"/>
      <c r="G62" s="6"/>
      <c r="H62" s="6"/>
      <c r="I62" s="6"/>
      <c r="J62" s="6"/>
      <c r="K62" s="6"/>
      <c r="L62" s="6"/>
      <c r="M62" s="6"/>
      <c r="N62" s="6"/>
      <c r="O62" s="6"/>
      <c r="P62" s="66" t="str">
        <f t="shared" si="0"/>
        <v/>
      </c>
      <c r="Q62" s="73"/>
      <c r="R62" s="67" t="str">
        <f t="shared" si="4"/>
        <v/>
      </c>
      <c r="S62" s="68" t="str">
        <f t="shared" si="1"/>
        <v/>
      </c>
      <c r="T62" s="9"/>
      <c r="U62" s="9"/>
      <c r="V62" s="9"/>
      <c r="W62" s="9"/>
      <c r="X62" s="9"/>
      <c r="Y62" s="9"/>
      <c r="Z62" s="9"/>
      <c r="AA62" s="9"/>
      <c r="AB62" s="9"/>
      <c r="AC62" s="9"/>
      <c r="AD62" s="66" t="str">
        <f t="shared" si="2"/>
        <v/>
      </c>
      <c r="AE62" s="73"/>
      <c r="AF62" s="67" t="str">
        <f t="shared" si="5"/>
        <v/>
      </c>
      <c r="AG62" s="68" t="str">
        <f t="shared" si="3"/>
        <v/>
      </c>
      <c r="AH62" s="9"/>
      <c r="AI62" s="75"/>
      <c r="AJ62" s="66" t="str">
        <f t="shared" si="6"/>
        <v/>
      </c>
      <c r="AK62" s="77"/>
      <c r="AL62" s="67" t="str">
        <f t="shared" si="7"/>
        <v/>
      </c>
      <c r="AM62" s="68" t="str">
        <f t="shared" si="8"/>
        <v/>
      </c>
      <c r="AN62" s="69" t="str">
        <f t="shared" si="9"/>
        <v/>
      </c>
      <c r="AO62" s="70" t="str">
        <f>IF(ISERROR(IF(AN62="","",VLOOKUP(AN62,TRANSMUTATION_TABLE!A$2:D$42,4,TRUE))),"",IF(AN62="","",VLOOKUP(AN62,TRANSMUTATION_TABLE!A$2:D$42,4,TRUE)))</f>
        <v/>
      </c>
    </row>
    <row r="63" spans="1:41" x14ac:dyDescent="0.25">
      <c r="A63" s="71"/>
      <c r="B63" s="127"/>
      <c r="C63" s="128"/>
      <c r="D63" s="128"/>
      <c r="E63" s="129"/>
      <c r="F63" s="6"/>
      <c r="G63" s="6"/>
      <c r="H63" s="6"/>
      <c r="I63" s="6"/>
      <c r="J63" s="6"/>
      <c r="K63" s="6"/>
      <c r="L63" s="6"/>
      <c r="M63" s="6"/>
      <c r="N63" s="6"/>
      <c r="O63" s="6"/>
      <c r="P63" s="66" t="str">
        <f t="shared" si="0"/>
        <v/>
      </c>
      <c r="Q63" s="73"/>
      <c r="R63" s="67" t="str">
        <f t="shared" si="4"/>
        <v/>
      </c>
      <c r="S63" s="68" t="str">
        <f t="shared" si="1"/>
        <v/>
      </c>
      <c r="T63" s="9"/>
      <c r="U63" s="9"/>
      <c r="V63" s="9"/>
      <c r="W63" s="9"/>
      <c r="X63" s="9"/>
      <c r="Y63" s="9"/>
      <c r="Z63" s="9"/>
      <c r="AA63" s="9"/>
      <c r="AB63" s="9"/>
      <c r="AC63" s="9"/>
      <c r="AD63" s="66" t="str">
        <f t="shared" si="2"/>
        <v/>
      </c>
      <c r="AE63" s="73"/>
      <c r="AF63" s="67" t="str">
        <f t="shared" si="5"/>
        <v/>
      </c>
      <c r="AG63" s="68" t="str">
        <f t="shared" si="3"/>
        <v/>
      </c>
      <c r="AH63" s="9"/>
      <c r="AI63" s="75"/>
      <c r="AJ63" s="66" t="str">
        <f t="shared" si="6"/>
        <v/>
      </c>
      <c r="AK63" s="77"/>
      <c r="AL63" s="67" t="str">
        <f t="shared" si="7"/>
        <v/>
      </c>
      <c r="AM63" s="68" t="str">
        <f t="shared" si="8"/>
        <v/>
      </c>
      <c r="AN63" s="69" t="str">
        <f t="shared" si="9"/>
        <v/>
      </c>
      <c r="AO63" s="70" t="str">
        <f>IF(ISERROR(IF(AN63="","",VLOOKUP(AN63,TRANSMUTATION_TABLE!A$2:D$42,4,TRUE))),"",IF(AN63="","",VLOOKUP(AN63,TRANSMUTATION_TABLE!A$2:D$42,4,TRUE)))</f>
        <v/>
      </c>
    </row>
    <row r="64" spans="1:41" x14ac:dyDescent="0.25">
      <c r="A64" s="71"/>
      <c r="B64" s="127"/>
      <c r="C64" s="128"/>
      <c r="D64" s="128"/>
      <c r="E64" s="129"/>
      <c r="F64" s="6"/>
      <c r="G64" s="6"/>
      <c r="H64" s="6"/>
      <c r="I64" s="6"/>
      <c r="J64" s="6"/>
      <c r="K64" s="6"/>
      <c r="L64" s="6"/>
      <c r="M64" s="6"/>
      <c r="N64" s="6"/>
      <c r="O64" s="6"/>
      <c r="P64" s="66" t="str">
        <f t="shared" si="0"/>
        <v/>
      </c>
      <c r="Q64" s="73"/>
      <c r="R64" s="67" t="str">
        <f t="shared" si="4"/>
        <v/>
      </c>
      <c r="S64" s="68" t="str">
        <f t="shared" si="1"/>
        <v/>
      </c>
      <c r="T64" s="9"/>
      <c r="U64" s="9"/>
      <c r="V64" s="9"/>
      <c r="W64" s="9"/>
      <c r="X64" s="9"/>
      <c r="Y64" s="9"/>
      <c r="Z64" s="9"/>
      <c r="AA64" s="9"/>
      <c r="AB64" s="9"/>
      <c r="AC64" s="9"/>
      <c r="AD64" s="66" t="str">
        <f t="shared" si="2"/>
        <v/>
      </c>
      <c r="AE64" s="73"/>
      <c r="AF64" s="67" t="str">
        <f t="shared" si="5"/>
        <v/>
      </c>
      <c r="AG64" s="68" t="str">
        <f t="shared" si="3"/>
        <v/>
      </c>
      <c r="AH64" s="9"/>
      <c r="AI64" s="75"/>
      <c r="AJ64" s="66" t="str">
        <f t="shared" si="6"/>
        <v/>
      </c>
      <c r="AK64" s="77"/>
      <c r="AL64" s="67" t="str">
        <f t="shared" si="7"/>
        <v/>
      </c>
      <c r="AM64" s="68" t="str">
        <f t="shared" si="8"/>
        <v/>
      </c>
      <c r="AN64" s="69" t="str">
        <f t="shared" si="9"/>
        <v/>
      </c>
      <c r="AO64" s="70" t="str">
        <f>IF(ISERROR(IF(AN64="","",VLOOKUP(AN64,TRANSMUTATION_TABLE!A$2:D$42,4,TRUE))),"",IF(AN64="","",VLOOKUP(AN64,TRANSMUTATION_TABLE!A$2:D$42,4,TRUE)))</f>
        <v/>
      </c>
    </row>
    <row r="65" spans="1:41" x14ac:dyDescent="0.25">
      <c r="A65" s="71"/>
      <c r="B65" s="127"/>
      <c r="C65" s="128"/>
      <c r="D65" s="128"/>
      <c r="E65" s="129"/>
      <c r="F65" s="6"/>
      <c r="G65" s="6"/>
      <c r="H65" s="6"/>
      <c r="I65" s="6"/>
      <c r="J65" s="6"/>
      <c r="K65" s="6"/>
      <c r="L65" s="6"/>
      <c r="M65" s="6"/>
      <c r="N65" s="6"/>
      <c r="O65" s="6"/>
      <c r="P65" s="66" t="str">
        <f t="shared" si="0"/>
        <v/>
      </c>
      <c r="Q65" s="73"/>
      <c r="R65" s="67" t="str">
        <f t="shared" si="4"/>
        <v/>
      </c>
      <c r="S65" s="68" t="str">
        <f t="shared" si="1"/>
        <v/>
      </c>
      <c r="T65" s="9"/>
      <c r="U65" s="9"/>
      <c r="V65" s="9"/>
      <c r="W65" s="9"/>
      <c r="X65" s="9"/>
      <c r="Y65" s="9"/>
      <c r="Z65" s="9"/>
      <c r="AA65" s="9"/>
      <c r="AB65" s="9"/>
      <c r="AC65" s="9"/>
      <c r="AD65" s="66" t="str">
        <f t="shared" si="2"/>
        <v/>
      </c>
      <c r="AE65" s="73"/>
      <c r="AF65" s="67" t="str">
        <f t="shared" si="5"/>
        <v/>
      </c>
      <c r="AG65" s="68" t="str">
        <f t="shared" si="3"/>
        <v/>
      </c>
      <c r="AH65" s="9"/>
      <c r="AI65" s="75"/>
      <c r="AJ65" s="66" t="str">
        <f t="shared" si="6"/>
        <v/>
      </c>
      <c r="AK65" s="77"/>
      <c r="AL65" s="67" t="str">
        <f t="shared" si="7"/>
        <v/>
      </c>
      <c r="AM65" s="68" t="str">
        <f t="shared" si="8"/>
        <v/>
      </c>
      <c r="AN65" s="69" t="str">
        <f t="shared" si="9"/>
        <v/>
      </c>
      <c r="AO65" s="70" t="str">
        <f>IF(ISERROR(IF(AN65="","",VLOOKUP(AN65,TRANSMUTATION_TABLE!A$2:D$42,4,TRUE))),"",IF(AN65="","",VLOOKUP(AN65,TRANSMUTATION_TABLE!A$2:D$42,4,TRUE)))</f>
        <v/>
      </c>
    </row>
    <row r="66" spans="1:41" x14ac:dyDescent="0.25">
      <c r="A66" s="71"/>
      <c r="B66" s="127"/>
      <c r="C66" s="128"/>
      <c r="D66" s="128"/>
      <c r="E66" s="129"/>
      <c r="F66" s="6"/>
      <c r="G66" s="6"/>
      <c r="H66" s="6"/>
      <c r="I66" s="6"/>
      <c r="J66" s="6"/>
      <c r="K66" s="6"/>
      <c r="L66" s="6"/>
      <c r="M66" s="6"/>
      <c r="N66" s="6"/>
      <c r="O66" s="6"/>
      <c r="P66" s="66" t="str">
        <f t="shared" si="0"/>
        <v/>
      </c>
      <c r="Q66" s="73"/>
      <c r="R66" s="67" t="str">
        <f t="shared" si="4"/>
        <v/>
      </c>
      <c r="S66" s="68" t="str">
        <f t="shared" si="1"/>
        <v/>
      </c>
      <c r="T66" s="9"/>
      <c r="U66" s="9"/>
      <c r="V66" s="9"/>
      <c r="W66" s="9"/>
      <c r="X66" s="9"/>
      <c r="Y66" s="9"/>
      <c r="Z66" s="9"/>
      <c r="AA66" s="9"/>
      <c r="AB66" s="9"/>
      <c r="AC66" s="9"/>
      <c r="AD66" s="66" t="str">
        <f t="shared" si="2"/>
        <v/>
      </c>
      <c r="AE66" s="73"/>
      <c r="AF66" s="67" t="str">
        <f t="shared" si="5"/>
        <v/>
      </c>
      <c r="AG66" s="68" t="str">
        <f t="shared" si="3"/>
        <v/>
      </c>
      <c r="AH66" s="9"/>
      <c r="AI66" s="75"/>
      <c r="AJ66" s="66" t="str">
        <f t="shared" si="6"/>
        <v/>
      </c>
      <c r="AK66" s="77"/>
      <c r="AL66" s="67" t="str">
        <f t="shared" si="7"/>
        <v/>
      </c>
      <c r="AM66" s="68" t="str">
        <f t="shared" si="8"/>
        <v/>
      </c>
      <c r="AN66" s="69" t="str">
        <f t="shared" si="9"/>
        <v/>
      </c>
      <c r="AO66" s="70" t="str">
        <f>IF(ISERROR(IF(AN66="","",VLOOKUP(AN66,TRANSMUTATION_TABLE!A$2:D$42,4,TRUE))),"",IF(AN66="","",VLOOKUP(AN66,TRANSMUTATION_TABLE!A$2:D$42,4,TRUE)))</f>
        <v/>
      </c>
    </row>
    <row r="67" spans="1:41" x14ac:dyDescent="0.25">
      <c r="A67" s="71"/>
      <c r="B67" s="127"/>
      <c r="C67" s="128"/>
      <c r="D67" s="128"/>
      <c r="E67" s="129"/>
      <c r="F67" s="6"/>
      <c r="G67" s="6"/>
      <c r="H67" s="6"/>
      <c r="I67" s="6"/>
      <c r="J67" s="6"/>
      <c r="K67" s="6"/>
      <c r="L67" s="6"/>
      <c r="M67" s="6"/>
      <c r="N67" s="6"/>
      <c r="O67" s="6"/>
      <c r="P67" s="66" t="str">
        <f t="shared" si="0"/>
        <v/>
      </c>
      <c r="Q67" s="73"/>
      <c r="R67" s="67" t="str">
        <f t="shared" si="4"/>
        <v/>
      </c>
      <c r="S67" s="68" t="str">
        <f t="shared" si="1"/>
        <v/>
      </c>
      <c r="T67" s="9"/>
      <c r="U67" s="9"/>
      <c r="V67" s="9"/>
      <c r="W67" s="9"/>
      <c r="X67" s="9"/>
      <c r="Y67" s="9"/>
      <c r="Z67" s="9"/>
      <c r="AA67" s="9"/>
      <c r="AB67" s="9"/>
      <c r="AC67" s="9"/>
      <c r="AD67" s="66" t="str">
        <f t="shared" si="2"/>
        <v/>
      </c>
      <c r="AE67" s="73"/>
      <c r="AF67" s="67" t="str">
        <f t="shared" si="5"/>
        <v/>
      </c>
      <c r="AG67" s="68" t="str">
        <f t="shared" si="3"/>
        <v/>
      </c>
      <c r="AH67" s="9"/>
      <c r="AI67" s="75"/>
      <c r="AJ67" s="66" t="str">
        <f t="shared" si="6"/>
        <v/>
      </c>
      <c r="AK67" s="77"/>
      <c r="AL67" s="67" t="str">
        <f t="shared" si="7"/>
        <v/>
      </c>
      <c r="AM67" s="68" t="str">
        <f t="shared" si="8"/>
        <v/>
      </c>
      <c r="AN67" s="69" t="str">
        <f t="shared" si="9"/>
        <v/>
      </c>
      <c r="AO67" s="70" t="str">
        <f>IF(ISERROR(IF(AN67="","",VLOOKUP(AN67,TRANSMUTATION_TABLE!A$2:D$42,4,TRUE))),"",IF(AN67="","",VLOOKUP(AN67,TRANSMUTATION_TABLE!A$2:D$42,4,TRUE)))</f>
        <v/>
      </c>
    </row>
    <row r="68" spans="1:41" x14ac:dyDescent="0.25">
      <c r="A68" s="71"/>
      <c r="B68" s="127"/>
      <c r="C68" s="128"/>
      <c r="D68" s="128"/>
      <c r="E68" s="129"/>
      <c r="F68" s="6"/>
      <c r="G68" s="6"/>
      <c r="H68" s="6"/>
      <c r="I68" s="6"/>
      <c r="J68" s="6"/>
      <c r="K68" s="6"/>
      <c r="L68" s="6"/>
      <c r="M68" s="6"/>
      <c r="N68" s="6"/>
      <c r="O68" s="6"/>
      <c r="P68" s="66" t="str">
        <f t="shared" si="0"/>
        <v/>
      </c>
      <c r="Q68" s="73"/>
      <c r="R68" s="67" t="str">
        <f t="shared" si="4"/>
        <v/>
      </c>
      <c r="S68" s="68" t="str">
        <f t="shared" si="1"/>
        <v/>
      </c>
      <c r="T68" s="9"/>
      <c r="U68" s="9"/>
      <c r="V68" s="9"/>
      <c r="W68" s="9"/>
      <c r="X68" s="9"/>
      <c r="Y68" s="9"/>
      <c r="Z68" s="9"/>
      <c r="AA68" s="9"/>
      <c r="AB68" s="9"/>
      <c r="AC68" s="9"/>
      <c r="AD68" s="66" t="str">
        <f t="shared" si="2"/>
        <v/>
      </c>
      <c r="AE68" s="73"/>
      <c r="AF68" s="67" t="str">
        <f t="shared" si="5"/>
        <v/>
      </c>
      <c r="AG68" s="68" t="str">
        <f t="shared" si="3"/>
        <v/>
      </c>
      <c r="AH68" s="9"/>
      <c r="AI68" s="75"/>
      <c r="AJ68" s="66" t="str">
        <f t="shared" si="6"/>
        <v/>
      </c>
      <c r="AK68" s="77"/>
      <c r="AL68" s="67" t="str">
        <f t="shared" si="7"/>
        <v/>
      </c>
      <c r="AM68" s="68" t="str">
        <f t="shared" si="8"/>
        <v/>
      </c>
      <c r="AN68" s="69" t="str">
        <f t="shared" si="9"/>
        <v/>
      </c>
      <c r="AO68" s="70" t="str">
        <f>IF(ISERROR(IF(AN68="","",VLOOKUP(AN68,TRANSMUTATION_TABLE!A$2:D$42,4,TRUE))),"",IF(AN68="","",VLOOKUP(AN68,TRANSMUTATION_TABLE!A$2:D$42,4,TRUE)))</f>
        <v/>
      </c>
    </row>
    <row r="69" spans="1:41" x14ac:dyDescent="0.25">
      <c r="A69" s="71"/>
      <c r="B69" s="127"/>
      <c r="C69" s="128"/>
      <c r="D69" s="128"/>
      <c r="E69" s="129"/>
      <c r="F69" s="6"/>
      <c r="G69" s="6"/>
      <c r="H69" s="6"/>
      <c r="I69" s="6"/>
      <c r="J69" s="6"/>
      <c r="K69" s="6"/>
      <c r="L69" s="6"/>
      <c r="M69" s="6"/>
      <c r="N69" s="6"/>
      <c r="O69" s="6"/>
      <c r="P69" s="66" t="str">
        <f t="shared" si="0"/>
        <v/>
      </c>
      <c r="Q69" s="73"/>
      <c r="R69" s="67" t="str">
        <f t="shared" si="4"/>
        <v/>
      </c>
      <c r="S69" s="68" t="str">
        <f t="shared" si="1"/>
        <v/>
      </c>
      <c r="T69" s="9"/>
      <c r="U69" s="9"/>
      <c r="V69" s="9"/>
      <c r="W69" s="9"/>
      <c r="X69" s="9"/>
      <c r="Y69" s="9"/>
      <c r="Z69" s="9"/>
      <c r="AA69" s="9"/>
      <c r="AB69" s="9"/>
      <c r="AC69" s="9"/>
      <c r="AD69" s="66" t="str">
        <f t="shared" si="2"/>
        <v/>
      </c>
      <c r="AE69" s="73"/>
      <c r="AF69" s="67" t="str">
        <f t="shared" si="5"/>
        <v/>
      </c>
      <c r="AG69" s="68" t="str">
        <f t="shared" si="3"/>
        <v/>
      </c>
      <c r="AH69" s="9"/>
      <c r="AI69" s="75"/>
      <c r="AJ69" s="66" t="str">
        <f t="shared" si="6"/>
        <v/>
      </c>
      <c r="AK69" s="77"/>
      <c r="AL69" s="67" t="str">
        <f t="shared" si="7"/>
        <v/>
      </c>
      <c r="AM69" s="68" t="str">
        <f t="shared" si="8"/>
        <v/>
      </c>
      <c r="AN69" s="69" t="str">
        <f t="shared" si="9"/>
        <v/>
      </c>
      <c r="AO69" s="70" t="str">
        <f>IF(ISERROR(IF(AN69="","",VLOOKUP(AN69,TRANSMUTATION_TABLE!A$2:D$42,4,TRUE))),"",IF(AN69="","",VLOOKUP(AN69,TRANSMUTATION_TABLE!A$2:D$42,4,TRUE)))</f>
        <v/>
      </c>
    </row>
    <row r="70" spans="1:41" ht="15.75" thickBot="1" x14ac:dyDescent="0.3">
      <c r="A70" s="71"/>
      <c r="B70" s="127"/>
      <c r="C70" s="128"/>
      <c r="D70" s="128"/>
      <c r="E70" s="129"/>
      <c r="F70" s="6"/>
      <c r="G70" s="6"/>
      <c r="H70" s="6"/>
      <c r="I70" s="6"/>
      <c r="J70" s="6"/>
      <c r="K70" s="6"/>
      <c r="L70" s="6"/>
      <c r="M70" s="6"/>
      <c r="N70" s="6"/>
      <c r="O70" s="6"/>
      <c r="P70" s="66" t="str">
        <f t="shared" si="0"/>
        <v/>
      </c>
      <c r="Q70" s="73"/>
      <c r="R70" s="67" t="str">
        <f t="shared" si="4"/>
        <v/>
      </c>
      <c r="S70" s="68" t="str">
        <f t="shared" si="1"/>
        <v/>
      </c>
      <c r="T70" s="9"/>
      <c r="U70" s="9"/>
      <c r="V70" s="9"/>
      <c r="W70" s="9"/>
      <c r="X70" s="9"/>
      <c r="Y70" s="9"/>
      <c r="Z70" s="9"/>
      <c r="AA70" s="9"/>
      <c r="AB70" s="9"/>
      <c r="AC70" s="9"/>
      <c r="AD70" s="66" t="str">
        <f t="shared" si="2"/>
        <v/>
      </c>
      <c r="AE70" s="73"/>
      <c r="AF70" s="67" t="str">
        <f t="shared" si="5"/>
        <v/>
      </c>
      <c r="AG70" s="68" t="str">
        <f t="shared" si="3"/>
        <v/>
      </c>
      <c r="AH70" s="9"/>
      <c r="AI70" s="75"/>
      <c r="AJ70" s="66" t="str">
        <f t="shared" si="6"/>
        <v/>
      </c>
      <c r="AK70" s="78"/>
      <c r="AL70" s="67" t="str">
        <f t="shared" si="7"/>
        <v/>
      </c>
      <c r="AM70" s="68" t="str">
        <f t="shared" si="8"/>
        <v/>
      </c>
      <c r="AN70" s="69" t="str">
        <f t="shared" si="9"/>
        <v/>
      </c>
      <c r="AO70" s="70" t="str">
        <f>IF(ISERROR(IF(AN70="","",VLOOKUP(AN70,TRANSMUTATION_TABLE!A$2:D$42,4,TRUE))),"",IF(AN70="","",VLOOKUP(AN70,TRANSMUTATION_TABLE!A$2:D$42,4,TRUE)))</f>
        <v/>
      </c>
    </row>
  </sheetData>
  <sheetProtection algorithmName="SHA-512" hashValue="Xzk4jr7DvkkvkciU+7cKLtfvN5QkK2GBHGipB83DQ8GfKFQ1rqXEEGHQoj2vTY/iShMtMhWfN2qESeupR9rIFQ==" saltValue="+yS+AACkAlnXCI4iw1uOBQ==" spinCount="100000" sheet="1" selectLockedCells="1"/>
  <mergeCells count="89">
    <mergeCell ref="AI5:AN5"/>
    <mergeCell ref="AD7:AE7"/>
    <mergeCell ref="AF7:AO7"/>
    <mergeCell ref="B69:E69"/>
    <mergeCell ref="B70:E70"/>
    <mergeCell ref="AH8:AM8"/>
    <mergeCell ref="AN9:AN10"/>
    <mergeCell ref="AO9:AO10"/>
    <mergeCell ref="AF5:AH5"/>
    <mergeCell ref="B64:E64"/>
    <mergeCell ref="B65:E65"/>
    <mergeCell ref="B66:E66"/>
    <mergeCell ref="B67:E67"/>
    <mergeCell ref="B68:E68"/>
    <mergeCell ref="B28:E28"/>
    <mergeCell ref="B17:E17"/>
    <mergeCell ref="B18:E18"/>
    <mergeCell ref="O4:S4"/>
    <mergeCell ref="U4:X4"/>
    <mergeCell ref="B61:E61"/>
    <mergeCell ref="B62:E62"/>
    <mergeCell ref="B23:E23"/>
    <mergeCell ref="B24:E24"/>
    <mergeCell ref="B25:E25"/>
    <mergeCell ref="B26:E26"/>
    <mergeCell ref="B27:E27"/>
    <mergeCell ref="B37:E37"/>
    <mergeCell ref="B38:E38"/>
    <mergeCell ref="B39:E39"/>
    <mergeCell ref="B47:E47"/>
    <mergeCell ref="B32:E32"/>
    <mergeCell ref="B33:E33"/>
    <mergeCell ref="B63:E63"/>
    <mergeCell ref="B16:E16"/>
    <mergeCell ref="B8:E8"/>
    <mergeCell ref="F8:S8"/>
    <mergeCell ref="T8:AG8"/>
    <mergeCell ref="B9:E9"/>
    <mergeCell ref="B11:E11"/>
    <mergeCell ref="B12:E12"/>
    <mergeCell ref="B13:E13"/>
    <mergeCell ref="B14:E14"/>
    <mergeCell ref="B15:E15"/>
    <mergeCell ref="B48:E48"/>
    <mergeCell ref="B19:E19"/>
    <mergeCell ref="B20:E20"/>
    <mergeCell ref="B21:E21"/>
    <mergeCell ref="B22:E22"/>
    <mergeCell ref="A1:AO2"/>
    <mergeCell ref="A3:AO3"/>
    <mergeCell ref="B10:E10"/>
    <mergeCell ref="A7:E7"/>
    <mergeCell ref="F7:J7"/>
    <mergeCell ref="S7:T7"/>
    <mergeCell ref="K7:R7"/>
    <mergeCell ref="U7:AC7"/>
    <mergeCell ref="Y4:AD4"/>
    <mergeCell ref="B5:F5"/>
    <mergeCell ref="G5:S5"/>
    <mergeCell ref="U5:X5"/>
    <mergeCell ref="Y5:AD5"/>
    <mergeCell ref="C4:F4"/>
    <mergeCell ref="G4:J4"/>
    <mergeCell ref="L4:N4"/>
    <mergeCell ref="B44:E44"/>
    <mergeCell ref="B45:E45"/>
    <mergeCell ref="B51:E51"/>
    <mergeCell ref="B34:E34"/>
    <mergeCell ref="B35:E35"/>
    <mergeCell ref="B36:E36"/>
    <mergeCell ref="B49:E49"/>
    <mergeCell ref="B50:E50"/>
    <mergeCell ref="B40:E40"/>
    <mergeCell ref="B29:E29"/>
    <mergeCell ref="B30:E30"/>
    <mergeCell ref="B31:E31"/>
    <mergeCell ref="B46:E46"/>
    <mergeCell ref="B60:E60"/>
    <mergeCell ref="B53:E53"/>
    <mergeCell ref="B54:E54"/>
    <mergeCell ref="B55:E55"/>
    <mergeCell ref="B56:E56"/>
    <mergeCell ref="B57:E57"/>
    <mergeCell ref="B58:E58"/>
    <mergeCell ref="B59:E59"/>
    <mergeCell ref="B52:E52"/>
    <mergeCell ref="B41:E41"/>
    <mergeCell ref="B42:E42"/>
    <mergeCell ref="B43:E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topLeftCell="H6" zoomScale="73" zoomScaleNormal="73" workbookViewId="0">
      <selection activeCell="Z17" sqref="Z17:AB17"/>
    </sheetView>
  </sheetViews>
  <sheetFormatPr defaultRowHeight="15" x14ac:dyDescent="0.25"/>
  <cols>
    <col min="1" max="1" width="3.7109375" style="25" customWidth="1"/>
    <col min="2" max="2" width="25.28515625" style="25" customWidth="1"/>
    <col min="3" max="4" width="3" style="25" customWidth="1"/>
    <col min="5" max="5" width="4" style="25" customWidth="1"/>
    <col min="6" max="15" width="4.28515625" style="72" customWidth="1"/>
    <col min="16" max="16" width="6.140625" style="25" bestFit="1" customWidth="1"/>
    <col min="17" max="17" width="6.140625" style="25" customWidth="1"/>
    <col min="18" max="18" width="7.5703125" style="25" bestFit="1" customWidth="1"/>
    <col min="19" max="19" width="7.5703125" style="25" customWidth="1"/>
    <col min="20" max="29" width="4.28515625" style="25" customWidth="1"/>
    <col min="30" max="30" width="6.140625" style="25" bestFit="1" customWidth="1"/>
    <col min="31" max="31" width="8.140625" style="25" bestFit="1" customWidth="1"/>
    <col min="32" max="32" width="7.5703125" style="25" bestFit="1" customWidth="1"/>
    <col min="33" max="33" width="7.5703125" style="25" customWidth="1"/>
    <col min="34" max="35" width="5.5703125" style="25" customWidth="1"/>
    <col min="36" max="36" width="6.140625" style="25" customWidth="1"/>
    <col min="37" max="37" width="8.140625" style="25" bestFit="1" customWidth="1"/>
    <col min="38" max="39" width="7.5703125" style="25" customWidth="1"/>
    <col min="40" max="40" width="9.5703125" style="25" bestFit="1" customWidth="1"/>
    <col min="41" max="41" width="11.5703125" style="25" customWidth="1"/>
    <col min="42" max="42" width="9.140625" style="25"/>
    <col min="43" max="43" width="9.140625" style="26"/>
    <col min="44" max="51" width="9.140625" style="25"/>
    <col min="52" max="52" width="9.140625" style="26"/>
    <col min="53" max="54" width="9.140625" style="25"/>
    <col min="55" max="55" width="9.140625" style="26"/>
    <col min="56" max="16384" width="9.140625" style="25"/>
  </cols>
  <sheetData>
    <row r="1" spans="1:41" ht="15.75" customHeight="1" x14ac:dyDescent="0.25">
      <c r="A1" s="90" t="s">
        <v>17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</row>
    <row r="2" spans="1:41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</row>
    <row r="3" spans="1:41" ht="15" customHeight="1" x14ac:dyDescent="0.25">
      <c r="A3" s="92" t="s">
        <v>18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</row>
    <row r="4" spans="1:41" ht="18" x14ac:dyDescent="0.25">
      <c r="A4" s="27"/>
      <c r="B4" s="27"/>
      <c r="C4" s="93" t="s">
        <v>0</v>
      </c>
      <c r="D4" s="91"/>
      <c r="E4" s="91"/>
      <c r="F4" s="91"/>
      <c r="G4" s="82"/>
      <c r="H4" s="83"/>
      <c r="I4" s="83"/>
      <c r="J4" s="84"/>
      <c r="K4" s="28"/>
      <c r="L4" s="94" t="s">
        <v>2</v>
      </c>
      <c r="M4" s="95"/>
      <c r="N4" s="96"/>
      <c r="O4" s="82"/>
      <c r="P4" s="83"/>
      <c r="Q4" s="83"/>
      <c r="R4" s="83"/>
      <c r="S4" s="84"/>
      <c r="T4" s="29"/>
      <c r="U4" s="85" t="s">
        <v>3</v>
      </c>
      <c r="V4" s="85"/>
      <c r="W4" s="85"/>
      <c r="X4" s="86"/>
      <c r="Y4" s="82"/>
      <c r="Z4" s="83"/>
      <c r="AA4" s="83"/>
      <c r="AB4" s="83"/>
      <c r="AC4" s="83"/>
      <c r="AD4" s="84"/>
      <c r="AE4" s="30"/>
      <c r="AF4" s="27"/>
      <c r="AG4" s="27"/>
      <c r="AH4" s="27"/>
      <c r="AI4" s="27"/>
      <c r="AJ4" s="27"/>
      <c r="AK4" s="27"/>
      <c r="AL4" s="27"/>
      <c r="AM4" s="27"/>
      <c r="AN4" s="27"/>
      <c r="AO4" s="27"/>
    </row>
    <row r="5" spans="1:41" ht="18" x14ac:dyDescent="0.25">
      <c r="A5" s="27"/>
      <c r="B5" s="80" t="s">
        <v>1</v>
      </c>
      <c r="C5" s="81"/>
      <c r="D5" s="81"/>
      <c r="E5" s="81"/>
      <c r="F5" s="81"/>
      <c r="G5" s="82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4"/>
      <c r="T5" s="28"/>
      <c r="U5" s="85" t="s">
        <v>4</v>
      </c>
      <c r="V5" s="85"/>
      <c r="W5" s="85"/>
      <c r="X5" s="86"/>
      <c r="Y5" s="82"/>
      <c r="Z5" s="83"/>
      <c r="AA5" s="83"/>
      <c r="AB5" s="83"/>
      <c r="AC5" s="83"/>
      <c r="AD5" s="84"/>
      <c r="AE5" s="30"/>
      <c r="AF5" s="87" t="s">
        <v>5</v>
      </c>
      <c r="AG5" s="88"/>
      <c r="AH5" s="89"/>
      <c r="AI5" s="79"/>
      <c r="AJ5" s="79"/>
      <c r="AK5" s="79"/>
      <c r="AL5" s="79"/>
      <c r="AM5" s="79"/>
      <c r="AN5" s="79"/>
    </row>
    <row r="6" spans="1:41" ht="15" customHeight="1" thickBot="1" x14ac:dyDescent="0.35">
      <c r="A6" s="27"/>
      <c r="B6" s="31"/>
      <c r="C6" s="31"/>
      <c r="D6" s="31"/>
      <c r="E6" s="31"/>
      <c r="F6" s="31"/>
      <c r="G6" s="30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28"/>
      <c r="U6" s="33"/>
      <c r="V6" s="34"/>
      <c r="W6" s="34"/>
      <c r="X6" s="34"/>
      <c r="Y6" s="30"/>
      <c r="Z6" s="32"/>
      <c r="AA6" s="32"/>
      <c r="AB6" s="32"/>
      <c r="AC6" s="32"/>
      <c r="AD6" s="32"/>
      <c r="AE6" s="32"/>
      <c r="AF6" s="35"/>
      <c r="AG6" s="34"/>
      <c r="AH6" s="32"/>
      <c r="AI6" s="32"/>
      <c r="AJ6" s="32"/>
      <c r="AK6" s="32"/>
      <c r="AL6" s="30"/>
      <c r="AM6" s="32"/>
      <c r="AN6" s="32"/>
      <c r="AO6" s="27"/>
    </row>
    <row r="7" spans="1:41" ht="15.75" thickBot="1" x14ac:dyDescent="0.3">
      <c r="A7" s="104" t="s">
        <v>21</v>
      </c>
      <c r="B7" s="105"/>
      <c r="C7" s="105"/>
      <c r="D7" s="105"/>
      <c r="E7" s="106"/>
      <c r="F7" s="107" t="s">
        <v>7</v>
      </c>
      <c r="G7" s="108"/>
      <c r="H7" s="108"/>
      <c r="I7" s="108"/>
      <c r="J7" s="108"/>
      <c r="K7" s="122"/>
      <c r="L7" s="122"/>
      <c r="M7" s="122"/>
      <c r="N7" s="122"/>
      <c r="O7" s="122"/>
      <c r="P7" s="122"/>
      <c r="Q7" s="122"/>
      <c r="R7" s="122"/>
      <c r="S7" s="120" t="s">
        <v>8</v>
      </c>
      <c r="T7" s="121"/>
      <c r="U7" s="123"/>
      <c r="V7" s="123"/>
      <c r="W7" s="123"/>
      <c r="X7" s="123"/>
      <c r="Y7" s="123"/>
      <c r="Z7" s="123"/>
      <c r="AA7" s="123"/>
      <c r="AB7" s="123"/>
      <c r="AC7" s="124"/>
      <c r="AD7" s="125" t="s">
        <v>9</v>
      </c>
      <c r="AE7" s="126"/>
      <c r="AF7" s="134"/>
      <c r="AG7" s="134"/>
      <c r="AH7" s="134"/>
      <c r="AI7" s="134"/>
      <c r="AJ7" s="134"/>
      <c r="AK7" s="134"/>
      <c r="AL7" s="134"/>
      <c r="AM7" s="134"/>
      <c r="AN7" s="134"/>
      <c r="AO7" s="135"/>
    </row>
    <row r="8" spans="1:41" ht="55.5" customHeight="1" thickBot="1" x14ac:dyDescent="0.3">
      <c r="A8" s="36"/>
      <c r="B8" s="109" t="s">
        <v>10</v>
      </c>
      <c r="C8" s="98"/>
      <c r="D8" s="98"/>
      <c r="E8" s="99"/>
      <c r="F8" s="110"/>
      <c r="G8" s="111"/>
      <c r="H8" s="111"/>
      <c r="I8" s="111"/>
      <c r="J8" s="111"/>
      <c r="K8" s="111"/>
      <c r="L8" s="111"/>
      <c r="M8" s="111"/>
      <c r="N8" s="111"/>
      <c r="O8" s="111"/>
      <c r="P8" s="112"/>
      <c r="Q8" s="112"/>
      <c r="R8" s="112"/>
      <c r="S8" s="113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6"/>
      <c r="AE8" s="116"/>
      <c r="AF8" s="116"/>
      <c r="AG8" s="117"/>
      <c r="AH8" s="118"/>
      <c r="AI8" s="118"/>
      <c r="AJ8" s="118"/>
      <c r="AK8" s="118"/>
      <c r="AL8" s="98"/>
      <c r="AM8" s="119"/>
      <c r="AN8" s="37" t="s">
        <v>15</v>
      </c>
      <c r="AO8" s="38" t="s">
        <v>23</v>
      </c>
    </row>
    <row r="9" spans="1:41" ht="15.75" thickBot="1" x14ac:dyDescent="0.3">
      <c r="A9" s="39"/>
      <c r="B9" s="97"/>
      <c r="C9" s="98"/>
      <c r="D9" s="98"/>
      <c r="E9" s="99"/>
      <c r="F9" s="40">
        <v>1</v>
      </c>
      <c r="G9" s="41">
        <v>2</v>
      </c>
      <c r="H9" s="41">
        <v>3</v>
      </c>
      <c r="I9" s="41">
        <v>4</v>
      </c>
      <c r="J9" s="41">
        <v>5</v>
      </c>
      <c r="K9" s="41">
        <v>6</v>
      </c>
      <c r="L9" s="41">
        <v>7</v>
      </c>
      <c r="M9" s="41">
        <v>8</v>
      </c>
      <c r="N9" s="41">
        <v>9</v>
      </c>
      <c r="O9" s="42">
        <v>10</v>
      </c>
      <c r="P9" s="43" t="s">
        <v>32</v>
      </c>
      <c r="Q9" s="44" t="s">
        <v>12</v>
      </c>
      <c r="R9" s="45" t="s">
        <v>13</v>
      </c>
      <c r="S9" s="46" t="s">
        <v>14</v>
      </c>
      <c r="T9" s="47">
        <v>1</v>
      </c>
      <c r="U9" s="41">
        <v>2</v>
      </c>
      <c r="V9" s="41">
        <v>3</v>
      </c>
      <c r="W9" s="41">
        <v>4</v>
      </c>
      <c r="X9" s="41">
        <v>5</v>
      </c>
      <c r="Y9" s="41">
        <v>6</v>
      </c>
      <c r="Z9" s="41">
        <v>7</v>
      </c>
      <c r="AA9" s="41">
        <v>8</v>
      </c>
      <c r="AB9" s="41">
        <v>9</v>
      </c>
      <c r="AC9" s="42">
        <v>10</v>
      </c>
      <c r="AD9" s="48" t="s">
        <v>32</v>
      </c>
      <c r="AE9" s="49" t="s">
        <v>33</v>
      </c>
      <c r="AF9" s="50" t="s">
        <v>13</v>
      </c>
      <c r="AG9" s="51" t="s">
        <v>14</v>
      </c>
      <c r="AH9" s="52">
        <v>1</v>
      </c>
      <c r="AI9" s="53">
        <v>2</v>
      </c>
      <c r="AJ9" s="43" t="s">
        <v>32</v>
      </c>
      <c r="AK9" s="54" t="s">
        <v>33</v>
      </c>
      <c r="AL9" s="55" t="s">
        <v>13</v>
      </c>
      <c r="AM9" s="56" t="s">
        <v>14</v>
      </c>
      <c r="AN9" s="100" t="s">
        <v>16</v>
      </c>
      <c r="AO9" s="102" t="s">
        <v>16</v>
      </c>
    </row>
    <row r="10" spans="1:41" ht="15.75" thickBot="1" x14ac:dyDescent="0.3">
      <c r="A10" s="39"/>
      <c r="B10" s="97" t="s">
        <v>11</v>
      </c>
      <c r="C10" s="98"/>
      <c r="D10" s="98"/>
      <c r="E10" s="99"/>
      <c r="F10" s="3"/>
      <c r="G10" s="4"/>
      <c r="H10" s="4"/>
      <c r="I10" s="4"/>
      <c r="J10" s="4"/>
      <c r="K10" s="4"/>
      <c r="L10" s="4"/>
      <c r="M10" s="4"/>
      <c r="N10" s="4"/>
      <c r="O10" s="4"/>
      <c r="P10" s="57"/>
      <c r="Q10" s="57" t="str">
        <f>IF(COUNT($F10:$O10)=0,"",SUM($F10:$O10))</f>
        <v/>
      </c>
      <c r="R10" s="58">
        <v>100</v>
      </c>
      <c r="S10" s="59">
        <v>0.5</v>
      </c>
      <c r="T10" s="7"/>
      <c r="U10" s="4"/>
      <c r="V10" s="4"/>
      <c r="W10" s="4"/>
      <c r="X10" s="4"/>
      <c r="Y10" s="4"/>
      <c r="Z10" s="4"/>
      <c r="AA10" s="4"/>
      <c r="AB10" s="4"/>
      <c r="AC10" s="4"/>
      <c r="AD10" s="60"/>
      <c r="AE10" s="60" t="str">
        <f>IF(COUNT($T10:$AC10)=0,"",SUM($T10:$AC10))</f>
        <v/>
      </c>
      <c r="AF10" s="58">
        <v>100</v>
      </c>
      <c r="AG10" s="61">
        <v>0.5</v>
      </c>
      <c r="AH10" s="230"/>
      <c r="AI10" s="231"/>
      <c r="AJ10" s="62"/>
      <c r="AK10" s="62" t="str">
        <f>IF(COUNT($AH10:$AI10)=0,"",SUM($AH10:$AI10))</f>
        <v/>
      </c>
      <c r="AL10" s="63">
        <v>100</v>
      </c>
      <c r="AM10" s="64">
        <v>0.2</v>
      </c>
      <c r="AN10" s="101"/>
      <c r="AO10" s="103"/>
    </row>
    <row r="11" spans="1:41" x14ac:dyDescent="0.25">
      <c r="A11" s="65"/>
      <c r="B11" s="130"/>
      <c r="C11" s="131"/>
      <c r="D11" s="131"/>
      <c r="E11" s="132"/>
      <c r="F11" s="5"/>
      <c r="G11" s="5"/>
      <c r="H11" s="5"/>
      <c r="I11" s="5"/>
      <c r="J11" s="5"/>
      <c r="K11" s="5"/>
      <c r="L11" s="5"/>
      <c r="M11" s="5"/>
      <c r="N11" s="5"/>
      <c r="O11" s="5"/>
      <c r="P11" s="66" t="str">
        <f t="shared" ref="P11:P70" si="0">IF(COUNT($F11:$O11)=0,"",SUM($F11:$O11))</f>
        <v/>
      </c>
      <c r="Q11" s="73"/>
      <c r="R11" s="67" t="str">
        <f>IF(ISERROR(IF(OR($P11="",Q11=""),"",ROUND(($P11/$Q11)*$R$10,2))),"",IF(OR($P11="",Q11=""),"",ROUND(($P11/$Q11)*$R$10,2)))</f>
        <v/>
      </c>
      <c r="S11" s="68" t="str">
        <f t="shared" ref="S11:S70" si="1">IF($R11="","",ROUND($R11*$S$10,2))</f>
        <v/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66" t="str">
        <f t="shared" ref="AD11:AD70" si="2">IF(COUNT($T11:$AC11)=0,"",SUM($T11:$AC11))</f>
        <v/>
      </c>
      <c r="AE11" s="73"/>
      <c r="AF11" s="67" t="str">
        <f>IF(ISERROR(IF(OR($AD11="",$AE11=""),"",ROUND(($AD11/$AE11)*$AF$10,2))),"",IF(OR($AD11="",$AE11=""),"",ROUND(($AD11/$AE11)*$AF$10,2)))</f>
        <v/>
      </c>
      <c r="AG11" s="68" t="str">
        <f t="shared" ref="AG11:AG70" si="3">IF($AF11="","",ROUND($AF11*$AG$10,2))</f>
        <v/>
      </c>
      <c r="AH11" s="8"/>
      <c r="AI11" s="74"/>
      <c r="AJ11" s="66" t="str">
        <f>IF(COUNT($AH11:$AI11)=0,"",SUM($AH11:$AI11))</f>
        <v/>
      </c>
      <c r="AK11" s="76"/>
      <c r="AL11" s="67" t="str">
        <f>IF(ISERROR(IF(OR($AJ11="",$AK11=""),"",ROUND(($AJ11/$AK11)*$AL$10,2))),"",IF(OR($AJ11="",$AK11=""),"",ROUND(($AJ11/$AK11)*$AL$10,2)))</f>
        <v/>
      </c>
      <c r="AM11" s="68" t="str">
        <f>IF($AL11="","",ROUND($AL11*$AM$10,2))</f>
        <v/>
      </c>
      <c r="AN11" s="69" t="str">
        <f>IF(OR(S11="",AG11="",AM11=""),"",SUM(S11,AG11,AM11))</f>
        <v/>
      </c>
      <c r="AO11" s="70" t="str">
        <f>IF(ISERROR(IF(AN11="","",VLOOKUP(AN11,TRANSMUTATION_TABLE!A$2:D$42,4,TRUE))),"",IF(AN11="","",VLOOKUP(AN11,TRANSMUTATION_TABLE!A$2:D$42,4,TRUE)))</f>
        <v/>
      </c>
    </row>
    <row r="12" spans="1:41" x14ac:dyDescent="0.25">
      <c r="A12" s="71"/>
      <c r="B12" s="127"/>
      <c r="C12" s="128"/>
      <c r="D12" s="128"/>
      <c r="E12" s="129"/>
      <c r="F12" s="6"/>
      <c r="G12" s="6"/>
      <c r="H12" s="6"/>
      <c r="I12" s="6"/>
      <c r="J12" s="6"/>
      <c r="K12" s="6"/>
      <c r="L12" s="6"/>
      <c r="M12" s="6"/>
      <c r="N12" s="6"/>
      <c r="O12" s="6"/>
      <c r="P12" s="66" t="str">
        <f t="shared" si="0"/>
        <v/>
      </c>
      <c r="Q12" s="73"/>
      <c r="R12" s="67" t="str">
        <f t="shared" ref="R12:R70" si="4">IF(ISERROR(IF(OR($P12="",Q12=""),"",ROUND(($P12/$Q12)*$R$10,2))),"",IF(OR($P12="",Q12=""),"",ROUND(($P12/$Q12)*$R$10,2)))</f>
        <v/>
      </c>
      <c r="S12" s="68" t="str">
        <f t="shared" si="1"/>
        <v/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66" t="str">
        <f t="shared" si="2"/>
        <v/>
      </c>
      <c r="AE12" s="73"/>
      <c r="AF12" s="67" t="str">
        <f t="shared" ref="AF12:AF70" si="5">IF(ISERROR(IF(OR($AD12="",$AE12=""),"",ROUND(($AD12/$AE12)*$AF$10,2))),"",IF(OR($AD12="",$AE12=""),"",ROUND(($AD12/$AE12)*$AF$10,2)))</f>
        <v/>
      </c>
      <c r="AG12" s="68" t="str">
        <f t="shared" si="3"/>
        <v/>
      </c>
      <c r="AH12" s="9"/>
      <c r="AI12" s="75"/>
      <c r="AJ12" s="66" t="str">
        <f t="shared" ref="AJ12:AJ70" si="6">IF(COUNT($AH12:$AI12)=0,"",SUM($AH12:$AI12))</f>
        <v/>
      </c>
      <c r="AK12" s="77"/>
      <c r="AL12" s="67" t="str">
        <f t="shared" ref="AL12:AL70" si="7">IF(ISERROR(IF(OR($AJ12="",$AK12=""),"",ROUND(($AJ12/$AK12)*$AL$10,2))),"",IF(OR($AJ12="",$AK12=""),"",ROUND(($AJ12/$AK12)*$AL$10,2)))</f>
        <v/>
      </c>
      <c r="AM12" s="68" t="str">
        <f t="shared" ref="AM12:AM70" si="8">IF($AL12="","",ROUND($AL12*$AM$10,2))</f>
        <v/>
      </c>
      <c r="AN12" s="69" t="str">
        <f>IF(OR(S12="",AG12="",AM12=""),"",SUM(S12,AG12,AM12))</f>
        <v/>
      </c>
      <c r="AO12" s="70" t="str">
        <f>IF(ISERROR(IF(AN12="","",VLOOKUP(AN12,TRANSMUTATION_TABLE!A$2:D$42,4,TRUE))),"",IF(AN12="","",VLOOKUP(AN12,TRANSMUTATION_TABLE!A$2:D$42,4,TRUE)))</f>
        <v/>
      </c>
    </row>
    <row r="13" spans="1:41" x14ac:dyDescent="0.25">
      <c r="A13" s="71"/>
      <c r="B13" s="127"/>
      <c r="C13" s="128"/>
      <c r="D13" s="128"/>
      <c r="E13" s="129"/>
      <c r="F13" s="6"/>
      <c r="G13" s="6"/>
      <c r="H13" s="6"/>
      <c r="I13" s="6"/>
      <c r="J13" s="6"/>
      <c r="K13" s="6"/>
      <c r="L13" s="6"/>
      <c r="M13" s="6"/>
      <c r="N13" s="6"/>
      <c r="O13" s="6"/>
      <c r="P13" s="66" t="str">
        <f t="shared" si="0"/>
        <v/>
      </c>
      <c r="Q13" s="73"/>
      <c r="R13" s="67" t="str">
        <f t="shared" si="4"/>
        <v/>
      </c>
      <c r="S13" s="68" t="str">
        <f t="shared" si="1"/>
        <v/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66" t="str">
        <f t="shared" si="2"/>
        <v/>
      </c>
      <c r="AE13" s="73"/>
      <c r="AF13" s="67" t="str">
        <f t="shared" si="5"/>
        <v/>
      </c>
      <c r="AG13" s="68" t="str">
        <f t="shared" si="3"/>
        <v/>
      </c>
      <c r="AH13" s="9"/>
      <c r="AI13" s="75"/>
      <c r="AJ13" s="66" t="str">
        <f t="shared" si="6"/>
        <v/>
      </c>
      <c r="AK13" s="77"/>
      <c r="AL13" s="67" t="str">
        <f t="shared" si="7"/>
        <v/>
      </c>
      <c r="AM13" s="68" t="str">
        <f t="shared" si="8"/>
        <v/>
      </c>
      <c r="AN13" s="69" t="str">
        <f t="shared" ref="AN13:AN70" si="9">IF(OR(S13="",AG13="",AM13=""),"",SUM(S13,AG13,AM13))</f>
        <v/>
      </c>
      <c r="AO13" s="70" t="str">
        <f>IF(ISERROR(IF(AN13="","",VLOOKUP(AN13,TRANSMUTATION_TABLE!A$2:D$42,4,TRUE))),"",IF(AN13="","",VLOOKUP(AN13,TRANSMUTATION_TABLE!A$2:D$42,4,TRUE)))</f>
        <v/>
      </c>
    </row>
    <row r="14" spans="1:41" x14ac:dyDescent="0.25">
      <c r="A14" s="71"/>
      <c r="B14" s="133"/>
      <c r="C14" s="133"/>
      <c r="D14" s="133"/>
      <c r="E14" s="133"/>
      <c r="F14" s="6"/>
      <c r="G14" s="6"/>
      <c r="H14" s="6"/>
      <c r="I14" s="6"/>
      <c r="J14" s="6"/>
      <c r="K14" s="6"/>
      <c r="L14" s="6"/>
      <c r="M14" s="6"/>
      <c r="N14" s="6"/>
      <c r="O14" s="6"/>
      <c r="P14" s="66" t="str">
        <f t="shared" si="0"/>
        <v/>
      </c>
      <c r="Q14" s="73"/>
      <c r="R14" s="67" t="str">
        <f t="shared" si="4"/>
        <v/>
      </c>
      <c r="S14" s="68" t="str">
        <f t="shared" si="1"/>
        <v/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66" t="str">
        <f t="shared" si="2"/>
        <v/>
      </c>
      <c r="AE14" s="73"/>
      <c r="AF14" s="67" t="str">
        <f t="shared" si="5"/>
        <v/>
      </c>
      <c r="AG14" s="68" t="str">
        <f t="shared" si="3"/>
        <v/>
      </c>
      <c r="AH14" s="9"/>
      <c r="AI14" s="75"/>
      <c r="AJ14" s="66" t="str">
        <f t="shared" si="6"/>
        <v/>
      </c>
      <c r="AK14" s="77"/>
      <c r="AL14" s="67" t="str">
        <f t="shared" si="7"/>
        <v/>
      </c>
      <c r="AM14" s="68" t="str">
        <f t="shared" si="8"/>
        <v/>
      </c>
      <c r="AN14" s="69" t="str">
        <f t="shared" si="9"/>
        <v/>
      </c>
      <c r="AO14" s="70" t="str">
        <f>IF(ISERROR(IF(AN14="","",VLOOKUP(AN14,TRANSMUTATION_TABLE!A$2:D$42,4,TRUE))),"",IF(AN14="","",VLOOKUP(AN14,TRANSMUTATION_TABLE!A$2:D$42,4,TRUE)))</f>
        <v/>
      </c>
    </row>
    <row r="15" spans="1:41" x14ac:dyDescent="0.25">
      <c r="A15" s="71"/>
      <c r="B15" s="133"/>
      <c r="C15" s="133"/>
      <c r="D15" s="133"/>
      <c r="E15" s="133"/>
      <c r="F15" s="6"/>
      <c r="G15" s="6"/>
      <c r="H15" s="6"/>
      <c r="I15" s="6"/>
      <c r="J15" s="6"/>
      <c r="K15" s="6"/>
      <c r="L15" s="6"/>
      <c r="M15" s="6"/>
      <c r="N15" s="6"/>
      <c r="O15" s="6"/>
      <c r="P15" s="66" t="str">
        <f t="shared" si="0"/>
        <v/>
      </c>
      <c r="Q15" s="73"/>
      <c r="R15" s="67" t="str">
        <f t="shared" si="4"/>
        <v/>
      </c>
      <c r="S15" s="68" t="str">
        <f t="shared" si="1"/>
        <v/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66" t="str">
        <f t="shared" si="2"/>
        <v/>
      </c>
      <c r="AE15" s="73"/>
      <c r="AF15" s="67" t="str">
        <f t="shared" si="5"/>
        <v/>
      </c>
      <c r="AG15" s="68" t="str">
        <f t="shared" si="3"/>
        <v/>
      </c>
      <c r="AH15" s="9"/>
      <c r="AI15" s="75"/>
      <c r="AJ15" s="66" t="str">
        <f t="shared" si="6"/>
        <v/>
      </c>
      <c r="AK15" s="77"/>
      <c r="AL15" s="67" t="str">
        <f t="shared" si="7"/>
        <v/>
      </c>
      <c r="AM15" s="68" t="str">
        <f t="shared" si="8"/>
        <v/>
      </c>
      <c r="AN15" s="69" t="str">
        <f t="shared" si="9"/>
        <v/>
      </c>
      <c r="AO15" s="70" t="str">
        <f>IF(ISERROR(IF(AN15="","",VLOOKUP(AN15,TRANSMUTATION_TABLE!A$2:D$42,4,TRUE))),"",IF(AN15="","",VLOOKUP(AN15,TRANSMUTATION_TABLE!A$2:D$42,4,TRUE)))</f>
        <v/>
      </c>
    </row>
    <row r="16" spans="1:41" x14ac:dyDescent="0.25">
      <c r="A16" s="71"/>
      <c r="B16" s="133"/>
      <c r="C16" s="133"/>
      <c r="D16" s="133"/>
      <c r="E16" s="133"/>
      <c r="F16" s="6"/>
      <c r="G16" s="6"/>
      <c r="H16" s="6"/>
      <c r="I16" s="6"/>
      <c r="J16" s="6"/>
      <c r="K16" s="6"/>
      <c r="L16" s="6"/>
      <c r="M16" s="6"/>
      <c r="N16" s="6"/>
      <c r="O16" s="6"/>
      <c r="P16" s="66" t="str">
        <f t="shared" si="0"/>
        <v/>
      </c>
      <c r="Q16" s="73"/>
      <c r="R16" s="67" t="str">
        <f t="shared" si="4"/>
        <v/>
      </c>
      <c r="S16" s="68" t="str">
        <f t="shared" si="1"/>
        <v/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66" t="str">
        <f t="shared" si="2"/>
        <v/>
      </c>
      <c r="AE16" s="73"/>
      <c r="AF16" s="67" t="str">
        <f t="shared" si="5"/>
        <v/>
      </c>
      <c r="AG16" s="68" t="str">
        <f t="shared" si="3"/>
        <v/>
      </c>
      <c r="AH16" s="9"/>
      <c r="AI16" s="75"/>
      <c r="AJ16" s="66" t="str">
        <f t="shared" si="6"/>
        <v/>
      </c>
      <c r="AK16" s="77"/>
      <c r="AL16" s="67" t="str">
        <f t="shared" si="7"/>
        <v/>
      </c>
      <c r="AM16" s="68" t="str">
        <f t="shared" si="8"/>
        <v/>
      </c>
      <c r="AN16" s="69" t="str">
        <f t="shared" si="9"/>
        <v/>
      </c>
      <c r="AO16" s="70" t="str">
        <f>IF(ISERROR(IF(AN16="","",VLOOKUP(AN16,TRANSMUTATION_TABLE!A$2:D$42,4,TRUE))),"",IF(AN16="","",VLOOKUP(AN16,TRANSMUTATION_TABLE!A$2:D$42,4,TRUE)))</f>
        <v/>
      </c>
    </row>
    <row r="17" spans="1:41" x14ac:dyDescent="0.25">
      <c r="A17" s="71"/>
      <c r="B17" s="133"/>
      <c r="C17" s="133"/>
      <c r="D17" s="133"/>
      <c r="E17" s="133"/>
      <c r="F17" s="6"/>
      <c r="G17" s="6"/>
      <c r="H17" s="6"/>
      <c r="I17" s="6"/>
      <c r="J17" s="6"/>
      <c r="K17" s="6"/>
      <c r="L17" s="6"/>
      <c r="M17" s="6"/>
      <c r="N17" s="6"/>
      <c r="O17" s="6"/>
      <c r="P17" s="66" t="str">
        <f t="shared" si="0"/>
        <v/>
      </c>
      <c r="Q17" s="73"/>
      <c r="R17" s="67" t="str">
        <f t="shared" si="4"/>
        <v/>
      </c>
      <c r="S17" s="68" t="str">
        <f t="shared" si="1"/>
        <v/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66" t="str">
        <f t="shared" si="2"/>
        <v/>
      </c>
      <c r="AE17" s="73"/>
      <c r="AF17" s="67" t="str">
        <f t="shared" si="5"/>
        <v/>
      </c>
      <c r="AG17" s="68" t="str">
        <f t="shared" si="3"/>
        <v/>
      </c>
      <c r="AH17" s="9"/>
      <c r="AI17" s="75"/>
      <c r="AJ17" s="66" t="str">
        <f t="shared" si="6"/>
        <v/>
      </c>
      <c r="AK17" s="77"/>
      <c r="AL17" s="67" t="str">
        <f t="shared" si="7"/>
        <v/>
      </c>
      <c r="AM17" s="68" t="str">
        <f t="shared" si="8"/>
        <v/>
      </c>
      <c r="AN17" s="69" t="str">
        <f t="shared" si="9"/>
        <v/>
      </c>
      <c r="AO17" s="70" t="str">
        <f>IF(ISERROR(IF(AN17="","",VLOOKUP(AN17,TRANSMUTATION_TABLE!A$2:D$42,4,TRUE))),"",IF(AN17="","",VLOOKUP(AN17,TRANSMUTATION_TABLE!A$2:D$42,4,TRUE)))</f>
        <v/>
      </c>
    </row>
    <row r="18" spans="1:41" x14ac:dyDescent="0.25">
      <c r="A18" s="71"/>
      <c r="B18" s="133"/>
      <c r="C18" s="133"/>
      <c r="D18" s="133"/>
      <c r="E18" s="133"/>
      <c r="F18" s="6"/>
      <c r="G18" s="6"/>
      <c r="H18" s="6"/>
      <c r="I18" s="6"/>
      <c r="J18" s="6"/>
      <c r="K18" s="6"/>
      <c r="L18" s="6"/>
      <c r="M18" s="6"/>
      <c r="N18" s="6"/>
      <c r="O18" s="6"/>
      <c r="P18" s="66" t="str">
        <f t="shared" si="0"/>
        <v/>
      </c>
      <c r="Q18" s="73"/>
      <c r="R18" s="67" t="str">
        <f t="shared" si="4"/>
        <v/>
      </c>
      <c r="S18" s="68" t="str">
        <f t="shared" si="1"/>
        <v/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66" t="str">
        <f t="shared" si="2"/>
        <v/>
      </c>
      <c r="AE18" s="73"/>
      <c r="AF18" s="67" t="str">
        <f t="shared" si="5"/>
        <v/>
      </c>
      <c r="AG18" s="68" t="str">
        <f t="shared" si="3"/>
        <v/>
      </c>
      <c r="AH18" s="9"/>
      <c r="AI18" s="75"/>
      <c r="AJ18" s="66" t="str">
        <f t="shared" si="6"/>
        <v/>
      </c>
      <c r="AK18" s="77"/>
      <c r="AL18" s="67" t="str">
        <f t="shared" si="7"/>
        <v/>
      </c>
      <c r="AM18" s="68" t="str">
        <f t="shared" si="8"/>
        <v/>
      </c>
      <c r="AN18" s="69" t="str">
        <f t="shared" si="9"/>
        <v/>
      </c>
      <c r="AO18" s="70" t="str">
        <f>IF(ISERROR(IF(AN18="","",VLOOKUP(AN18,TRANSMUTATION_TABLE!A$2:D$42,4,TRUE))),"",IF(AN18="","",VLOOKUP(AN18,TRANSMUTATION_TABLE!A$2:D$42,4,TRUE)))</f>
        <v/>
      </c>
    </row>
    <row r="19" spans="1:41" x14ac:dyDescent="0.25">
      <c r="A19" s="71"/>
      <c r="B19" s="133"/>
      <c r="C19" s="133"/>
      <c r="D19" s="133"/>
      <c r="E19" s="133"/>
      <c r="F19" s="6"/>
      <c r="G19" s="6"/>
      <c r="H19" s="6"/>
      <c r="I19" s="6"/>
      <c r="J19" s="6"/>
      <c r="K19" s="6"/>
      <c r="L19" s="6"/>
      <c r="M19" s="6"/>
      <c r="N19" s="6"/>
      <c r="O19" s="6"/>
      <c r="P19" s="66" t="str">
        <f t="shared" si="0"/>
        <v/>
      </c>
      <c r="Q19" s="73"/>
      <c r="R19" s="67" t="str">
        <f t="shared" si="4"/>
        <v/>
      </c>
      <c r="S19" s="68" t="str">
        <f t="shared" si="1"/>
        <v/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66" t="str">
        <f t="shared" si="2"/>
        <v/>
      </c>
      <c r="AE19" s="73"/>
      <c r="AF19" s="67" t="str">
        <f t="shared" si="5"/>
        <v/>
      </c>
      <c r="AG19" s="68" t="str">
        <f t="shared" si="3"/>
        <v/>
      </c>
      <c r="AH19" s="9"/>
      <c r="AI19" s="75"/>
      <c r="AJ19" s="66" t="str">
        <f t="shared" si="6"/>
        <v/>
      </c>
      <c r="AK19" s="77"/>
      <c r="AL19" s="67" t="str">
        <f t="shared" si="7"/>
        <v/>
      </c>
      <c r="AM19" s="68" t="str">
        <f t="shared" si="8"/>
        <v/>
      </c>
      <c r="AN19" s="69" t="str">
        <f t="shared" si="9"/>
        <v/>
      </c>
      <c r="AO19" s="70" t="str">
        <f>IF(ISERROR(IF(AN19="","",VLOOKUP(AN19,TRANSMUTATION_TABLE!A$2:D$42,4,TRUE))),"",IF(AN19="","",VLOOKUP(AN19,TRANSMUTATION_TABLE!A$2:D$42,4,TRUE)))</f>
        <v/>
      </c>
    </row>
    <row r="20" spans="1:41" x14ac:dyDescent="0.25">
      <c r="A20" s="71"/>
      <c r="B20" s="133"/>
      <c r="C20" s="133"/>
      <c r="D20" s="133"/>
      <c r="E20" s="133"/>
      <c r="F20" s="6"/>
      <c r="G20" s="6"/>
      <c r="H20" s="6"/>
      <c r="I20" s="6"/>
      <c r="J20" s="6"/>
      <c r="K20" s="6"/>
      <c r="L20" s="6"/>
      <c r="M20" s="6"/>
      <c r="N20" s="6"/>
      <c r="O20" s="6"/>
      <c r="P20" s="66" t="str">
        <f t="shared" si="0"/>
        <v/>
      </c>
      <c r="Q20" s="73"/>
      <c r="R20" s="67" t="str">
        <f t="shared" si="4"/>
        <v/>
      </c>
      <c r="S20" s="68" t="str">
        <f t="shared" si="1"/>
        <v/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66" t="str">
        <f t="shared" si="2"/>
        <v/>
      </c>
      <c r="AE20" s="73"/>
      <c r="AF20" s="67" t="str">
        <f t="shared" si="5"/>
        <v/>
      </c>
      <c r="AG20" s="68" t="str">
        <f t="shared" si="3"/>
        <v/>
      </c>
      <c r="AH20" s="9"/>
      <c r="AI20" s="75"/>
      <c r="AJ20" s="66" t="str">
        <f t="shared" si="6"/>
        <v/>
      </c>
      <c r="AK20" s="77"/>
      <c r="AL20" s="67" t="str">
        <f t="shared" si="7"/>
        <v/>
      </c>
      <c r="AM20" s="68" t="str">
        <f t="shared" si="8"/>
        <v/>
      </c>
      <c r="AN20" s="69" t="str">
        <f t="shared" si="9"/>
        <v/>
      </c>
      <c r="AO20" s="70" t="str">
        <f>IF(ISERROR(IF(AN20="","",VLOOKUP(AN20,TRANSMUTATION_TABLE!A$2:D$42,4,TRUE))),"",IF(AN20="","",VLOOKUP(AN20,TRANSMUTATION_TABLE!A$2:D$42,4,TRUE)))</f>
        <v/>
      </c>
    </row>
    <row r="21" spans="1:41" x14ac:dyDescent="0.25">
      <c r="A21" s="71"/>
      <c r="B21" s="133"/>
      <c r="C21" s="133"/>
      <c r="D21" s="133"/>
      <c r="E21" s="133"/>
      <c r="F21" s="6"/>
      <c r="G21" s="6"/>
      <c r="H21" s="6"/>
      <c r="I21" s="6"/>
      <c r="J21" s="6"/>
      <c r="K21" s="6"/>
      <c r="L21" s="6"/>
      <c r="M21" s="6"/>
      <c r="N21" s="6"/>
      <c r="O21" s="6"/>
      <c r="P21" s="66" t="str">
        <f t="shared" si="0"/>
        <v/>
      </c>
      <c r="Q21" s="73"/>
      <c r="R21" s="67" t="str">
        <f t="shared" si="4"/>
        <v/>
      </c>
      <c r="S21" s="68" t="str">
        <f t="shared" si="1"/>
        <v/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66" t="str">
        <f t="shared" si="2"/>
        <v/>
      </c>
      <c r="AE21" s="73"/>
      <c r="AF21" s="67" t="str">
        <f t="shared" si="5"/>
        <v/>
      </c>
      <c r="AG21" s="68" t="str">
        <f t="shared" si="3"/>
        <v/>
      </c>
      <c r="AH21" s="9"/>
      <c r="AI21" s="75"/>
      <c r="AJ21" s="66" t="str">
        <f t="shared" si="6"/>
        <v/>
      </c>
      <c r="AK21" s="77"/>
      <c r="AL21" s="67" t="str">
        <f t="shared" si="7"/>
        <v/>
      </c>
      <c r="AM21" s="68" t="str">
        <f t="shared" si="8"/>
        <v/>
      </c>
      <c r="AN21" s="69" t="str">
        <f t="shared" si="9"/>
        <v/>
      </c>
      <c r="AO21" s="70" t="str">
        <f>IF(ISERROR(IF(AN21="","",VLOOKUP(AN21,TRANSMUTATION_TABLE!A$2:D$42,4,TRUE))),"",IF(AN21="","",VLOOKUP(AN21,TRANSMUTATION_TABLE!A$2:D$42,4,TRUE)))</f>
        <v/>
      </c>
    </row>
    <row r="22" spans="1:41" x14ac:dyDescent="0.25">
      <c r="A22" s="71"/>
      <c r="B22" s="127"/>
      <c r="C22" s="128"/>
      <c r="D22" s="128"/>
      <c r="E22" s="129"/>
      <c r="F22" s="6"/>
      <c r="G22" s="6"/>
      <c r="H22" s="6"/>
      <c r="I22" s="6"/>
      <c r="J22" s="6"/>
      <c r="K22" s="6"/>
      <c r="L22" s="6"/>
      <c r="M22" s="6"/>
      <c r="N22" s="6"/>
      <c r="O22" s="6"/>
      <c r="P22" s="66" t="str">
        <f t="shared" si="0"/>
        <v/>
      </c>
      <c r="Q22" s="73"/>
      <c r="R22" s="67" t="str">
        <f t="shared" si="4"/>
        <v/>
      </c>
      <c r="S22" s="68" t="str">
        <f t="shared" si="1"/>
        <v/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66" t="str">
        <f t="shared" si="2"/>
        <v/>
      </c>
      <c r="AE22" s="73"/>
      <c r="AF22" s="67" t="str">
        <f t="shared" si="5"/>
        <v/>
      </c>
      <c r="AG22" s="68" t="str">
        <f t="shared" si="3"/>
        <v/>
      </c>
      <c r="AH22" s="9"/>
      <c r="AI22" s="75"/>
      <c r="AJ22" s="66" t="str">
        <f t="shared" si="6"/>
        <v/>
      </c>
      <c r="AK22" s="77"/>
      <c r="AL22" s="67" t="str">
        <f t="shared" si="7"/>
        <v/>
      </c>
      <c r="AM22" s="68" t="str">
        <f t="shared" si="8"/>
        <v/>
      </c>
      <c r="AN22" s="69" t="str">
        <f t="shared" si="9"/>
        <v/>
      </c>
      <c r="AO22" s="70" t="str">
        <f>IF(ISERROR(IF(AN22="","",VLOOKUP(AN22,TRANSMUTATION_TABLE!A$2:D$42,4,TRUE))),"",IF(AN22="","",VLOOKUP(AN22,TRANSMUTATION_TABLE!A$2:D$42,4,TRUE)))</f>
        <v/>
      </c>
    </row>
    <row r="23" spans="1:41" x14ac:dyDescent="0.25">
      <c r="A23" s="71"/>
      <c r="B23" s="127"/>
      <c r="C23" s="128"/>
      <c r="D23" s="128"/>
      <c r="E23" s="129"/>
      <c r="F23" s="6"/>
      <c r="G23" s="6"/>
      <c r="H23" s="6"/>
      <c r="I23" s="6"/>
      <c r="J23" s="6"/>
      <c r="K23" s="6"/>
      <c r="L23" s="6"/>
      <c r="M23" s="6"/>
      <c r="N23" s="6"/>
      <c r="O23" s="6"/>
      <c r="P23" s="66" t="str">
        <f t="shared" si="0"/>
        <v/>
      </c>
      <c r="Q23" s="73"/>
      <c r="R23" s="67" t="str">
        <f t="shared" si="4"/>
        <v/>
      </c>
      <c r="S23" s="68" t="str">
        <f t="shared" si="1"/>
        <v/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66" t="str">
        <f t="shared" si="2"/>
        <v/>
      </c>
      <c r="AE23" s="73"/>
      <c r="AF23" s="67" t="str">
        <f t="shared" si="5"/>
        <v/>
      </c>
      <c r="AG23" s="68" t="str">
        <f t="shared" si="3"/>
        <v/>
      </c>
      <c r="AH23" s="9"/>
      <c r="AI23" s="75"/>
      <c r="AJ23" s="66" t="str">
        <f t="shared" si="6"/>
        <v/>
      </c>
      <c r="AK23" s="77"/>
      <c r="AL23" s="67" t="str">
        <f t="shared" si="7"/>
        <v/>
      </c>
      <c r="AM23" s="68" t="str">
        <f t="shared" si="8"/>
        <v/>
      </c>
      <c r="AN23" s="69" t="str">
        <f t="shared" si="9"/>
        <v/>
      </c>
      <c r="AO23" s="70" t="str">
        <f>IF(ISERROR(IF(AN23="","",VLOOKUP(AN23,TRANSMUTATION_TABLE!A$2:D$42,4,TRUE))),"",IF(AN23="","",VLOOKUP(AN23,TRANSMUTATION_TABLE!A$2:D$42,4,TRUE)))</f>
        <v/>
      </c>
    </row>
    <row r="24" spans="1:41" x14ac:dyDescent="0.25">
      <c r="A24" s="71"/>
      <c r="B24" s="127"/>
      <c r="C24" s="128"/>
      <c r="D24" s="128"/>
      <c r="E24" s="129"/>
      <c r="F24" s="6"/>
      <c r="G24" s="6"/>
      <c r="H24" s="6"/>
      <c r="I24" s="6"/>
      <c r="J24" s="6"/>
      <c r="K24" s="6"/>
      <c r="L24" s="6"/>
      <c r="M24" s="6"/>
      <c r="N24" s="6"/>
      <c r="O24" s="6"/>
      <c r="P24" s="66" t="str">
        <f t="shared" si="0"/>
        <v/>
      </c>
      <c r="Q24" s="73"/>
      <c r="R24" s="67" t="str">
        <f t="shared" si="4"/>
        <v/>
      </c>
      <c r="S24" s="68" t="str">
        <f t="shared" si="1"/>
        <v/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66" t="str">
        <f t="shared" si="2"/>
        <v/>
      </c>
      <c r="AE24" s="73"/>
      <c r="AF24" s="67" t="str">
        <f t="shared" si="5"/>
        <v/>
      </c>
      <c r="AG24" s="68" t="str">
        <f t="shared" si="3"/>
        <v/>
      </c>
      <c r="AH24" s="9"/>
      <c r="AI24" s="75"/>
      <c r="AJ24" s="66" t="str">
        <f t="shared" si="6"/>
        <v/>
      </c>
      <c r="AK24" s="77"/>
      <c r="AL24" s="67" t="str">
        <f t="shared" si="7"/>
        <v/>
      </c>
      <c r="AM24" s="68" t="str">
        <f t="shared" si="8"/>
        <v/>
      </c>
      <c r="AN24" s="69" t="str">
        <f t="shared" si="9"/>
        <v/>
      </c>
      <c r="AO24" s="70" t="str">
        <f>IF(ISERROR(IF(AN24="","",VLOOKUP(AN24,TRANSMUTATION_TABLE!A$2:D$42,4,TRUE))),"",IF(AN24="","",VLOOKUP(AN24,TRANSMUTATION_TABLE!A$2:D$42,4,TRUE)))</f>
        <v/>
      </c>
    </row>
    <row r="25" spans="1:41" x14ac:dyDescent="0.25">
      <c r="A25" s="71"/>
      <c r="B25" s="127"/>
      <c r="C25" s="128"/>
      <c r="D25" s="128"/>
      <c r="E25" s="129"/>
      <c r="F25" s="6"/>
      <c r="G25" s="6"/>
      <c r="H25" s="6"/>
      <c r="I25" s="6"/>
      <c r="J25" s="6"/>
      <c r="K25" s="6"/>
      <c r="L25" s="6"/>
      <c r="M25" s="6"/>
      <c r="N25" s="6"/>
      <c r="O25" s="6"/>
      <c r="P25" s="66" t="str">
        <f t="shared" si="0"/>
        <v/>
      </c>
      <c r="Q25" s="73"/>
      <c r="R25" s="67" t="str">
        <f t="shared" si="4"/>
        <v/>
      </c>
      <c r="S25" s="68" t="str">
        <f t="shared" si="1"/>
        <v/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66" t="str">
        <f t="shared" si="2"/>
        <v/>
      </c>
      <c r="AE25" s="73"/>
      <c r="AF25" s="67" t="str">
        <f t="shared" si="5"/>
        <v/>
      </c>
      <c r="AG25" s="68" t="str">
        <f t="shared" si="3"/>
        <v/>
      </c>
      <c r="AH25" s="9"/>
      <c r="AI25" s="75"/>
      <c r="AJ25" s="66" t="str">
        <f t="shared" si="6"/>
        <v/>
      </c>
      <c r="AK25" s="77"/>
      <c r="AL25" s="67" t="str">
        <f t="shared" si="7"/>
        <v/>
      </c>
      <c r="AM25" s="68" t="str">
        <f t="shared" si="8"/>
        <v/>
      </c>
      <c r="AN25" s="69" t="str">
        <f t="shared" si="9"/>
        <v/>
      </c>
      <c r="AO25" s="70" t="str">
        <f>IF(ISERROR(IF(AN25="","",VLOOKUP(AN25,TRANSMUTATION_TABLE!A$2:D$42,4,TRUE))),"",IF(AN25="","",VLOOKUP(AN25,TRANSMUTATION_TABLE!A$2:D$42,4,TRUE)))</f>
        <v/>
      </c>
    </row>
    <row r="26" spans="1:41" x14ac:dyDescent="0.25">
      <c r="A26" s="71"/>
      <c r="B26" s="127"/>
      <c r="C26" s="128"/>
      <c r="D26" s="128"/>
      <c r="E26" s="129"/>
      <c r="F26" s="6"/>
      <c r="G26" s="6"/>
      <c r="H26" s="6"/>
      <c r="I26" s="6"/>
      <c r="J26" s="6"/>
      <c r="K26" s="6"/>
      <c r="L26" s="6"/>
      <c r="M26" s="6"/>
      <c r="N26" s="6"/>
      <c r="O26" s="6"/>
      <c r="P26" s="66" t="str">
        <f t="shared" si="0"/>
        <v/>
      </c>
      <c r="Q26" s="73"/>
      <c r="R26" s="67" t="str">
        <f t="shared" si="4"/>
        <v/>
      </c>
      <c r="S26" s="68" t="str">
        <f t="shared" si="1"/>
        <v/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66" t="str">
        <f t="shared" si="2"/>
        <v/>
      </c>
      <c r="AE26" s="73"/>
      <c r="AF26" s="67" t="str">
        <f t="shared" si="5"/>
        <v/>
      </c>
      <c r="AG26" s="68" t="str">
        <f t="shared" si="3"/>
        <v/>
      </c>
      <c r="AH26" s="9"/>
      <c r="AI26" s="75"/>
      <c r="AJ26" s="66" t="str">
        <f t="shared" si="6"/>
        <v/>
      </c>
      <c r="AK26" s="77"/>
      <c r="AL26" s="67" t="str">
        <f t="shared" si="7"/>
        <v/>
      </c>
      <c r="AM26" s="68" t="str">
        <f t="shared" si="8"/>
        <v/>
      </c>
      <c r="AN26" s="69" t="str">
        <f t="shared" si="9"/>
        <v/>
      </c>
      <c r="AO26" s="70" t="str">
        <f>IF(ISERROR(IF(AN26="","",VLOOKUP(AN26,TRANSMUTATION_TABLE!A$2:D$42,4,TRUE))),"",IF(AN26="","",VLOOKUP(AN26,TRANSMUTATION_TABLE!A$2:D$42,4,TRUE)))</f>
        <v/>
      </c>
    </row>
    <row r="27" spans="1:41" x14ac:dyDescent="0.25">
      <c r="A27" s="71"/>
      <c r="B27" s="127"/>
      <c r="C27" s="128"/>
      <c r="D27" s="128"/>
      <c r="E27" s="129"/>
      <c r="F27" s="6"/>
      <c r="G27" s="6"/>
      <c r="H27" s="6"/>
      <c r="I27" s="6"/>
      <c r="J27" s="6"/>
      <c r="K27" s="6"/>
      <c r="L27" s="6"/>
      <c r="M27" s="6"/>
      <c r="N27" s="6"/>
      <c r="O27" s="6"/>
      <c r="P27" s="66" t="str">
        <f t="shared" si="0"/>
        <v/>
      </c>
      <c r="Q27" s="73"/>
      <c r="R27" s="67" t="str">
        <f t="shared" si="4"/>
        <v/>
      </c>
      <c r="S27" s="68" t="str">
        <f t="shared" si="1"/>
        <v/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66" t="str">
        <f t="shared" si="2"/>
        <v/>
      </c>
      <c r="AE27" s="73"/>
      <c r="AF27" s="67" t="str">
        <f t="shared" si="5"/>
        <v/>
      </c>
      <c r="AG27" s="68" t="str">
        <f t="shared" si="3"/>
        <v/>
      </c>
      <c r="AH27" s="9"/>
      <c r="AI27" s="75"/>
      <c r="AJ27" s="66" t="str">
        <f t="shared" si="6"/>
        <v/>
      </c>
      <c r="AK27" s="77"/>
      <c r="AL27" s="67" t="str">
        <f t="shared" si="7"/>
        <v/>
      </c>
      <c r="AM27" s="68" t="str">
        <f t="shared" si="8"/>
        <v/>
      </c>
      <c r="AN27" s="69" t="str">
        <f t="shared" si="9"/>
        <v/>
      </c>
      <c r="AO27" s="70" t="str">
        <f>IF(ISERROR(IF(AN27="","",VLOOKUP(AN27,TRANSMUTATION_TABLE!A$2:D$42,4,TRUE))),"",IF(AN27="","",VLOOKUP(AN27,TRANSMUTATION_TABLE!A$2:D$42,4,TRUE)))</f>
        <v/>
      </c>
    </row>
    <row r="28" spans="1:41" x14ac:dyDescent="0.25">
      <c r="A28" s="71"/>
      <c r="B28" s="127"/>
      <c r="C28" s="128"/>
      <c r="D28" s="128"/>
      <c r="E28" s="129"/>
      <c r="F28" s="6"/>
      <c r="G28" s="6"/>
      <c r="H28" s="6"/>
      <c r="I28" s="6"/>
      <c r="J28" s="6"/>
      <c r="K28" s="6"/>
      <c r="L28" s="6"/>
      <c r="M28" s="6"/>
      <c r="N28" s="6"/>
      <c r="O28" s="6"/>
      <c r="P28" s="66" t="str">
        <f t="shared" si="0"/>
        <v/>
      </c>
      <c r="Q28" s="73"/>
      <c r="R28" s="67" t="str">
        <f t="shared" si="4"/>
        <v/>
      </c>
      <c r="S28" s="68" t="str">
        <f t="shared" si="1"/>
        <v/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66" t="str">
        <f t="shared" si="2"/>
        <v/>
      </c>
      <c r="AE28" s="73"/>
      <c r="AF28" s="67" t="str">
        <f t="shared" si="5"/>
        <v/>
      </c>
      <c r="AG28" s="68" t="str">
        <f t="shared" si="3"/>
        <v/>
      </c>
      <c r="AH28" s="9"/>
      <c r="AI28" s="75"/>
      <c r="AJ28" s="66" t="str">
        <f t="shared" si="6"/>
        <v/>
      </c>
      <c r="AK28" s="77"/>
      <c r="AL28" s="67" t="str">
        <f t="shared" si="7"/>
        <v/>
      </c>
      <c r="AM28" s="68" t="str">
        <f t="shared" si="8"/>
        <v/>
      </c>
      <c r="AN28" s="69" t="str">
        <f t="shared" si="9"/>
        <v/>
      </c>
      <c r="AO28" s="70" t="str">
        <f>IF(ISERROR(IF(AN28="","",VLOOKUP(AN28,TRANSMUTATION_TABLE!A$2:D$42,4,TRUE))),"",IF(AN28="","",VLOOKUP(AN28,TRANSMUTATION_TABLE!A$2:D$42,4,TRUE)))</f>
        <v/>
      </c>
    </row>
    <row r="29" spans="1:41" x14ac:dyDescent="0.25">
      <c r="A29" s="71"/>
      <c r="B29" s="127"/>
      <c r="C29" s="128"/>
      <c r="D29" s="128"/>
      <c r="E29" s="129"/>
      <c r="F29" s="6"/>
      <c r="G29" s="6"/>
      <c r="H29" s="6"/>
      <c r="I29" s="6"/>
      <c r="J29" s="6"/>
      <c r="K29" s="6"/>
      <c r="L29" s="6"/>
      <c r="M29" s="6"/>
      <c r="N29" s="6"/>
      <c r="O29" s="6"/>
      <c r="P29" s="66" t="str">
        <f t="shared" si="0"/>
        <v/>
      </c>
      <c r="Q29" s="73"/>
      <c r="R29" s="67" t="str">
        <f t="shared" si="4"/>
        <v/>
      </c>
      <c r="S29" s="68" t="str">
        <f t="shared" si="1"/>
        <v/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66" t="str">
        <f t="shared" si="2"/>
        <v/>
      </c>
      <c r="AE29" s="73"/>
      <c r="AF29" s="67" t="str">
        <f t="shared" si="5"/>
        <v/>
      </c>
      <c r="AG29" s="68" t="str">
        <f t="shared" si="3"/>
        <v/>
      </c>
      <c r="AH29" s="9"/>
      <c r="AI29" s="75"/>
      <c r="AJ29" s="66" t="str">
        <f t="shared" si="6"/>
        <v/>
      </c>
      <c r="AK29" s="77"/>
      <c r="AL29" s="67" t="str">
        <f t="shared" si="7"/>
        <v/>
      </c>
      <c r="AM29" s="68" t="str">
        <f t="shared" si="8"/>
        <v/>
      </c>
      <c r="AN29" s="69" t="str">
        <f t="shared" si="9"/>
        <v/>
      </c>
      <c r="AO29" s="70" t="str">
        <f>IF(ISERROR(IF(AN29="","",VLOOKUP(AN29,TRANSMUTATION_TABLE!A$2:D$42,4,TRUE))),"",IF(AN29="","",VLOOKUP(AN29,TRANSMUTATION_TABLE!A$2:D$42,4,TRUE)))</f>
        <v/>
      </c>
    </row>
    <row r="30" spans="1:41" x14ac:dyDescent="0.25">
      <c r="A30" s="71"/>
      <c r="B30" s="127"/>
      <c r="C30" s="128"/>
      <c r="D30" s="128"/>
      <c r="E30" s="129"/>
      <c r="F30" s="6"/>
      <c r="G30" s="6"/>
      <c r="H30" s="6"/>
      <c r="I30" s="6"/>
      <c r="J30" s="6"/>
      <c r="K30" s="6"/>
      <c r="L30" s="6"/>
      <c r="M30" s="6"/>
      <c r="N30" s="6"/>
      <c r="O30" s="6"/>
      <c r="P30" s="66" t="str">
        <f t="shared" si="0"/>
        <v/>
      </c>
      <c r="Q30" s="73"/>
      <c r="R30" s="67" t="str">
        <f t="shared" si="4"/>
        <v/>
      </c>
      <c r="S30" s="68" t="str">
        <f t="shared" si="1"/>
        <v/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66" t="str">
        <f t="shared" si="2"/>
        <v/>
      </c>
      <c r="AE30" s="73"/>
      <c r="AF30" s="67" t="str">
        <f t="shared" si="5"/>
        <v/>
      </c>
      <c r="AG30" s="68" t="str">
        <f t="shared" si="3"/>
        <v/>
      </c>
      <c r="AH30" s="9"/>
      <c r="AI30" s="75"/>
      <c r="AJ30" s="66" t="str">
        <f t="shared" si="6"/>
        <v/>
      </c>
      <c r="AK30" s="77"/>
      <c r="AL30" s="67" t="str">
        <f t="shared" si="7"/>
        <v/>
      </c>
      <c r="AM30" s="68" t="str">
        <f t="shared" si="8"/>
        <v/>
      </c>
      <c r="AN30" s="69" t="str">
        <f t="shared" si="9"/>
        <v/>
      </c>
      <c r="AO30" s="70" t="str">
        <f>IF(ISERROR(IF(AN30="","",VLOOKUP(AN30,TRANSMUTATION_TABLE!A$2:D$42,4,TRUE))),"",IF(AN30="","",VLOOKUP(AN30,TRANSMUTATION_TABLE!A$2:D$42,4,TRUE)))</f>
        <v/>
      </c>
    </row>
    <row r="31" spans="1:41" x14ac:dyDescent="0.25">
      <c r="A31" s="71"/>
      <c r="B31" s="127"/>
      <c r="C31" s="128"/>
      <c r="D31" s="128"/>
      <c r="E31" s="129"/>
      <c r="F31" s="6"/>
      <c r="G31" s="6"/>
      <c r="H31" s="6"/>
      <c r="I31" s="6"/>
      <c r="J31" s="6"/>
      <c r="K31" s="6"/>
      <c r="L31" s="6"/>
      <c r="M31" s="6"/>
      <c r="N31" s="6"/>
      <c r="O31" s="6"/>
      <c r="P31" s="66" t="str">
        <f t="shared" si="0"/>
        <v/>
      </c>
      <c r="Q31" s="73"/>
      <c r="R31" s="67" t="str">
        <f t="shared" si="4"/>
        <v/>
      </c>
      <c r="S31" s="68" t="str">
        <f t="shared" si="1"/>
        <v/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66" t="str">
        <f t="shared" si="2"/>
        <v/>
      </c>
      <c r="AE31" s="73"/>
      <c r="AF31" s="67" t="str">
        <f t="shared" si="5"/>
        <v/>
      </c>
      <c r="AG31" s="68" t="str">
        <f t="shared" si="3"/>
        <v/>
      </c>
      <c r="AH31" s="9"/>
      <c r="AI31" s="75"/>
      <c r="AJ31" s="66" t="str">
        <f t="shared" si="6"/>
        <v/>
      </c>
      <c r="AK31" s="77"/>
      <c r="AL31" s="67" t="str">
        <f t="shared" si="7"/>
        <v/>
      </c>
      <c r="AM31" s="68" t="str">
        <f t="shared" si="8"/>
        <v/>
      </c>
      <c r="AN31" s="69" t="str">
        <f t="shared" si="9"/>
        <v/>
      </c>
      <c r="AO31" s="70" t="str">
        <f>IF(ISERROR(IF(AN31="","",VLOOKUP(AN31,TRANSMUTATION_TABLE!A$2:D$42,4,TRUE))),"",IF(AN31="","",VLOOKUP(AN31,TRANSMUTATION_TABLE!A$2:D$42,4,TRUE)))</f>
        <v/>
      </c>
    </row>
    <row r="32" spans="1:41" x14ac:dyDescent="0.25">
      <c r="A32" s="71"/>
      <c r="B32" s="127"/>
      <c r="C32" s="128"/>
      <c r="D32" s="128"/>
      <c r="E32" s="129"/>
      <c r="F32" s="6"/>
      <c r="G32" s="6"/>
      <c r="H32" s="6"/>
      <c r="I32" s="6"/>
      <c r="J32" s="6"/>
      <c r="K32" s="6"/>
      <c r="L32" s="6"/>
      <c r="M32" s="6"/>
      <c r="N32" s="6"/>
      <c r="O32" s="6"/>
      <c r="P32" s="66" t="str">
        <f t="shared" si="0"/>
        <v/>
      </c>
      <c r="Q32" s="73"/>
      <c r="R32" s="67" t="str">
        <f t="shared" si="4"/>
        <v/>
      </c>
      <c r="S32" s="68" t="str">
        <f t="shared" si="1"/>
        <v/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66" t="str">
        <f t="shared" si="2"/>
        <v/>
      </c>
      <c r="AE32" s="73"/>
      <c r="AF32" s="67" t="str">
        <f t="shared" si="5"/>
        <v/>
      </c>
      <c r="AG32" s="68" t="str">
        <f t="shared" si="3"/>
        <v/>
      </c>
      <c r="AH32" s="9"/>
      <c r="AI32" s="75"/>
      <c r="AJ32" s="66" t="str">
        <f t="shared" si="6"/>
        <v/>
      </c>
      <c r="AK32" s="77"/>
      <c r="AL32" s="67" t="str">
        <f t="shared" si="7"/>
        <v/>
      </c>
      <c r="AM32" s="68" t="str">
        <f t="shared" si="8"/>
        <v/>
      </c>
      <c r="AN32" s="69" t="str">
        <f t="shared" si="9"/>
        <v/>
      </c>
      <c r="AO32" s="70" t="str">
        <f>IF(ISERROR(IF(AN32="","",VLOOKUP(AN32,TRANSMUTATION_TABLE!A$2:D$42,4,TRUE))),"",IF(AN32="","",VLOOKUP(AN32,TRANSMUTATION_TABLE!A$2:D$42,4,TRUE)))</f>
        <v/>
      </c>
    </row>
    <row r="33" spans="1:41" x14ac:dyDescent="0.25">
      <c r="A33" s="71"/>
      <c r="B33" s="127"/>
      <c r="C33" s="128"/>
      <c r="D33" s="128"/>
      <c r="E33" s="129"/>
      <c r="F33" s="6"/>
      <c r="G33" s="6"/>
      <c r="H33" s="6"/>
      <c r="I33" s="6"/>
      <c r="J33" s="6"/>
      <c r="K33" s="6"/>
      <c r="L33" s="6"/>
      <c r="M33" s="6"/>
      <c r="N33" s="6"/>
      <c r="O33" s="6"/>
      <c r="P33" s="66" t="str">
        <f t="shared" si="0"/>
        <v/>
      </c>
      <c r="Q33" s="73"/>
      <c r="R33" s="67" t="str">
        <f t="shared" si="4"/>
        <v/>
      </c>
      <c r="S33" s="68" t="str">
        <f t="shared" si="1"/>
        <v/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66" t="str">
        <f t="shared" si="2"/>
        <v/>
      </c>
      <c r="AE33" s="73"/>
      <c r="AF33" s="67" t="str">
        <f t="shared" si="5"/>
        <v/>
      </c>
      <c r="AG33" s="68" t="str">
        <f t="shared" si="3"/>
        <v/>
      </c>
      <c r="AH33" s="9"/>
      <c r="AI33" s="75"/>
      <c r="AJ33" s="66" t="str">
        <f t="shared" si="6"/>
        <v/>
      </c>
      <c r="AK33" s="77"/>
      <c r="AL33" s="67" t="str">
        <f t="shared" si="7"/>
        <v/>
      </c>
      <c r="AM33" s="68" t="str">
        <f t="shared" si="8"/>
        <v/>
      </c>
      <c r="AN33" s="69" t="str">
        <f t="shared" si="9"/>
        <v/>
      </c>
      <c r="AO33" s="70" t="str">
        <f>IF(ISERROR(IF(AN33="","",VLOOKUP(AN33,TRANSMUTATION_TABLE!A$2:D$42,4,TRUE))),"",IF(AN33="","",VLOOKUP(AN33,TRANSMUTATION_TABLE!A$2:D$42,4,TRUE)))</f>
        <v/>
      </c>
    </row>
    <row r="34" spans="1:41" x14ac:dyDescent="0.25">
      <c r="A34" s="71"/>
      <c r="B34" s="127"/>
      <c r="C34" s="128"/>
      <c r="D34" s="128"/>
      <c r="E34" s="129"/>
      <c r="F34" s="6"/>
      <c r="G34" s="6"/>
      <c r="H34" s="6"/>
      <c r="I34" s="6"/>
      <c r="J34" s="6"/>
      <c r="K34" s="6"/>
      <c r="L34" s="6"/>
      <c r="M34" s="6"/>
      <c r="N34" s="6"/>
      <c r="O34" s="6"/>
      <c r="P34" s="66" t="str">
        <f t="shared" si="0"/>
        <v/>
      </c>
      <c r="Q34" s="73"/>
      <c r="R34" s="67" t="str">
        <f t="shared" si="4"/>
        <v/>
      </c>
      <c r="S34" s="68" t="str">
        <f t="shared" si="1"/>
        <v/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66" t="str">
        <f t="shared" si="2"/>
        <v/>
      </c>
      <c r="AE34" s="73"/>
      <c r="AF34" s="67" t="str">
        <f t="shared" si="5"/>
        <v/>
      </c>
      <c r="AG34" s="68" t="str">
        <f t="shared" si="3"/>
        <v/>
      </c>
      <c r="AH34" s="9"/>
      <c r="AI34" s="75"/>
      <c r="AJ34" s="66" t="str">
        <f t="shared" si="6"/>
        <v/>
      </c>
      <c r="AK34" s="77"/>
      <c r="AL34" s="67" t="str">
        <f t="shared" si="7"/>
        <v/>
      </c>
      <c r="AM34" s="68" t="str">
        <f t="shared" si="8"/>
        <v/>
      </c>
      <c r="AN34" s="69" t="str">
        <f t="shared" si="9"/>
        <v/>
      </c>
      <c r="AO34" s="70" t="str">
        <f>IF(ISERROR(IF(AN34="","",VLOOKUP(AN34,TRANSMUTATION_TABLE!A$2:D$42,4,TRUE))),"",IF(AN34="","",VLOOKUP(AN34,TRANSMUTATION_TABLE!A$2:D$42,4,TRUE)))</f>
        <v/>
      </c>
    </row>
    <row r="35" spans="1:41" x14ac:dyDescent="0.25">
      <c r="A35" s="71"/>
      <c r="B35" s="127"/>
      <c r="C35" s="128"/>
      <c r="D35" s="128"/>
      <c r="E35" s="129"/>
      <c r="F35" s="6"/>
      <c r="G35" s="6"/>
      <c r="H35" s="6"/>
      <c r="I35" s="6"/>
      <c r="J35" s="6"/>
      <c r="K35" s="6"/>
      <c r="L35" s="6"/>
      <c r="M35" s="6"/>
      <c r="N35" s="6"/>
      <c r="O35" s="6"/>
      <c r="P35" s="66" t="str">
        <f t="shared" si="0"/>
        <v/>
      </c>
      <c r="Q35" s="73"/>
      <c r="R35" s="67" t="str">
        <f t="shared" si="4"/>
        <v/>
      </c>
      <c r="S35" s="68" t="str">
        <f t="shared" si="1"/>
        <v/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66" t="str">
        <f t="shared" si="2"/>
        <v/>
      </c>
      <c r="AE35" s="73"/>
      <c r="AF35" s="67" t="str">
        <f t="shared" si="5"/>
        <v/>
      </c>
      <c r="AG35" s="68" t="str">
        <f t="shared" si="3"/>
        <v/>
      </c>
      <c r="AH35" s="9"/>
      <c r="AI35" s="75"/>
      <c r="AJ35" s="66" t="str">
        <f t="shared" si="6"/>
        <v/>
      </c>
      <c r="AK35" s="77"/>
      <c r="AL35" s="67" t="str">
        <f t="shared" si="7"/>
        <v/>
      </c>
      <c r="AM35" s="68" t="str">
        <f t="shared" si="8"/>
        <v/>
      </c>
      <c r="AN35" s="69" t="str">
        <f t="shared" si="9"/>
        <v/>
      </c>
      <c r="AO35" s="70" t="str">
        <f>IF(ISERROR(IF(AN35="","",VLOOKUP(AN35,TRANSMUTATION_TABLE!A$2:D$42,4,TRUE))),"",IF(AN35="","",VLOOKUP(AN35,TRANSMUTATION_TABLE!A$2:D$42,4,TRUE)))</f>
        <v/>
      </c>
    </row>
    <row r="36" spans="1:41" x14ac:dyDescent="0.25">
      <c r="A36" s="71"/>
      <c r="B36" s="127"/>
      <c r="C36" s="128"/>
      <c r="D36" s="128"/>
      <c r="E36" s="129"/>
      <c r="F36" s="6"/>
      <c r="G36" s="6"/>
      <c r="H36" s="6"/>
      <c r="I36" s="6"/>
      <c r="J36" s="6"/>
      <c r="K36" s="6"/>
      <c r="L36" s="6"/>
      <c r="M36" s="6"/>
      <c r="N36" s="6"/>
      <c r="O36" s="6"/>
      <c r="P36" s="66" t="str">
        <f t="shared" si="0"/>
        <v/>
      </c>
      <c r="Q36" s="73"/>
      <c r="R36" s="67" t="str">
        <f t="shared" si="4"/>
        <v/>
      </c>
      <c r="S36" s="68" t="str">
        <f t="shared" si="1"/>
        <v/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66" t="str">
        <f t="shared" si="2"/>
        <v/>
      </c>
      <c r="AE36" s="73"/>
      <c r="AF36" s="67" t="str">
        <f t="shared" si="5"/>
        <v/>
      </c>
      <c r="AG36" s="68" t="str">
        <f t="shared" si="3"/>
        <v/>
      </c>
      <c r="AH36" s="9"/>
      <c r="AI36" s="75"/>
      <c r="AJ36" s="66" t="str">
        <f t="shared" si="6"/>
        <v/>
      </c>
      <c r="AK36" s="77"/>
      <c r="AL36" s="67" t="str">
        <f t="shared" si="7"/>
        <v/>
      </c>
      <c r="AM36" s="68" t="str">
        <f t="shared" si="8"/>
        <v/>
      </c>
      <c r="AN36" s="69" t="str">
        <f t="shared" si="9"/>
        <v/>
      </c>
      <c r="AO36" s="70" t="str">
        <f>IF(ISERROR(IF(AN36="","",VLOOKUP(AN36,TRANSMUTATION_TABLE!A$2:D$42,4,TRUE))),"",IF(AN36="","",VLOOKUP(AN36,TRANSMUTATION_TABLE!A$2:D$42,4,TRUE)))</f>
        <v/>
      </c>
    </row>
    <row r="37" spans="1:41" x14ac:dyDescent="0.25">
      <c r="A37" s="71"/>
      <c r="B37" s="127"/>
      <c r="C37" s="128"/>
      <c r="D37" s="128"/>
      <c r="E37" s="129"/>
      <c r="F37" s="6"/>
      <c r="G37" s="6"/>
      <c r="H37" s="6"/>
      <c r="I37" s="6"/>
      <c r="J37" s="6"/>
      <c r="K37" s="6"/>
      <c r="L37" s="6"/>
      <c r="M37" s="6"/>
      <c r="N37" s="6"/>
      <c r="O37" s="6"/>
      <c r="P37" s="66" t="str">
        <f t="shared" si="0"/>
        <v/>
      </c>
      <c r="Q37" s="73"/>
      <c r="R37" s="67" t="str">
        <f t="shared" si="4"/>
        <v/>
      </c>
      <c r="S37" s="68" t="str">
        <f t="shared" si="1"/>
        <v/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66" t="str">
        <f t="shared" si="2"/>
        <v/>
      </c>
      <c r="AE37" s="73"/>
      <c r="AF37" s="67" t="str">
        <f t="shared" si="5"/>
        <v/>
      </c>
      <c r="AG37" s="68" t="str">
        <f t="shared" si="3"/>
        <v/>
      </c>
      <c r="AH37" s="9"/>
      <c r="AI37" s="75"/>
      <c r="AJ37" s="66" t="str">
        <f t="shared" si="6"/>
        <v/>
      </c>
      <c r="AK37" s="77"/>
      <c r="AL37" s="67" t="str">
        <f t="shared" si="7"/>
        <v/>
      </c>
      <c r="AM37" s="68" t="str">
        <f t="shared" si="8"/>
        <v/>
      </c>
      <c r="AN37" s="69" t="str">
        <f t="shared" si="9"/>
        <v/>
      </c>
      <c r="AO37" s="70" t="str">
        <f>IF(ISERROR(IF(AN37="","",VLOOKUP(AN37,TRANSMUTATION_TABLE!A$2:D$42,4,TRUE))),"",IF(AN37="","",VLOOKUP(AN37,TRANSMUTATION_TABLE!A$2:D$42,4,TRUE)))</f>
        <v/>
      </c>
    </row>
    <row r="38" spans="1:41" x14ac:dyDescent="0.25">
      <c r="A38" s="71"/>
      <c r="B38" s="127"/>
      <c r="C38" s="128"/>
      <c r="D38" s="128"/>
      <c r="E38" s="129"/>
      <c r="F38" s="6"/>
      <c r="G38" s="6"/>
      <c r="H38" s="6"/>
      <c r="I38" s="6"/>
      <c r="J38" s="6"/>
      <c r="K38" s="6"/>
      <c r="L38" s="6"/>
      <c r="M38" s="6"/>
      <c r="N38" s="6"/>
      <c r="O38" s="6"/>
      <c r="P38" s="66" t="str">
        <f t="shared" si="0"/>
        <v/>
      </c>
      <c r="Q38" s="73"/>
      <c r="R38" s="67" t="str">
        <f t="shared" si="4"/>
        <v/>
      </c>
      <c r="S38" s="68" t="str">
        <f t="shared" si="1"/>
        <v/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66" t="str">
        <f t="shared" si="2"/>
        <v/>
      </c>
      <c r="AE38" s="73"/>
      <c r="AF38" s="67" t="str">
        <f t="shared" si="5"/>
        <v/>
      </c>
      <c r="AG38" s="68" t="str">
        <f t="shared" si="3"/>
        <v/>
      </c>
      <c r="AH38" s="9"/>
      <c r="AI38" s="75"/>
      <c r="AJ38" s="66" t="str">
        <f t="shared" si="6"/>
        <v/>
      </c>
      <c r="AK38" s="77"/>
      <c r="AL38" s="67" t="str">
        <f t="shared" si="7"/>
        <v/>
      </c>
      <c r="AM38" s="68" t="str">
        <f t="shared" si="8"/>
        <v/>
      </c>
      <c r="AN38" s="69" t="str">
        <f t="shared" si="9"/>
        <v/>
      </c>
      <c r="AO38" s="70" t="str">
        <f>IF(ISERROR(IF(AN38="","",VLOOKUP(AN38,TRANSMUTATION_TABLE!A$2:D$42,4,TRUE))),"",IF(AN38="","",VLOOKUP(AN38,TRANSMUTATION_TABLE!A$2:D$42,4,TRUE)))</f>
        <v/>
      </c>
    </row>
    <row r="39" spans="1:41" x14ac:dyDescent="0.25">
      <c r="A39" s="71"/>
      <c r="B39" s="127"/>
      <c r="C39" s="128"/>
      <c r="D39" s="128"/>
      <c r="E39" s="129"/>
      <c r="F39" s="6"/>
      <c r="G39" s="6"/>
      <c r="H39" s="6"/>
      <c r="I39" s="6"/>
      <c r="J39" s="6"/>
      <c r="K39" s="6"/>
      <c r="L39" s="6"/>
      <c r="M39" s="6"/>
      <c r="N39" s="6"/>
      <c r="O39" s="6"/>
      <c r="P39" s="66" t="str">
        <f t="shared" si="0"/>
        <v/>
      </c>
      <c r="Q39" s="73"/>
      <c r="R39" s="67" t="str">
        <f t="shared" si="4"/>
        <v/>
      </c>
      <c r="S39" s="68" t="str">
        <f t="shared" si="1"/>
        <v/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66" t="str">
        <f t="shared" si="2"/>
        <v/>
      </c>
      <c r="AE39" s="73"/>
      <c r="AF39" s="67" t="str">
        <f t="shared" si="5"/>
        <v/>
      </c>
      <c r="AG39" s="68" t="str">
        <f t="shared" si="3"/>
        <v/>
      </c>
      <c r="AH39" s="9"/>
      <c r="AI39" s="75"/>
      <c r="AJ39" s="66" t="str">
        <f t="shared" si="6"/>
        <v/>
      </c>
      <c r="AK39" s="77"/>
      <c r="AL39" s="67" t="str">
        <f t="shared" si="7"/>
        <v/>
      </c>
      <c r="AM39" s="68" t="str">
        <f t="shared" si="8"/>
        <v/>
      </c>
      <c r="AN39" s="69" t="str">
        <f t="shared" si="9"/>
        <v/>
      </c>
      <c r="AO39" s="70" t="str">
        <f>IF(ISERROR(IF(AN39="","",VLOOKUP(AN39,TRANSMUTATION_TABLE!A$2:D$42,4,TRUE))),"",IF(AN39="","",VLOOKUP(AN39,TRANSMUTATION_TABLE!A$2:D$42,4,TRUE)))</f>
        <v/>
      </c>
    </row>
    <row r="40" spans="1:41" x14ac:dyDescent="0.25">
      <c r="A40" s="71"/>
      <c r="B40" s="127"/>
      <c r="C40" s="128"/>
      <c r="D40" s="128"/>
      <c r="E40" s="129"/>
      <c r="F40" s="6"/>
      <c r="G40" s="6"/>
      <c r="H40" s="6"/>
      <c r="I40" s="6"/>
      <c r="J40" s="6"/>
      <c r="K40" s="6"/>
      <c r="L40" s="6"/>
      <c r="M40" s="6"/>
      <c r="N40" s="6"/>
      <c r="O40" s="6"/>
      <c r="P40" s="66" t="str">
        <f t="shared" si="0"/>
        <v/>
      </c>
      <c r="Q40" s="73"/>
      <c r="R40" s="67" t="str">
        <f t="shared" si="4"/>
        <v/>
      </c>
      <c r="S40" s="68" t="str">
        <f t="shared" si="1"/>
        <v/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66" t="str">
        <f t="shared" si="2"/>
        <v/>
      </c>
      <c r="AE40" s="73"/>
      <c r="AF40" s="67" t="str">
        <f t="shared" si="5"/>
        <v/>
      </c>
      <c r="AG40" s="68" t="str">
        <f t="shared" si="3"/>
        <v/>
      </c>
      <c r="AH40" s="9"/>
      <c r="AI40" s="75"/>
      <c r="AJ40" s="66" t="str">
        <f t="shared" si="6"/>
        <v/>
      </c>
      <c r="AK40" s="77"/>
      <c r="AL40" s="67" t="str">
        <f t="shared" si="7"/>
        <v/>
      </c>
      <c r="AM40" s="68" t="str">
        <f t="shared" si="8"/>
        <v/>
      </c>
      <c r="AN40" s="69" t="str">
        <f t="shared" si="9"/>
        <v/>
      </c>
      <c r="AO40" s="70" t="str">
        <f>IF(ISERROR(IF(AN40="","",VLOOKUP(AN40,TRANSMUTATION_TABLE!A$2:D$42,4,TRUE))),"",IF(AN40="","",VLOOKUP(AN40,TRANSMUTATION_TABLE!A$2:D$42,4,TRUE)))</f>
        <v/>
      </c>
    </row>
    <row r="41" spans="1:41" x14ac:dyDescent="0.25">
      <c r="A41" s="71"/>
      <c r="B41" s="127"/>
      <c r="C41" s="128"/>
      <c r="D41" s="128"/>
      <c r="E41" s="129"/>
      <c r="F41" s="6"/>
      <c r="G41" s="6"/>
      <c r="H41" s="6"/>
      <c r="I41" s="6"/>
      <c r="J41" s="6"/>
      <c r="K41" s="6"/>
      <c r="L41" s="6"/>
      <c r="M41" s="6"/>
      <c r="N41" s="6"/>
      <c r="O41" s="6"/>
      <c r="P41" s="66" t="str">
        <f t="shared" si="0"/>
        <v/>
      </c>
      <c r="Q41" s="73"/>
      <c r="R41" s="67" t="str">
        <f t="shared" si="4"/>
        <v/>
      </c>
      <c r="S41" s="68" t="str">
        <f t="shared" si="1"/>
        <v/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66" t="str">
        <f t="shared" si="2"/>
        <v/>
      </c>
      <c r="AE41" s="73"/>
      <c r="AF41" s="67" t="str">
        <f t="shared" si="5"/>
        <v/>
      </c>
      <c r="AG41" s="68" t="str">
        <f t="shared" si="3"/>
        <v/>
      </c>
      <c r="AH41" s="9"/>
      <c r="AI41" s="75"/>
      <c r="AJ41" s="66" t="str">
        <f t="shared" si="6"/>
        <v/>
      </c>
      <c r="AK41" s="77"/>
      <c r="AL41" s="67" t="str">
        <f t="shared" si="7"/>
        <v/>
      </c>
      <c r="AM41" s="68" t="str">
        <f t="shared" si="8"/>
        <v/>
      </c>
      <c r="AN41" s="69" t="str">
        <f t="shared" si="9"/>
        <v/>
      </c>
      <c r="AO41" s="70" t="str">
        <f>IF(ISERROR(IF(AN41="","",VLOOKUP(AN41,TRANSMUTATION_TABLE!A$2:D$42,4,TRUE))),"",IF(AN41="","",VLOOKUP(AN41,TRANSMUTATION_TABLE!A$2:D$42,4,TRUE)))</f>
        <v/>
      </c>
    </row>
    <row r="42" spans="1:41" x14ac:dyDescent="0.25">
      <c r="A42" s="71"/>
      <c r="B42" s="127"/>
      <c r="C42" s="128"/>
      <c r="D42" s="128"/>
      <c r="E42" s="129"/>
      <c r="F42" s="6"/>
      <c r="G42" s="6"/>
      <c r="H42" s="6"/>
      <c r="I42" s="6"/>
      <c r="J42" s="6"/>
      <c r="K42" s="6"/>
      <c r="L42" s="6"/>
      <c r="M42" s="6"/>
      <c r="N42" s="6"/>
      <c r="O42" s="6"/>
      <c r="P42" s="66" t="str">
        <f t="shared" si="0"/>
        <v/>
      </c>
      <c r="Q42" s="73"/>
      <c r="R42" s="67" t="str">
        <f t="shared" si="4"/>
        <v/>
      </c>
      <c r="S42" s="68" t="str">
        <f t="shared" si="1"/>
        <v/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66" t="str">
        <f t="shared" si="2"/>
        <v/>
      </c>
      <c r="AE42" s="73"/>
      <c r="AF42" s="67" t="str">
        <f t="shared" si="5"/>
        <v/>
      </c>
      <c r="AG42" s="68" t="str">
        <f t="shared" si="3"/>
        <v/>
      </c>
      <c r="AH42" s="9"/>
      <c r="AI42" s="75"/>
      <c r="AJ42" s="66" t="str">
        <f t="shared" si="6"/>
        <v/>
      </c>
      <c r="AK42" s="77"/>
      <c r="AL42" s="67" t="str">
        <f t="shared" si="7"/>
        <v/>
      </c>
      <c r="AM42" s="68" t="str">
        <f t="shared" si="8"/>
        <v/>
      </c>
      <c r="AN42" s="69" t="str">
        <f t="shared" si="9"/>
        <v/>
      </c>
      <c r="AO42" s="70" t="str">
        <f>IF(ISERROR(IF(AN42="","",VLOOKUP(AN42,TRANSMUTATION_TABLE!A$2:D$42,4,TRUE))),"",IF(AN42="","",VLOOKUP(AN42,TRANSMUTATION_TABLE!A$2:D$42,4,TRUE)))</f>
        <v/>
      </c>
    </row>
    <row r="43" spans="1:41" x14ac:dyDescent="0.25">
      <c r="A43" s="71"/>
      <c r="B43" s="127"/>
      <c r="C43" s="128"/>
      <c r="D43" s="128"/>
      <c r="E43" s="129"/>
      <c r="F43" s="6"/>
      <c r="G43" s="6"/>
      <c r="H43" s="6"/>
      <c r="I43" s="6"/>
      <c r="J43" s="6"/>
      <c r="K43" s="6"/>
      <c r="L43" s="6"/>
      <c r="M43" s="6"/>
      <c r="N43" s="6"/>
      <c r="O43" s="6"/>
      <c r="P43" s="66" t="str">
        <f t="shared" si="0"/>
        <v/>
      </c>
      <c r="Q43" s="73"/>
      <c r="R43" s="67" t="str">
        <f t="shared" si="4"/>
        <v/>
      </c>
      <c r="S43" s="68" t="str">
        <f t="shared" si="1"/>
        <v/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66" t="str">
        <f t="shared" si="2"/>
        <v/>
      </c>
      <c r="AE43" s="73"/>
      <c r="AF43" s="67" t="str">
        <f t="shared" si="5"/>
        <v/>
      </c>
      <c r="AG43" s="68" t="str">
        <f t="shared" si="3"/>
        <v/>
      </c>
      <c r="AH43" s="9"/>
      <c r="AI43" s="75"/>
      <c r="AJ43" s="66" t="str">
        <f t="shared" si="6"/>
        <v/>
      </c>
      <c r="AK43" s="77"/>
      <c r="AL43" s="67" t="str">
        <f t="shared" si="7"/>
        <v/>
      </c>
      <c r="AM43" s="68" t="str">
        <f t="shared" si="8"/>
        <v/>
      </c>
      <c r="AN43" s="69" t="str">
        <f t="shared" si="9"/>
        <v/>
      </c>
      <c r="AO43" s="70" t="str">
        <f>IF(ISERROR(IF(AN43="","",VLOOKUP(AN43,TRANSMUTATION_TABLE!A$2:D$42,4,TRUE))),"",IF(AN43="","",VLOOKUP(AN43,TRANSMUTATION_TABLE!A$2:D$42,4,TRUE)))</f>
        <v/>
      </c>
    </row>
    <row r="44" spans="1:41" x14ac:dyDescent="0.25">
      <c r="A44" s="71"/>
      <c r="B44" s="127"/>
      <c r="C44" s="128"/>
      <c r="D44" s="128"/>
      <c r="E44" s="129"/>
      <c r="F44" s="6"/>
      <c r="G44" s="6"/>
      <c r="H44" s="6"/>
      <c r="I44" s="6"/>
      <c r="J44" s="6"/>
      <c r="K44" s="6"/>
      <c r="L44" s="6"/>
      <c r="M44" s="6"/>
      <c r="N44" s="6"/>
      <c r="O44" s="6"/>
      <c r="P44" s="66" t="str">
        <f t="shared" si="0"/>
        <v/>
      </c>
      <c r="Q44" s="73"/>
      <c r="R44" s="67" t="str">
        <f t="shared" si="4"/>
        <v/>
      </c>
      <c r="S44" s="68" t="str">
        <f t="shared" si="1"/>
        <v/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66" t="str">
        <f t="shared" si="2"/>
        <v/>
      </c>
      <c r="AE44" s="73"/>
      <c r="AF44" s="67" t="str">
        <f t="shared" si="5"/>
        <v/>
      </c>
      <c r="AG44" s="68" t="str">
        <f t="shared" si="3"/>
        <v/>
      </c>
      <c r="AH44" s="9"/>
      <c r="AI44" s="75"/>
      <c r="AJ44" s="66" t="str">
        <f t="shared" si="6"/>
        <v/>
      </c>
      <c r="AK44" s="77"/>
      <c r="AL44" s="67" t="str">
        <f t="shared" si="7"/>
        <v/>
      </c>
      <c r="AM44" s="68" t="str">
        <f t="shared" si="8"/>
        <v/>
      </c>
      <c r="AN44" s="69" t="str">
        <f t="shared" si="9"/>
        <v/>
      </c>
      <c r="AO44" s="70" t="str">
        <f>IF(ISERROR(IF(AN44="","",VLOOKUP(AN44,TRANSMUTATION_TABLE!A$2:D$42,4,TRUE))),"",IF(AN44="","",VLOOKUP(AN44,TRANSMUTATION_TABLE!A$2:D$42,4,TRUE)))</f>
        <v/>
      </c>
    </row>
    <row r="45" spans="1:41" x14ac:dyDescent="0.25">
      <c r="A45" s="71"/>
      <c r="B45" s="127"/>
      <c r="C45" s="128"/>
      <c r="D45" s="128"/>
      <c r="E45" s="129"/>
      <c r="F45" s="6"/>
      <c r="G45" s="6"/>
      <c r="H45" s="6"/>
      <c r="I45" s="6"/>
      <c r="J45" s="6"/>
      <c r="K45" s="6"/>
      <c r="L45" s="6"/>
      <c r="M45" s="6"/>
      <c r="N45" s="6"/>
      <c r="O45" s="6"/>
      <c r="P45" s="66" t="str">
        <f t="shared" si="0"/>
        <v/>
      </c>
      <c r="Q45" s="73"/>
      <c r="R45" s="67" t="str">
        <f t="shared" si="4"/>
        <v/>
      </c>
      <c r="S45" s="68" t="str">
        <f t="shared" si="1"/>
        <v/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66" t="str">
        <f t="shared" si="2"/>
        <v/>
      </c>
      <c r="AE45" s="73"/>
      <c r="AF45" s="67" t="str">
        <f t="shared" si="5"/>
        <v/>
      </c>
      <c r="AG45" s="68" t="str">
        <f t="shared" si="3"/>
        <v/>
      </c>
      <c r="AH45" s="9"/>
      <c r="AI45" s="75"/>
      <c r="AJ45" s="66" t="str">
        <f t="shared" si="6"/>
        <v/>
      </c>
      <c r="AK45" s="77"/>
      <c r="AL45" s="67" t="str">
        <f t="shared" si="7"/>
        <v/>
      </c>
      <c r="AM45" s="68" t="str">
        <f t="shared" si="8"/>
        <v/>
      </c>
      <c r="AN45" s="69" t="str">
        <f t="shared" si="9"/>
        <v/>
      </c>
      <c r="AO45" s="70" t="str">
        <f>IF(ISERROR(IF(AN45="","",VLOOKUP(AN45,TRANSMUTATION_TABLE!A$2:D$42,4,TRUE))),"",IF(AN45="","",VLOOKUP(AN45,TRANSMUTATION_TABLE!A$2:D$42,4,TRUE)))</f>
        <v/>
      </c>
    </row>
    <row r="46" spans="1:41" x14ac:dyDescent="0.25">
      <c r="A46" s="71"/>
      <c r="B46" s="127"/>
      <c r="C46" s="128"/>
      <c r="D46" s="128"/>
      <c r="E46" s="129"/>
      <c r="F46" s="6"/>
      <c r="G46" s="6"/>
      <c r="H46" s="6"/>
      <c r="I46" s="6"/>
      <c r="J46" s="6"/>
      <c r="K46" s="6"/>
      <c r="L46" s="6"/>
      <c r="M46" s="6"/>
      <c r="N46" s="6"/>
      <c r="O46" s="6"/>
      <c r="P46" s="66" t="str">
        <f t="shared" si="0"/>
        <v/>
      </c>
      <c r="Q46" s="73"/>
      <c r="R46" s="67" t="str">
        <f t="shared" si="4"/>
        <v/>
      </c>
      <c r="S46" s="68" t="str">
        <f t="shared" si="1"/>
        <v/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66" t="str">
        <f t="shared" si="2"/>
        <v/>
      </c>
      <c r="AE46" s="73"/>
      <c r="AF46" s="67" t="str">
        <f t="shared" si="5"/>
        <v/>
      </c>
      <c r="AG46" s="68" t="str">
        <f t="shared" si="3"/>
        <v/>
      </c>
      <c r="AH46" s="9"/>
      <c r="AI46" s="75"/>
      <c r="AJ46" s="66" t="str">
        <f t="shared" si="6"/>
        <v/>
      </c>
      <c r="AK46" s="77"/>
      <c r="AL46" s="67" t="str">
        <f t="shared" si="7"/>
        <v/>
      </c>
      <c r="AM46" s="68" t="str">
        <f t="shared" si="8"/>
        <v/>
      </c>
      <c r="AN46" s="69" t="str">
        <f t="shared" si="9"/>
        <v/>
      </c>
      <c r="AO46" s="70" t="str">
        <f>IF(ISERROR(IF(AN46="","",VLOOKUP(AN46,TRANSMUTATION_TABLE!A$2:D$42,4,TRUE))),"",IF(AN46="","",VLOOKUP(AN46,TRANSMUTATION_TABLE!A$2:D$42,4,TRUE)))</f>
        <v/>
      </c>
    </row>
    <row r="47" spans="1:41" x14ac:dyDescent="0.25">
      <c r="A47" s="71"/>
      <c r="B47" s="127"/>
      <c r="C47" s="128"/>
      <c r="D47" s="128"/>
      <c r="E47" s="129"/>
      <c r="F47" s="6"/>
      <c r="G47" s="6"/>
      <c r="H47" s="6"/>
      <c r="I47" s="6"/>
      <c r="J47" s="6"/>
      <c r="K47" s="6"/>
      <c r="L47" s="6"/>
      <c r="M47" s="6"/>
      <c r="N47" s="6"/>
      <c r="O47" s="6"/>
      <c r="P47" s="66" t="str">
        <f t="shared" si="0"/>
        <v/>
      </c>
      <c r="Q47" s="73"/>
      <c r="R47" s="67" t="str">
        <f t="shared" si="4"/>
        <v/>
      </c>
      <c r="S47" s="68" t="str">
        <f t="shared" si="1"/>
        <v/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66" t="str">
        <f t="shared" si="2"/>
        <v/>
      </c>
      <c r="AE47" s="73"/>
      <c r="AF47" s="67" t="str">
        <f t="shared" si="5"/>
        <v/>
      </c>
      <c r="AG47" s="68" t="str">
        <f t="shared" si="3"/>
        <v/>
      </c>
      <c r="AH47" s="9"/>
      <c r="AI47" s="75"/>
      <c r="AJ47" s="66" t="str">
        <f t="shared" si="6"/>
        <v/>
      </c>
      <c r="AK47" s="77"/>
      <c r="AL47" s="67" t="str">
        <f t="shared" si="7"/>
        <v/>
      </c>
      <c r="AM47" s="68" t="str">
        <f t="shared" si="8"/>
        <v/>
      </c>
      <c r="AN47" s="69" t="str">
        <f t="shared" si="9"/>
        <v/>
      </c>
      <c r="AO47" s="70" t="str">
        <f>IF(ISERROR(IF(AN47="","",VLOOKUP(AN47,TRANSMUTATION_TABLE!A$2:D$42,4,TRUE))),"",IF(AN47="","",VLOOKUP(AN47,TRANSMUTATION_TABLE!A$2:D$42,4,TRUE)))</f>
        <v/>
      </c>
    </row>
    <row r="48" spans="1:41" x14ac:dyDescent="0.25">
      <c r="A48" s="71"/>
      <c r="B48" s="127"/>
      <c r="C48" s="128"/>
      <c r="D48" s="128"/>
      <c r="E48" s="129"/>
      <c r="F48" s="6"/>
      <c r="G48" s="6"/>
      <c r="H48" s="6"/>
      <c r="I48" s="6"/>
      <c r="J48" s="6"/>
      <c r="K48" s="6"/>
      <c r="L48" s="6"/>
      <c r="M48" s="6"/>
      <c r="N48" s="6"/>
      <c r="O48" s="6"/>
      <c r="P48" s="66" t="str">
        <f t="shared" si="0"/>
        <v/>
      </c>
      <c r="Q48" s="73"/>
      <c r="R48" s="67" t="str">
        <f t="shared" si="4"/>
        <v/>
      </c>
      <c r="S48" s="68" t="str">
        <f t="shared" si="1"/>
        <v/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66" t="str">
        <f t="shared" si="2"/>
        <v/>
      </c>
      <c r="AE48" s="73"/>
      <c r="AF48" s="67" t="str">
        <f t="shared" si="5"/>
        <v/>
      </c>
      <c r="AG48" s="68" t="str">
        <f t="shared" si="3"/>
        <v/>
      </c>
      <c r="AH48" s="9"/>
      <c r="AI48" s="75"/>
      <c r="AJ48" s="66" t="str">
        <f t="shared" si="6"/>
        <v/>
      </c>
      <c r="AK48" s="77"/>
      <c r="AL48" s="67" t="str">
        <f t="shared" si="7"/>
        <v/>
      </c>
      <c r="AM48" s="68" t="str">
        <f t="shared" si="8"/>
        <v/>
      </c>
      <c r="AN48" s="69" t="str">
        <f t="shared" si="9"/>
        <v/>
      </c>
      <c r="AO48" s="70" t="str">
        <f>IF(ISERROR(IF(AN48="","",VLOOKUP(AN48,TRANSMUTATION_TABLE!A$2:D$42,4,TRUE))),"",IF(AN48="","",VLOOKUP(AN48,TRANSMUTATION_TABLE!A$2:D$42,4,TRUE)))</f>
        <v/>
      </c>
    </row>
    <row r="49" spans="1:41" x14ac:dyDescent="0.25">
      <c r="A49" s="71"/>
      <c r="B49" s="127"/>
      <c r="C49" s="128"/>
      <c r="D49" s="128"/>
      <c r="E49" s="129"/>
      <c r="F49" s="6"/>
      <c r="G49" s="6"/>
      <c r="H49" s="6"/>
      <c r="I49" s="6"/>
      <c r="J49" s="6"/>
      <c r="K49" s="6"/>
      <c r="L49" s="6"/>
      <c r="M49" s="6"/>
      <c r="N49" s="6"/>
      <c r="O49" s="6"/>
      <c r="P49" s="66" t="str">
        <f t="shared" si="0"/>
        <v/>
      </c>
      <c r="Q49" s="73"/>
      <c r="R49" s="67" t="str">
        <f t="shared" si="4"/>
        <v/>
      </c>
      <c r="S49" s="68" t="str">
        <f t="shared" si="1"/>
        <v/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66" t="str">
        <f t="shared" si="2"/>
        <v/>
      </c>
      <c r="AE49" s="73"/>
      <c r="AF49" s="67" t="str">
        <f t="shared" si="5"/>
        <v/>
      </c>
      <c r="AG49" s="68" t="str">
        <f t="shared" si="3"/>
        <v/>
      </c>
      <c r="AH49" s="9"/>
      <c r="AI49" s="75"/>
      <c r="AJ49" s="66" t="str">
        <f t="shared" si="6"/>
        <v/>
      </c>
      <c r="AK49" s="77"/>
      <c r="AL49" s="67" t="str">
        <f t="shared" si="7"/>
        <v/>
      </c>
      <c r="AM49" s="68" t="str">
        <f t="shared" si="8"/>
        <v/>
      </c>
      <c r="AN49" s="69" t="str">
        <f t="shared" si="9"/>
        <v/>
      </c>
      <c r="AO49" s="70" t="str">
        <f>IF(ISERROR(IF(AN49="","",VLOOKUP(AN49,TRANSMUTATION_TABLE!A$2:D$42,4,TRUE))),"",IF(AN49="","",VLOOKUP(AN49,TRANSMUTATION_TABLE!A$2:D$42,4,TRUE)))</f>
        <v/>
      </c>
    </row>
    <row r="50" spans="1:41" x14ac:dyDescent="0.25">
      <c r="A50" s="71"/>
      <c r="B50" s="127"/>
      <c r="C50" s="128"/>
      <c r="D50" s="128"/>
      <c r="E50" s="129"/>
      <c r="F50" s="6"/>
      <c r="G50" s="6"/>
      <c r="H50" s="6"/>
      <c r="I50" s="6"/>
      <c r="J50" s="6"/>
      <c r="K50" s="6"/>
      <c r="L50" s="6"/>
      <c r="M50" s="6"/>
      <c r="N50" s="6"/>
      <c r="O50" s="6"/>
      <c r="P50" s="66" t="str">
        <f t="shared" si="0"/>
        <v/>
      </c>
      <c r="Q50" s="73"/>
      <c r="R50" s="67" t="str">
        <f t="shared" si="4"/>
        <v/>
      </c>
      <c r="S50" s="68" t="str">
        <f t="shared" si="1"/>
        <v/>
      </c>
      <c r="T50" s="9"/>
      <c r="U50" s="9"/>
      <c r="V50" s="9"/>
      <c r="W50" s="9"/>
      <c r="X50" s="9"/>
      <c r="Y50" s="9"/>
      <c r="Z50" s="9"/>
      <c r="AA50" s="9"/>
      <c r="AB50" s="9"/>
      <c r="AC50" s="9"/>
      <c r="AD50" s="66" t="str">
        <f t="shared" si="2"/>
        <v/>
      </c>
      <c r="AE50" s="73"/>
      <c r="AF50" s="67" t="str">
        <f t="shared" si="5"/>
        <v/>
      </c>
      <c r="AG50" s="68" t="str">
        <f t="shared" si="3"/>
        <v/>
      </c>
      <c r="AH50" s="9"/>
      <c r="AI50" s="75"/>
      <c r="AJ50" s="66" t="str">
        <f t="shared" si="6"/>
        <v/>
      </c>
      <c r="AK50" s="77"/>
      <c r="AL50" s="67" t="str">
        <f t="shared" si="7"/>
        <v/>
      </c>
      <c r="AM50" s="68" t="str">
        <f t="shared" si="8"/>
        <v/>
      </c>
      <c r="AN50" s="69" t="str">
        <f t="shared" si="9"/>
        <v/>
      </c>
      <c r="AO50" s="70" t="str">
        <f>IF(ISERROR(IF(AN50="","",VLOOKUP(AN50,TRANSMUTATION_TABLE!A$2:D$42,4,TRUE))),"",IF(AN50="","",VLOOKUP(AN50,TRANSMUTATION_TABLE!A$2:D$42,4,TRUE)))</f>
        <v/>
      </c>
    </row>
    <row r="51" spans="1:41" x14ac:dyDescent="0.25">
      <c r="A51" s="71"/>
      <c r="B51" s="127"/>
      <c r="C51" s="128"/>
      <c r="D51" s="128"/>
      <c r="E51" s="129"/>
      <c r="F51" s="6"/>
      <c r="G51" s="6"/>
      <c r="H51" s="6"/>
      <c r="I51" s="6"/>
      <c r="J51" s="6"/>
      <c r="K51" s="6"/>
      <c r="L51" s="6"/>
      <c r="M51" s="6"/>
      <c r="N51" s="6"/>
      <c r="O51" s="6"/>
      <c r="P51" s="66" t="str">
        <f t="shared" si="0"/>
        <v/>
      </c>
      <c r="Q51" s="73"/>
      <c r="R51" s="67" t="str">
        <f t="shared" si="4"/>
        <v/>
      </c>
      <c r="S51" s="68" t="str">
        <f t="shared" si="1"/>
        <v/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66" t="str">
        <f t="shared" si="2"/>
        <v/>
      </c>
      <c r="AE51" s="73"/>
      <c r="AF51" s="67" t="str">
        <f t="shared" si="5"/>
        <v/>
      </c>
      <c r="AG51" s="68" t="str">
        <f t="shared" si="3"/>
        <v/>
      </c>
      <c r="AH51" s="9"/>
      <c r="AI51" s="75"/>
      <c r="AJ51" s="66" t="str">
        <f t="shared" si="6"/>
        <v/>
      </c>
      <c r="AK51" s="77"/>
      <c r="AL51" s="67" t="str">
        <f t="shared" si="7"/>
        <v/>
      </c>
      <c r="AM51" s="68" t="str">
        <f t="shared" si="8"/>
        <v/>
      </c>
      <c r="AN51" s="69" t="str">
        <f t="shared" si="9"/>
        <v/>
      </c>
      <c r="AO51" s="70" t="str">
        <f>IF(ISERROR(IF(AN51="","",VLOOKUP(AN51,TRANSMUTATION_TABLE!A$2:D$42,4,TRUE))),"",IF(AN51="","",VLOOKUP(AN51,TRANSMUTATION_TABLE!A$2:D$42,4,TRUE)))</f>
        <v/>
      </c>
    </row>
    <row r="52" spans="1:41" x14ac:dyDescent="0.25">
      <c r="A52" s="71"/>
      <c r="B52" s="127"/>
      <c r="C52" s="128"/>
      <c r="D52" s="128"/>
      <c r="E52" s="129"/>
      <c r="F52" s="6"/>
      <c r="G52" s="6"/>
      <c r="H52" s="6"/>
      <c r="I52" s="6"/>
      <c r="J52" s="6"/>
      <c r="K52" s="6"/>
      <c r="L52" s="6"/>
      <c r="M52" s="6"/>
      <c r="N52" s="6"/>
      <c r="O52" s="6"/>
      <c r="P52" s="66" t="str">
        <f t="shared" si="0"/>
        <v/>
      </c>
      <c r="Q52" s="73"/>
      <c r="R52" s="67" t="str">
        <f t="shared" si="4"/>
        <v/>
      </c>
      <c r="S52" s="68" t="str">
        <f t="shared" si="1"/>
        <v/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66" t="str">
        <f t="shared" si="2"/>
        <v/>
      </c>
      <c r="AE52" s="73"/>
      <c r="AF52" s="67" t="str">
        <f t="shared" si="5"/>
        <v/>
      </c>
      <c r="AG52" s="68" t="str">
        <f t="shared" si="3"/>
        <v/>
      </c>
      <c r="AH52" s="9"/>
      <c r="AI52" s="75"/>
      <c r="AJ52" s="66" t="str">
        <f t="shared" si="6"/>
        <v/>
      </c>
      <c r="AK52" s="77"/>
      <c r="AL52" s="67" t="str">
        <f t="shared" si="7"/>
        <v/>
      </c>
      <c r="AM52" s="68" t="str">
        <f t="shared" si="8"/>
        <v/>
      </c>
      <c r="AN52" s="69" t="str">
        <f t="shared" si="9"/>
        <v/>
      </c>
      <c r="AO52" s="70" t="str">
        <f>IF(ISERROR(IF(AN52="","",VLOOKUP(AN52,TRANSMUTATION_TABLE!A$2:D$42,4,TRUE))),"",IF(AN52="","",VLOOKUP(AN52,TRANSMUTATION_TABLE!A$2:D$42,4,TRUE)))</f>
        <v/>
      </c>
    </row>
    <row r="53" spans="1:41" x14ac:dyDescent="0.25">
      <c r="A53" s="71"/>
      <c r="B53" s="127"/>
      <c r="C53" s="128"/>
      <c r="D53" s="128"/>
      <c r="E53" s="129"/>
      <c r="F53" s="6"/>
      <c r="G53" s="6"/>
      <c r="H53" s="6"/>
      <c r="I53" s="6"/>
      <c r="J53" s="6"/>
      <c r="K53" s="6"/>
      <c r="L53" s="6"/>
      <c r="M53" s="6"/>
      <c r="N53" s="6"/>
      <c r="O53" s="6"/>
      <c r="P53" s="66" t="str">
        <f t="shared" si="0"/>
        <v/>
      </c>
      <c r="Q53" s="73"/>
      <c r="R53" s="67" t="str">
        <f t="shared" si="4"/>
        <v/>
      </c>
      <c r="S53" s="68" t="str">
        <f t="shared" si="1"/>
        <v/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66" t="str">
        <f t="shared" si="2"/>
        <v/>
      </c>
      <c r="AE53" s="73"/>
      <c r="AF53" s="67" t="str">
        <f t="shared" si="5"/>
        <v/>
      </c>
      <c r="AG53" s="68" t="str">
        <f t="shared" si="3"/>
        <v/>
      </c>
      <c r="AH53" s="9"/>
      <c r="AI53" s="75"/>
      <c r="AJ53" s="66" t="str">
        <f t="shared" si="6"/>
        <v/>
      </c>
      <c r="AK53" s="77"/>
      <c r="AL53" s="67" t="str">
        <f t="shared" si="7"/>
        <v/>
      </c>
      <c r="AM53" s="68" t="str">
        <f t="shared" si="8"/>
        <v/>
      </c>
      <c r="AN53" s="69" t="str">
        <f t="shared" si="9"/>
        <v/>
      </c>
      <c r="AO53" s="70" t="str">
        <f>IF(ISERROR(IF(AN53="","",VLOOKUP(AN53,TRANSMUTATION_TABLE!A$2:D$42,4,TRUE))),"",IF(AN53="","",VLOOKUP(AN53,TRANSMUTATION_TABLE!A$2:D$42,4,TRUE)))</f>
        <v/>
      </c>
    </row>
    <row r="54" spans="1:41" x14ac:dyDescent="0.25">
      <c r="A54" s="71"/>
      <c r="B54" s="127"/>
      <c r="C54" s="128"/>
      <c r="D54" s="128"/>
      <c r="E54" s="129"/>
      <c r="F54" s="6"/>
      <c r="G54" s="6"/>
      <c r="H54" s="6"/>
      <c r="I54" s="6"/>
      <c r="J54" s="6"/>
      <c r="K54" s="6"/>
      <c r="L54" s="6"/>
      <c r="M54" s="6"/>
      <c r="N54" s="6"/>
      <c r="O54" s="6"/>
      <c r="P54" s="66" t="str">
        <f t="shared" si="0"/>
        <v/>
      </c>
      <c r="Q54" s="73"/>
      <c r="R54" s="67" t="str">
        <f t="shared" si="4"/>
        <v/>
      </c>
      <c r="S54" s="68" t="str">
        <f t="shared" si="1"/>
        <v/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66" t="str">
        <f t="shared" si="2"/>
        <v/>
      </c>
      <c r="AE54" s="73"/>
      <c r="AF54" s="67" t="str">
        <f t="shared" si="5"/>
        <v/>
      </c>
      <c r="AG54" s="68" t="str">
        <f t="shared" si="3"/>
        <v/>
      </c>
      <c r="AH54" s="9"/>
      <c r="AI54" s="75"/>
      <c r="AJ54" s="66" t="str">
        <f t="shared" si="6"/>
        <v/>
      </c>
      <c r="AK54" s="77"/>
      <c r="AL54" s="67" t="str">
        <f t="shared" si="7"/>
        <v/>
      </c>
      <c r="AM54" s="68" t="str">
        <f t="shared" si="8"/>
        <v/>
      </c>
      <c r="AN54" s="69" t="str">
        <f t="shared" si="9"/>
        <v/>
      </c>
      <c r="AO54" s="70" t="str">
        <f>IF(ISERROR(IF(AN54="","",VLOOKUP(AN54,TRANSMUTATION_TABLE!A$2:D$42,4,TRUE))),"",IF(AN54="","",VLOOKUP(AN54,TRANSMUTATION_TABLE!A$2:D$42,4,TRUE)))</f>
        <v/>
      </c>
    </row>
    <row r="55" spans="1:41" x14ac:dyDescent="0.25">
      <c r="A55" s="71"/>
      <c r="B55" s="127"/>
      <c r="C55" s="128"/>
      <c r="D55" s="128"/>
      <c r="E55" s="129"/>
      <c r="F55" s="6"/>
      <c r="G55" s="6"/>
      <c r="H55" s="6"/>
      <c r="I55" s="6"/>
      <c r="J55" s="6"/>
      <c r="K55" s="6"/>
      <c r="L55" s="6"/>
      <c r="M55" s="6"/>
      <c r="N55" s="6"/>
      <c r="O55" s="6"/>
      <c r="P55" s="66" t="str">
        <f t="shared" si="0"/>
        <v/>
      </c>
      <c r="Q55" s="73"/>
      <c r="R55" s="67" t="str">
        <f t="shared" si="4"/>
        <v/>
      </c>
      <c r="S55" s="68" t="str">
        <f t="shared" si="1"/>
        <v/>
      </c>
      <c r="T55" s="9"/>
      <c r="U55" s="9"/>
      <c r="V55" s="9"/>
      <c r="W55" s="9"/>
      <c r="X55" s="9"/>
      <c r="Y55" s="9"/>
      <c r="Z55" s="9"/>
      <c r="AA55" s="9"/>
      <c r="AB55" s="9"/>
      <c r="AC55" s="9"/>
      <c r="AD55" s="66" t="str">
        <f t="shared" si="2"/>
        <v/>
      </c>
      <c r="AE55" s="73"/>
      <c r="AF55" s="67" t="str">
        <f t="shared" si="5"/>
        <v/>
      </c>
      <c r="AG55" s="68" t="str">
        <f t="shared" si="3"/>
        <v/>
      </c>
      <c r="AH55" s="9"/>
      <c r="AI55" s="75"/>
      <c r="AJ55" s="66" t="str">
        <f t="shared" si="6"/>
        <v/>
      </c>
      <c r="AK55" s="77"/>
      <c r="AL55" s="67" t="str">
        <f t="shared" si="7"/>
        <v/>
      </c>
      <c r="AM55" s="68" t="str">
        <f t="shared" si="8"/>
        <v/>
      </c>
      <c r="AN55" s="69" t="str">
        <f t="shared" si="9"/>
        <v/>
      </c>
      <c r="AO55" s="70" t="str">
        <f>IF(ISERROR(IF(AN55="","",VLOOKUP(AN55,TRANSMUTATION_TABLE!A$2:D$42,4,TRUE))),"",IF(AN55="","",VLOOKUP(AN55,TRANSMUTATION_TABLE!A$2:D$42,4,TRUE)))</f>
        <v/>
      </c>
    </row>
    <row r="56" spans="1:41" x14ac:dyDescent="0.25">
      <c r="A56" s="71"/>
      <c r="B56" s="127"/>
      <c r="C56" s="128"/>
      <c r="D56" s="128"/>
      <c r="E56" s="129"/>
      <c r="F56" s="6"/>
      <c r="G56" s="6"/>
      <c r="H56" s="6"/>
      <c r="I56" s="6"/>
      <c r="J56" s="6"/>
      <c r="K56" s="6"/>
      <c r="L56" s="6"/>
      <c r="M56" s="6"/>
      <c r="N56" s="6"/>
      <c r="O56" s="6"/>
      <c r="P56" s="66" t="str">
        <f t="shared" si="0"/>
        <v/>
      </c>
      <c r="Q56" s="73"/>
      <c r="R56" s="67" t="str">
        <f t="shared" si="4"/>
        <v/>
      </c>
      <c r="S56" s="68" t="str">
        <f t="shared" si="1"/>
        <v/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66" t="str">
        <f t="shared" si="2"/>
        <v/>
      </c>
      <c r="AE56" s="73"/>
      <c r="AF56" s="67" t="str">
        <f t="shared" si="5"/>
        <v/>
      </c>
      <c r="AG56" s="68" t="str">
        <f t="shared" si="3"/>
        <v/>
      </c>
      <c r="AH56" s="9"/>
      <c r="AI56" s="75"/>
      <c r="AJ56" s="66" t="str">
        <f t="shared" si="6"/>
        <v/>
      </c>
      <c r="AK56" s="77"/>
      <c r="AL56" s="67" t="str">
        <f t="shared" si="7"/>
        <v/>
      </c>
      <c r="AM56" s="68" t="str">
        <f t="shared" si="8"/>
        <v/>
      </c>
      <c r="AN56" s="69" t="str">
        <f t="shared" si="9"/>
        <v/>
      </c>
      <c r="AO56" s="70" t="str">
        <f>IF(ISERROR(IF(AN56="","",VLOOKUP(AN56,TRANSMUTATION_TABLE!A$2:D$42,4,TRUE))),"",IF(AN56="","",VLOOKUP(AN56,TRANSMUTATION_TABLE!A$2:D$42,4,TRUE)))</f>
        <v/>
      </c>
    </row>
    <row r="57" spans="1:41" x14ac:dyDescent="0.25">
      <c r="A57" s="71"/>
      <c r="B57" s="127"/>
      <c r="C57" s="128"/>
      <c r="D57" s="128"/>
      <c r="E57" s="129"/>
      <c r="F57" s="6"/>
      <c r="G57" s="6"/>
      <c r="H57" s="6"/>
      <c r="I57" s="6"/>
      <c r="J57" s="6"/>
      <c r="K57" s="6"/>
      <c r="L57" s="6"/>
      <c r="M57" s="6"/>
      <c r="N57" s="6"/>
      <c r="O57" s="6"/>
      <c r="P57" s="66" t="str">
        <f t="shared" si="0"/>
        <v/>
      </c>
      <c r="Q57" s="73"/>
      <c r="R57" s="67" t="str">
        <f t="shared" si="4"/>
        <v/>
      </c>
      <c r="S57" s="68" t="str">
        <f t="shared" si="1"/>
        <v/>
      </c>
      <c r="T57" s="9"/>
      <c r="U57" s="9"/>
      <c r="V57" s="9"/>
      <c r="W57" s="9"/>
      <c r="X57" s="9"/>
      <c r="Y57" s="9"/>
      <c r="Z57" s="9"/>
      <c r="AA57" s="9"/>
      <c r="AB57" s="9"/>
      <c r="AC57" s="9"/>
      <c r="AD57" s="66" t="str">
        <f t="shared" si="2"/>
        <v/>
      </c>
      <c r="AE57" s="73"/>
      <c r="AF57" s="67" t="str">
        <f t="shared" si="5"/>
        <v/>
      </c>
      <c r="AG57" s="68" t="str">
        <f t="shared" si="3"/>
        <v/>
      </c>
      <c r="AH57" s="9"/>
      <c r="AI57" s="75"/>
      <c r="AJ57" s="66" t="str">
        <f t="shared" si="6"/>
        <v/>
      </c>
      <c r="AK57" s="77"/>
      <c r="AL57" s="67" t="str">
        <f t="shared" si="7"/>
        <v/>
      </c>
      <c r="AM57" s="68" t="str">
        <f t="shared" si="8"/>
        <v/>
      </c>
      <c r="AN57" s="69" t="str">
        <f t="shared" si="9"/>
        <v/>
      </c>
      <c r="AO57" s="70" t="str">
        <f>IF(ISERROR(IF(AN57="","",VLOOKUP(AN57,TRANSMUTATION_TABLE!A$2:D$42,4,TRUE))),"",IF(AN57="","",VLOOKUP(AN57,TRANSMUTATION_TABLE!A$2:D$42,4,TRUE)))</f>
        <v/>
      </c>
    </row>
    <row r="58" spans="1:41" x14ac:dyDescent="0.25">
      <c r="A58" s="71"/>
      <c r="B58" s="127"/>
      <c r="C58" s="128"/>
      <c r="D58" s="128"/>
      <c r="E58" s="129"/>
      <c r="F58" s="6"/>
      <c r="G58" s="6"/>
      <c r="H58" s="6"/>
      <c r="I58" s="6"/>
      <c r="J58" s="6"/>
      <c r="K58" s="6"/>
      <c r="L58" s="6"/>
      <c r="M58" s="6"/>
      <c r="N58" s="6"/>
      <c r="O58" s="6"/>
      <c r="P58" s="66" t="str">
        <f t="shared" si="0"/>
        <v/>
      </c>
      <c r="Q58" s="73"/>
      <c r="R58" s="67" t="str">
        <f t="shared" si="4"/>
        <v/>
      </c>
      <c r="S58" s="68" t="str">
        <f t="shared" si="1"/>
        <v/>
      </c>
      <c r="T58" s="9"/>
      <c r="U58" s="9"/>
      <c r="V58" s="9"/>
      <c r="W58" s="9"/>
      <c r="X58" s="9"/>
      <c r="Y58" s="9"/>
      <c r="Z58" s="9"/>
      <c r="AA58" s="9"/>
      <c r="AB58" s="9"/>
      <c r="AC58" s="9"/>
      <c r="AD58" s="66" t="str">
        <f t="shared" si="2"/>
        <v/>
      </c>
      <c r="AE58" s="73"/>
      <c r="AF58" s="67" t="str">
        <f t="shared" si="5"/>
        <v/>
      </c>
      <c r="AG58" s="68" t="str">
        <f t="shared" si="3"/>
        <v/>
      </c>
      <c r="AH58" s="9"/>
      <c r="AI58" s="75"/>
      <c r="AJ58" s="66" t="str">
        <f t="shared" si="6"/>
        <v/>
      </c>
      <c r="AK58" s="77"/>
      <c r="AL58" s="67" t="str">
        <f t="shared" si="7"/>
        <v/>
      </c>
      <c r="AM58" s="68" t="str">
        <f t="shared" si="8"/>
        <v/>
      </c>
      <c r="AN58" s="69" t="str">
        <f t="shared" si="9"/>
        <v/>
      </c>
      <c r="AO58" s="70" t="str">
        <f>IF(ISERROR(IF(AN58="","",VLOOKUP(AN58,TRANSMUTATION_TABLE!A$2:D$42,4,TRUE))),"",IF(AN58="","",VLOOKUP(AN58,TRANSMUTATION_TABLE!A$2:D$42,4,TRUE)))</f>
        <v/>
      </c>
    </row>
    <row r="59" spans="1:41" x14ac:dyDescent="0.25">
      <c r="A59" s="71"/>
      <c r="B59" s="127"/>
      <c r="C59" s="128"/>
      <c r="D59" s="128"/>
      <c r="E59" s="129"/>
      <c r="F59" s="6"/>
      <c r="G59" s="6"/>
      <c r="H59" s="6"/>
      <c r="I59" s="6"/>
      <c r="J59" s="6"/>
      <c r="K59" s="6"/>
      <c r="L59" s="6"/>
      <c r="M59" s="6"/>
      <c r="N59" s="6"/>
      <c r="O59" s="6"/>
      <c r="P59" s="66" t="str">
        <f t="shared" si="0"/>
        <v/>
      </c>
      <c r="Q59" s="73"/>
      <c r="R59" s="67" t="str">
        <f t="shared" si="4"/>
        <v/>
      </c>
      <c r="S59" s="68" t="str">
        <f t="shared" si="1"/>
        <v/>
      </c>
      <c r="T59" s="9"/>
      <c r="U59" s="9"/>
      <c r="V59" s="9"/>
      <c r="W59" s="9"/>
      <c r="X59" s="9"/>
      <c r="Y59" s="9"/>
      <c r="Z59" s="9"/>
      <c r="AA59" s="9"/>
      <c r="AB59" s="9"/>
      <c r="AC59" s="9"/>
      <c r="AD59" s="66" t="str">
        <f t="shared" si="2"/>
        <v/>
      </c>
      <c r="AE59" s="73"/>
      <c r="AF59" s="67" t="str">
        <f t="shared" si="5"/>
        <v/>
      </c>
      <c r="AG59" s="68" t="str">
        <f t="shared" si="3"/>
        <v/>
      </c>
      <c r="AH59" s="9"/>
      <c r="AI59" s="75"/>
      <c r="AJ59" s="66" t="str">
        <f t="shared" si="6"/>
        <v/>
      </c>
      <c r="AK59" s="77"/>
      <c r="AL59" s="67" t="str">
        <f t="shared" si="7"/>
        <v/>
      </c>
      <c r="AM59" s="68" t="str">
        <f t="shared" si="8"/>
        <v/>
      </c>
      <c r="AN59" s="69" t="str">
        <f t="shared" si="9"/>
        <v/>
      </c>
      <c r="AO59" s="70" t="str">
        <f>IF(ISERROR(IF(AN59="","",VLOOKUP(AN59,TRANSMUTATION_TABLE!A$2:D$42,4,TRUE))),"",IF(AN59="","",VLOOKUP(AN59,TRANSMUTATION_TABLE!A$2:D$42,4,TRUE)))</f>
        <v/>
      </c>
    </row>
    <row r="60" spans="1:41" x14ac:dyDescent="0.25">
      <c r="A60" s="71"/>
      <c r="B60" s="127"/>
      <c r="C60" s="128"/>
      <c r="D60" s="128"/>
      <c r="E60" s="129"/>
      <c r="F60" s="6"/>
      <c r="G60" s="6"/>
      <c r="H60" s="6"/>
      <c r="I60" s="6"/>
      <c r="J60" s="6"/>
      <c r="K60" s="6"/>
      <c r="L60" s="6"/>
      <c r="M60" s="6"/>
      <c r="N60" s="6"/>
      <c r="O60" s="6"/>
      <c r="P60" s="66" t="str">
        <f t="shared" si="0"/>
        <v/>
      </c>
      <c r="Q60" s="73"/>
      <c r="R60" s="67" t="str">
        <f t="shared" si="4"/>
        <v/>
      </c>
      <c r="S60" s="68" t="str">
        <f t="shared" si="1"/>
        <v/>
      </c>
      <c r="T60" s="9"/>
      <c r="U60" s="9"/>
      <c r="V60" s="9"/>
      <c r="W60" s="9"/>
      <c r="X60" s="9"/>
      <c r="Y60" s="9"/>
      <c r="Z60" s="9"/>
      <c r="AA60" s="9"/>
      <c r="AB60" s="9"/>
      <c r="AC60" s="9"/>
      <c r="AD60" s="66" t="str">
        <f t="shared" si="2"/>
        <v/>
      </c>
      <c r="AE60" s="73"/>
      <c r="AF60" s="67" t="str">
        <f t="shared" si="5"/>
        <v/>
      </c>
      <c r="AG60" s="68" t="str">
        <f t="shared" si="3"/>
        <v/>
      </c>
      <c r="AH60" s="9"/>
      <c r="AI60" s="75"/>
      <c r="AJ60" s="66" t="str">
        <f t="shared" si="6"/>
        <v/>
      </c>
      <c r="AK60" s="77"/>
      <c r="AL60" s="67" t="str">
        <f t="shared" si="7"/>
        <v/>
      </c>
      <c r="AM60" s="68" t="str">
        <f t="shared" si="8"/>
        <v/>
      </c>
      <c r="AN60" s="69" t="str">
        <f t="shared" si="9"/>
        <v/>
      </c>
      <c r="AO60" s="70" t="str">
        <f>IF(ISERROR(IF(AN60="","",VLOOKUP(AN60,TRANSMUTATION_TABLE!A$2:D$42,4,TRUE))),"",IF(AN60="","",VLOOKUP(AN60,TRANSMUTATION_TABLE!A$2:D$42,4,TRUE)))</f>
        <v/>
      </c>
    </row>
    <row r="61" spans="1:41" x14ac:dyDescent="0.25">
      <c r="A61" s="71"/>
      <c r="B61" s="127"/>
      <c r="C61" s="128"/>
      <c r="D61" s="128"/>
      <c r="E61" s="129"/>
      <c r="F61" s="6"/>
      <c r="G61" s="6"/>
      <c r="H61" s="6"/>
      <c r="I61" s="6"/>
      <c r="J61" s="6"/>
      <c r="K61" s="6"/>
      <c r="L61" s="6"/>
      <c r="M61" s="6"/>
      <c r="N61" s="6"/>
      <c r="O61" s="6"/>
      <c r="P61" s="66" t="str">
        <f t="shared" si="0"/>
        <v/>
      </c>
      <c r="Q61" s="73"/>
      <c r="R61" s="67" t="str">
        <f t="shared" si="4"/>
        <v/>
      </c>
      <c r="S61" s="68" t="str">
        <f t="shared" si="1"/>
        <v/>
      </c>
      <c r="T61" s="9"/>
      <c r="U61" s="9"/>
      <c r="V61" s="9"/>
      <c r="W61" s="9"/>
      <c r="X61" s="9"/>
      <c r="Y61" s="9"/>
      <c r="Z61" s="9"/>
      <c r="AA61" s="9"/>
      <c r="AB61" s="9"/>
      <c r="AC61" s="9"/>
      <c r="AD61" s="66" t="str">
        <f t="shared" si="2"/>
        <v/>
      </c>
      <c r="AE61" s="73"/>
      <c r="AF61" s="67" t="str">
        <f t="shared" si="5"/>
        <v/>
      </c>
      <c r="AG61" s="68" t="str">
        <f t="shared" si="3"/>
        <v/>
      </c>
      <c r="AH61" s="9"/>
      <c r="AI61" s="75"/>
      <c r="AJ61" s="66" t="str">
        <f t="shared" si="6"/>
        <v/>
      </c>
      <c r="AK61" s="77"/>
      <c r="AL61" s="67" t="str">
        <f t="shared" si="7"/>
        <v/>
      </c>
      <c r="AM61" s="68" t="str">
        <f t="shared" si="8"/>
        <v/>
      </c>
      <c r="AN61" s="69" t="str">
        <f t="shared" si="9"/>
        <v/>
      </c>
      <c r="AO61" s="70" t="str">
        <f>IF(ISERROR(IF(AN61="","",VLOOKUP(AN61,TRANSMUTATION_TABLE!A$2:D$42,4,TRUE))),"",IF(AN61="","",VLOOKUP(AN61,TRANSMUTATION_TABLE!A$2:D$42,4,TRUE)))</f>
        <v/>
      </c>
    </row>
    <row r="62" spans="1:41" x14ac:dyDescent="0.25">
      <c r="A62" s="71"/>
      <c r="B62" s="127"/>
      <c r="C62" s="128"/>
      <c r="D62" s="128"/>
      <c r="E62" s="129"/>
      <c r="F62" s="6"/>
      <c r="G62" s="6"/>
      <c r="H62" s="6"/>
      <c r="I62" s="6"/>
      <c r="J62" s="6"/>
      <c r="K62" s="6"/>
      <c r="L62" s="6"/>
      <c r="M62" s="6"/>
      <c r="N62" s="6"/>
      <c r="O62" s="6"/>
      <c r="P62" s="66" t="str">
        <f t="shared" si="0"/>
        <v/>
      </c>
      <c r="Q62" s="73"/>
      <c r="R62" s="67" t="str">
        <f t="shared" si="4"/>
        <v/>
      </c>
      <c r="S62" s="68" t="str">
        <f t="shared" si="1"/>
        <v/>
      </c>
      <c r="T62" s="9"/>
      <c r="U62" s="9"/>
      <c r="V62" s="9"/>
      <c r="W62" s="9"/>
      <c r="X62" s="9"/>
      <c r="Y62" s="9"/>
      <c r="Z62" s="9"/>
      <c r="AA62" s="9"/>
      <c r="AB62" s="9"/>
      <c r="AC62" s="9"/>
      <c r="AD62" s="66" t="str">
        <f t="shared" si="2"/>
        <v/>
      </c>
      <c r="AE62" s="73"/>
      <c r="AF62" s="67" t="str">
        <f t="shared" si="5"/>
        <v/>
      </c>
      <c r="AG62" s="68" t="str">
        <f t="shared" si="3"/>
        <v/>
      </c>
      <c r="AH62" s="9"/>
      <c r="AI62" s="75"/>
      <c r="AJ62" s="66" t="str">
        <f t="shared" si="6"/>
        <v/>
      </c>
      <c r="AK62" s="77"/>
      <c r="AL62" s="67" t="str">
        <f t="shared" si="7"/>
        <v/>
      </c>
      <c r="AM62" s="68" t="str">
        <f t="shared" si="8"/>
        <v/>
      </c>
      <c r="AN62" s="69" t="str">
        <f t="shared" si="9"/>
        <v/>
      </c>
      <c r="AO62" s="70" t="str">
        <f>IF(ISERROR(IF(AN62="","",VLOOKUP(AN62,TRANSMUTATION_TABLE!A$2:D$42,4,TRUE))),"",IF(AN62="","",VLOOKUP(AN62,TRANSMUTATION_TABLE!A$2:D$42,4,TRUE)))</f>
        <v/>
      </c>
    </row>
    <row r="63" spans="1:41" x14ac:dyDescent="0.25">
      <c r="A63" s="71"/>
      <c r="B63" s="127"/>
      <c r="C63" s="128"/>
      <c r="D63" s="128"/>
      <c r="E63" s="129"/>
      <c r="F63" s="6"/>
      <c r="G63" s="6"/>
      <c r="H63" s="6"/>
      <c r="I63" s="6"/>
      <c r="J63" s="6"/>
      <c r="K63" s="6"/>
      <c r="L63" s="6"/>
      <c r="M63" s="6"/>
      <c r="N63" s="6"/>
      <c r="O63" s="6"/>
      <c r="P63" s="66" t="str">
        <f t="shared" si="0"/>
        <v/>
      </c>
      <c r="Q63" s="73"/>
      <c r="R63" s="67" t="str">
        <f t="shared" si="4"/>
        <v/>
      </c>
      <c r="S63" s="68" t="str">
        <f t="shared" si="1"/>
        <v/>
      </c>
      <c r="T63" s="9"/>
      <c r="U63" s="9"/>
      <c r="V63" s="9"/>
      <c r="W63" s="9"/>
      <c r="X63" s="9"/>
      <c r="Y63" s="9"/>
      <c r="Z63" s="9"/>
      <c r="AA63" s="9"/>
      <c r="AB63" s="9"/>
      <c r="AC63" s="9"/>
      <c r="AD63" s="66" t="str">
        <f t="shared" si="2"/>
        <v/>
      </c>
      <c r="AE63" s="73"/>
      <c r="AF63" s="67" t="str">
        <f t="shared" si="5"/>
        <v/>
      </c>
      <c r="AG63" s="68" t="str">
        <f t="shared" si="3"/>
        <v/>
      </c>
      <c r="AH63" s="9"/>
      <c r="AI63" s="75"/>
      <c r="AJ63" s="66" t="str">
        <f t="shared" si="6"/>
        <v/>
      </c>
      <c r="AK63" s="77"/>
      <c r="AL63" s="67" t="str">
        <f t="shared" si="7"/>
        <v/>
      </c>
      <c r="AM63" s="68" t="str">
        <f t="shared" si="8"/>
        <v/>
      </c>
      <c r="AN63" s="69" t="str">
        <f t="shared" si="9"/>
        <v/>
      </c>
      <c r="AO63" s="70" t="str">
        <f>IF(ISERROR(IF(AN63="","",VLOOKUP(AN63,TRANSMUTATION_TABLE!A$2:D$42,4,TRUE))),"",IF(AN63="","",VLOOKUP(AN63,TRANSMUTATION_TABLE!A$2:D$42,4,TRUE)))</f>
        <v/>
      </c>
    </row>
    <row r="64" spans="1:41" x14ac:dyDescent="0.25">
      <c r="A64" s="71"/>
      <c r="B64" s="127"/>
      <c r="C64" s="128"/>
      <c r="D64" s="128"/>
      <c r="E64" s="129"/>
      <c r="F64" s="6"/>
      <c r="G64" s="6"/>
      <c r="H64" s="6"/>
      <c r="I64" s="6"/>
      <c r="J64" s="6"/>
      <c r="K64" s="6"/>
      <c r="L64" s="6"/>
      <c r="M64" s="6"/>
      <c r="N64" s="6"/>
      <c r="O64" s="6"/>
      <c r="P64" s="66" t="str">
        <f t="shared" si="0"/>
        <v/>
      </c>
      <c r="Q64" s="73"/>
      <c r="R64" s="67" t="str">
        <f t="shared" si="4"/>
        <v/>
      </c>
      <c r="S64" s="68" t="str">
        <f t="shared" si="1"/>
        <v/>
      </c>
      <c r="T64" s="9"/>
      <c r="U64" s="9"/>
      <c r="V64" s="9"/>
      <c r="W64" s="9"/>
      <c r="X64" s="9"/>
      <c r="Y64" s="9"/>
      <c r="Z64" s="9"/>
      <c r="AA64" s="9"/>
      <c r="AB64" s="9"/>
      <c r="AC64" s="9"/>
      <c r="AD64" s="66" t="str">
        <f t="shared" si="2"/>
        <v/>
      </c>
      <c r="AE64" s="73"/>
      <c r="AF64" s="67" t="str">
        <f t="shared" si="5"/>
        <v/>
      </c>
      <c r="AG64" s="68" t="str">
        <f t="shared" si="3"/>
        <v/>
      </c>
      <c r="AH64" s="9"/>
      <c r="AI64" s="75"/>
      <c r="AJ64" s="66" t="str">
        <f t="shared" si="6"/>
        <v/>
      </c>
      <c r="AK64" s="77"/>
      <c r="AL64" s="67" t="str">
        <f t="shared" si="7"/>
        <v/>
      </c>
      <c r="AM64" s="68" t="str">
        <f t="shared" si="8"/>
        <v/>
      </c>
      <c r="AN64" s="69" t="str">
        <f t="shared" si="9"/>
        <v/>
      </c>
      <c r="AO64" s="70" t="str">
        <f>IF(ISERROR(IF(AN64="","",VLOOKUP(AN64,TRANSMUTATION_TABLE!A$2:D$42,4,TRUE))),"",IF(AN64="","",VLOOKUP(AN64,TRANSMUTATION_TABLE!A$2:D$42,4,TRUE)))</f>
        <v/>
      </c>
    </row>
    <row r="65" spans="1:41" x14ac:dyDescent="0.25">
      <c r="A65" s="71"/>
      <c r="B65" s="127"/>
      <c r="C65" s="128"/>
      <c r="D65" s="128"/>
      <c r="E65" s="129"/>
      <c r="F65" s="6"/>
      <c r="G65" s="6"/>
      <c r="H65" s="6"/>
      <c r="I65" s="6"/>
      <c r="J65" s="6"/>
      <c r="K65" s="6"/>
      <c r="L65" s="6"/>
      <c r="M65" s="6"/>
      <c r="N65" s="6"/>
      <c r="O65" s="6"/>
      <c r="P65" s="66" t="str">
        <f t="shared" si="0"/>
        <v/>
      </c>
      <c r="Q65" s="73"/>
      <c r="R65" s="67" t="str">
        <f t="shared" si="4"/>
        <v/>
      </c>
      <c r="S65" s="68" t="str">
        <f t="shared" si="1"/>
        <v/>
      </c>
      <c r="T65" s="9"/>
      <c r="U65" s="9"/>
      <c r="V65" s="9"/>
      <c r="W65" s="9"/>
      <c r="X65" s="9"/>
      <c r="Y65" s="9"/>
      <c r="Z65" s="9"/>
      <c r="AA65" s="9"/>
      <c r="AB65" s="9"/>
      <c r="AC65" s="9"/>
      <c r="AD65" s="66" t="str">
        <f t="shared" si="2"/>
        <v/>
      </c>
      <c r="AE65" s="73"/>
      <c r="AF65" s="67" t="str">
        <f t="shared" si="5"/>
        <v/>
      </c>
      <c r="AG65" s="68" t="str">
        <f t="shared" si="3"/>
        <v/>
      </c>
      <c r="AH65" s="9"/>
      <c r="AI65" s="75"/>
      <c r="AJ65" s="66" t="str">
        <f t="shared" si="6"/>
        <v/>
      </c>
      <c r="AK65" s="77"/>
      <c r="AL65" s="67" t="str">
        <f t="shared" si="7"/>
        <v/>
      </c>
      <c r="AM65" s="68" t="str">
        <f t="shared" si="8"/>
        <v/>
      </c>
      <c r="AN65" s="69" t="str">
        <f t="shared" si="9"/>
        <v/>
      </c>
      <c r="AO65" s="70" t="str">
        <f>IF(ISERROR(IF(AN65="","",VLOOKUP(AN65,TRANSMUTATION_TABLE!A$2:D$42,4,TRUE))),"",IF(AN65="","",VLOOKUP(AN65,TRANSMUTATION_TABLE!A$2:D$42,4,TRUE)))</f>
        <v/>
      </c>
    </row>
    <row r="66" spans="1:41" x14ac:dyDescent="0.25">
      <c r="A66" s="71"/>
      <c r="B66" s="127"/>
      <c r="C66" s="128"/>
      <c r="D66" s="128"/>
      <c r="E66" s="129"/>
      <c r="F66" s="6"/>
      <c r="G66" s="6"/>
      <c r="H66" s="6"/>
      <c r="I66" s="6"/>
      <c r="J66" s="6"/>
      <c r="K66" s="6"/>
      <c r="L66" s="6"/>
      <c r="M66" s="6"/>
      <c r="N66" s="6"/>
      <c r="O66" s="6"/>
      <c r="P66" s="66" t="str">
        <f t="shared" si="0"/>
        <v/>
      </c>
      <c r="Q66" s="73"/>
      <c r="R66" s="67" t="str">
        <f t="shared" si="4"/>
        <v/>
      </c>
      <c r="S66" s="68" t="str">
        <f t="shared" si="1"/>
        <v/>
      </c>
      <c r="T66" s="9"/>
      <c r="U66" s="9"/>
      <c r="V66" s="9"/>
      <c r="W66" s="9"/>
      <c r="X66" s="9"/>
      <c r="Y66" s="9"/>
      <c r="Z66" s="9"/>
      <c r="AA66" s="9"/>
      <c r="AB66" s="9"/>
      <c r="AC66" s="9"/>
      <c r="AD66" s="66" t="str">
        <f t="shared" si="2"/>
        <v/>
      </c>
      <c r="AE66" s="73"/>
      <c r="AF66" s="67" t="str">
        <f t="shared" si="5"/>
        <v/>
      </c>
      <c r="AG66" s="68" t="str">
        <f t="shared" si="3"/>
        <v/>
      </c>
      <c r="AH66" s="9"/>
      <c r="AI66" s="75"/>
      <c r="AJ66" s="66" t="str">
        <f t="shared" si="6"/>
        <v/>
      </c>
      <c r="AK66" s="77"/>
      <c r="AL66" s="67" t="str">
        <f t="shared" si="7"/>
        <v/>
      </c>
      <c r="AM66" s="68" t="str">
        <f t="shared" si="8"/>
        <v/>
      </c>
      <c r="AN66" s="69" t="str">
        <f t="shared" si="9"/>
        <v/>
      </c>
      <c r="AO66" s="70" t="str">
        <f>IF(ISERROR(IF(AN66="","",VLOOKUP(AN66,TRANSMUTATION_TABLE!A$2:D$42,4,TRUE))),"",IF(AN66="","",VLOOKUP(AN66,TRANSMUTATION_TABLE!A$2:D$42,4,TRUE)))</f>
        <v/>
      </c>
    </row>
    <row r="67" spans="1:41" x14ac:dyDescent="0.25">
      <c r="A67" s="71"/>
      <c r="B67" s="127"/>
      <c r="C67" s="128"/>
      <c r="D67" s="128"/>
      <c r="E67" s="129"/>
      <c r="F67" s="6"/>
      <c r="G67" s="6"/>
      <c r="H67" s="6"/>
      <c r="I67" s="6"/>
      <c r="J67" s="6"/>
      <c r="K67" s="6"/>
      <c r="L67" s="6"/>
      <c r="M67" s="6"/>
      <c r="N67" s="6"/>
      <c r="O67" s="6"/>
      <c r="P67" s="66" t="str">
        <f t="shared" si="0"/>
        <v/>
      </c>
      <c r="Q67" s="73"/>
      <c r="R67" s="67" t="str">
        <f t="shared" si="4"/>
        <v/>
      </c>
      <c r="S67" s="68" t="str">
        <f t="shared" si="1"/>
        <v/>
      </c>
      <c r="T67" s="9"/>
      <c r="U67" s="9"/>
      <c r="V67" s="9"/>
      <c r="W67" s="9"/>
      <c r="X67" s="9"/>
      <c r="Y67" s="9"/>
      <c r="Z67" s="9"/>
      <c r="AA67" s="9"/>
      <c r="AB67" s="9"/>
      <c r="AC67" s="9"/>
      <c r="AD67" s="66" t="str">
        <f t="shared" si="2"/>
        <v/>
      </c>
      <c r="AE67" s="73"/>
      <c r="AF67" s="67" t="str">
        <f t="shared" si="5"/>
        <v/>
      </c>
      <c r="AG67" s="68" t="str">
        <f t="shared" si="3"/>
        <v/>
      </c>
      <c r="AH67" s="9"/>
      <c r="AI67" s="75"/>
      <c r="AJ67" s="66" t="str">
        <f t="shared" si="6"/>
        <v/>
      </c>
      <c r="AK67" s="77"/>
      <c r="AL67" s="67" t="str">
        <f t="shared" si="7"/>
        <v/>
      </c>
      <c r="AM67" s="68" t="str">
        <f t="shared" si="8"/>
        <v/>
      </c>
      <c r="AN67" s="69" t="str">
        <f t="shared" si="9"/>
        <v/>
      </c>
      <c r="AO67" s="70" t="str">
        <f>IF(ISERROR(IF(AN67="","",VLOOKUP(AN67,TRANSMUTATION_TABLE!A$2:D$42,4,TRUE))),"",IF(AN67="","",VLOOKUP(AN67,TRANSMUTATION_TABLE!A$2:D$42,4,TRUE)))</f>
        <v/>
      </c>
    </row>
    <row r="68" spans="1:41" x14ac:dyDescent="0.25">
      <c r="A68" s="71"/>
      <c r="B68" s="127"/>
      <c r="C68" s="128"/>
      <c r="D68" s="128"/>
      <c r="E68" s="129"/>
      <c r="F68" s="6"/>
      <c r="G68" s="6"/>
      <c r="H68" s="6"/>
      <c r="I68" s="6"/>
      <c r="J68" s="6"/>
      <c r="K68" s="6"/>
      <c r="L68" s="6"/>
      <c r="M68" s="6"/>
      <c r="N68" s="6"/>
      <c r="O68" s="6"/>
      <c r="P68" s="66" t="str">
        <f t="shared" si="0"/>
        <v/>
      </c>
      <c r="Q68" s="73"/>
      <c r="R68" s="67" t="str">
        <f t="shared" si="4"/>
        <v/>
      </c>
      <c r="S68" s="68" t="str">
        <f t="shared" si="1"/>
        <v/>
      </c>
      <c r="T68" s="9"/>
      <c r="U68" s="9"/>
      <c r="V68" s="9"/>
      <c r="W68" s="9"/>
      <c r="X68" s="9"/>
      <c r="Y68" s="9"/>
      <c r="Z68" s="9"/>
      <c r="AA68" s="9"/>
      <c r="AB68" s="9"/>
      <c r="AC68" s="9"/>
      <c r="AD68" s="66" t="str">
        <f t="shared" si="2"/>
        <v/>
      </c>
      <c r="AE68" s="73"/>
      <c r="AF68" s="67" t="str">
        <f t="shared" si="5"/>
        <v/>
      </c>
      <c r="AG68" s="68" t="str">
        <f t="shared" si="3"/>
        <v/>
      </c>
      <c r="AH68" s="9"/>
      <c r="AI68" s="75"/>
      <c r="AJ68" s="66" t="str">
        <f t="shared" si="6"/>
        <v/>
      </c>
      <c r="AK68" s="77"/>
      <c r="AL68" s="67" t="str">
        <f t="shared" si="7"/>
        <v/>
      </c>
      <c r="AM68" s="68" t="str">
        <f t="shared" si="8"/>
        <v/>
      </c>
      <c r="AN68" s="69" t="str">
        <f t="shared" si="9"/>
        <v/>
      </c>
      <c r="AO68" s="70" t="str">
        <f>IF(ISERROR(IF(AN68="","",VLOOKUP(AN68,TRANSMUTATION_TABLE!A$2:D$42,4,TRUE))),"",IF(AN68="","",VLOOKUP(AN68,TRANSMUTATION_TABLE!A$2:D$42,4,TRUE)))</f>
        <v/>
      </c>
    </row>
    <row r="69" spans="1:41" x14ac:dyDescent="0.25">
      <c r="A69" s="71"/>
      <c r="B69" s="127"/>
      <c r="C69" s="128"/>
      <c r="D69" s="128"/>
      <c r="E69" s="129"/>
      <c r="F69" s="6"/>
      <c r="G69" s="6"/>
      <c r="H69" s="6"/>
      <c r="I69" s="6"/>
      <c r="J69" s="6"/>
      <c r="K69" s="6"/>
      <c r="L69" s="6"/>
      <c r="M69" s="6"/>
      <c r="N69" s="6"/>
      <c r="O69" s="6"/>
      <c r="P69" s="66" t="str">
        <f t="shared" si="0"/>
        <v/>
      </c>
      <c r="Q69" s="73"/>
      <c r="R69" s="67" t="str">
        <f t="shared" si="4"/>
        <v/>
      </c>
      <c r="S69" s="68" t="str">
        <f t="shared" si="1"/>
        <v/>
      </c>
      <c r="T69" s="9"/>
      <c r="U69" s="9"/>
      <c r="V69" s="9"/>
      <c r="W69" s="9"/>
      <c r="X69" s="9"/>
      <c r="Y69" s="9"/>
      <c r="Z69" s="9"/>
      <c r="AA69" s="9"/>
      <c r="AB69" s="9"/>
      <c r="AC69" s="9"/>
      <c r="AD69" s="66" t="str">
        <f t="shared" si="2"/>
        <v/>
      </c>
      <c r="AE69" s="73"/>
      <c r="AF69" s="67" t="str">
        <f t="shared" si="5"/>
        <v/>
      </c>
      <c r="AG69" s="68" t="str">
        <f t="shared" si="3"/>
        <v/>
      </c>
      <c r="AH69" s="9"/>
      <c r="AI69" s="75"/>
      <c r="AJ69" s="66" t="str">
        <f t="shared" si="6"/>
        <v/>
      </c>
      <c r="AK69" s="77"/>
      <c r="AL69" s="67" t="str">
        <f t="shared" si="7"/>
        <v/>
      </c>
      <c r="AM69" s="68" t="str">
        <f t="shared" si="8"/>
        <v/>
      </c>
      <c r="AN69" s="69" t="str">
        <f t="shared" si="9"/>
        <v/>
      </c>
      <c r="AO69" s="70" t="str">
        <f>IF(ISERROR(IF(AN69="","",VLOOKUP(AN69,TRANSMUTATION_TABLE!A$2:D$42,4,TRUE))),"",IF(AN69="","",VLOOKUP(AN69,TRANSMUTATION_TABLE!A$2:D$42,4,TRUE)))</f>
        <v/>
      </c>
    </row>
    <row r="70" spans="1:41" ht="15.75" thickBot="1" x14ac:dyDescent="0.3">
      <c r="A70" s="71"/>
      <c r="B70" s="127"/>
      <c r="C70" s="128"/>
      <c r="D70" s="128"/>
      <c r="E70" s="129"/>
      <c r="F70" s="6"/>
      <c r="G70" s="6"/>
      <c r="H70" s="6"/>
      <c r="I70" s="6"/>
      <c r="J70" s="6"/>
      <c r="K70" s="6"/>
      <c r="L70" s="6"/>
      <c r="M70" s="6"/>
      <c r="N70" s="6"/>
      <c r="O70" s="6"/>
      <c r="P70" s="66" t="str">
        <f t="shared" si="0"/>
        <v/>
      </c>
      <c r="Q70" s="73"/>
      <c r="R70" s="67" t="str">
        <f t="shared" si="4"/>
        <v/>
      </c>
      <c r="S70" s="68" t="str">
        <f t="shared" si="1"/>
        <v/>
      </c>
      <c r="T70" s="9"/>
      <c r="U70" s="9"/>
      <c r="V70" s="9"/>
      <c r="W70" s="9"/>
      <c r="X70" s="9"/>
      <c r="Y70" s="9"/>
      <c r="Z70" s="9"/>
      <c r="AA70" s="9"/>
      <c r="AB70" s="9"/>
      <c r="AC70" s="9"/>
      <c r="AD70" s="66" t="str">
        <f t="shared" si="2"/>
        <v/>
      </c>
      <c r="AE70" s="73"/>
      <c r="AF70" s="67" t="str">
        <f t="shared" si="5"/>
        <v/>
      </c>
      <c r="AG70" s="68" t="str">
        <f t="shared" si="3"/>
        <v/>
      </c>
      <c r="AH70" s="9"/>
      <c r="AI70" s="75"/>
      <c r="AJ70" s="66" t="str">
        <f t="shared" si="6"/>
        <v/>
      </c>
      <c r="AK70" s="78"/>
      <c r="AL70" s="67" t="str">
        <f t="shared" si="7"/>
        <v/>
      </c>
      <c r="AM70" s="68" t="str">
        <f t="shared" si="8"/>
        <v/>
      </c>
      <c r="AN70" s="69" t="str">
        <f t="shared" si="9"/>
        <v/>
      </c>
      <c r="AO70" s="70" t="str">
        <f>IF(ISERROR(IF(AN70="","",VLOOKUP(AN70,TRANSMUTATION_TABLE!A$2:D$42,4,TRUE))),"",IF(AN70="","",VLOOKUP(AN70,TRANSMUTATION_TABLE!A$2:D$42,4,TRUE)))</f>
        <v/>
      </c>
    </row>
  </sheetData>
  <sheetProtection algorithmName="SHA-512" hashValue="W4TedXAnP4vlSybwTJhrg7HDsQrBTV7rtZ5a8dQw89BIT4xSEyWNw2Jov/osgshAtp6Inx4kIOMRPSCTSJeayg==" saltValue="tOkAEssHPGCGmCz9PcvzOA==" spinCount="100000" sheet="1" selectLockedCells="1"/>
  <mergeCells count="89">
    <mergeCell ref="AI5:AN5"/>
    <mergeCell ref="AD7:AE7"/>
    <mergeCell ref="AF7:AO7"/>
    <mergeCell ref="B69:E69"/>
    <mergeCell ref="B70:E70"/>
    <mergeCell ref="AH8:AM8"/>
    <mergeCell ref="AN9:AN10"/>
    <mergeCell ref="AO9:AO10"/>
    <mergeCell ref="AF5:AH5"/>
    <mergeCell ref="B64:E64"/>
    <mergeCell ref="B65:E65"/>
    <mergeCell ref="B66:E66"/>
    <mergeCell ref="B67:E67"/>
    <mergeCell ref="B68:E68"/>
    <mergeCell ref="B28:E28"/>
    <mergeCell ref="B17:E17"/>
    <mergeCell ref="B18:E18"/>
    <mergeCell ref="O4:S4"/>
    <mergeCell ref="U4:X4"/>
    <mergeCell ref="B61:E61"/>
    <mergeCell ref="B62:E62"/>
    <mergeCell ref="B23:E23"/>
    <mergeCell ref="B24:E24"/>
    <mergeCell ref="B25:E25"/>
    <mergeCell ref="B26:E26"/>
    <mergeCell ref="B27:E27"/>
    <mergeCell ref="B37:E37"/>
    <mergeCell ref="B38:E38"/>
    <mergeCell ref="B39:E39"/>
    <mergeCell ref="B47:E47"/>
    <mergeCell ref="B32:E32"/>
    <mergeCell ref="B33:E33"/>
    <mergeCell ref="B63:E63"/>
    <mergeCell ref="B16:E16"/>
    <mergeCell ref="B8:E8"/>
    <mergeCell ref="F8:S8"/>
    <mergeCell ref="T8:AG8"/>
    <mergeCell ref="B9:E9"/>
    <mergeCell ref="B11:E11"/>
    <mergeCell ref="B12:E12"/>
    <mergeCell ref="B13:E13"/>
    <mergeCell ref="B14:E14"/>
    <mergeCell ref="B15:E15"/>
    <mergeCell ref="B48:E48"/>
    <mergeCell ref="B19:E19"/>
    <mergeCell ref="B20:E20"/>
    <mergeCell ref="B21:E21"/>
    <mergeCell ref="B22:E22"/>
    <mergeCell ref="A1:AO2"/>
    <mergeCell ref="A3:AO3"/>
    <mergeCell ref="B10:E10"/>
    <mergeCell ref="A7:E7"/>
    <mergeCell ref="F7:J7"/>
    <mergeCell ref="S7:T7"/>
    <mergeCell ref="K7:R7"/>
    <mergeCell ref="U7:AC7"/>
    <mergeCell ref="Y4:AD4"/>
    <mergeCell ref="B5:F5"/>
    <mergeCell ref="G5:S5"/>
    <mergeCell ref="U5:X5"/>
    <mergeCell ref="Y5:AD5"/>
    <mergeCell ref="C4:F4"/>
    <mergeCell ref="G4:J4"/>
    <mergeCell ref="L4:N4"/>
    <mergeCell ref="B44:E44"/>
    <mergeCell ref="B45:E45"/>
    <mergeCell ref="B51:E51"/>
    <mergeCell ref="B34:E34"/>
    <mergeCell ref="B35:E35"/>
    <mergeCell ref="B36:E36"/>
    <mergeCell ref="B49:E49"/>
    <mergeCell ref="B50:E50"/>
    <mergeCell ref="B40:E40"/>
    <mergeCell ref="B29:E29"/>
    <mergeCell ref="B30:E30"/>
    <mergeCell ref="B31:E31"/>
    <mergeCell ref="B46:E46"/>
    <mergeCell ref="B60:E60"/>
    <mergeCell ref="B53:E53"/>
    <mergeCell ref="B54:E54"/>
    <mergeCell ref="B55:E55"/>
    <mergeCell ref="B56:E56"/>
    <mergeCell ref="B57:E57"/>
    <mergeCell ref="B58:E58"/>
    <mergeCell ref="B59:E59"/>
    <mergeCell ref="B52:E52"/>
    <mergeCell ref="B41:E41"/>
    <mergeCell ref="B42:E42"/>
    <mergeCell ref="B43:E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tabSelected="1" topLeftCell="H6" zoomScale="73" zoomScaleNormal="73" workbookViewId="0">
      <selection activeCell="Z17" sqref="Z17:AB17"/>
    </sheetView>
  </sheetViews>
  <sheetFormatPr defaultRowHeight="15" x14ac:dyDescent="0.25"/>
  <cols>
    <col min="1" max="1" width="3.7109375" style="25" customWidth="1"/>
    <col min="2" max="2" width="25.28515625" style="25" customWidth="1"/>
    <col min="3" max="4" width="3" style="25" customWidth="1"/>
    <col min="5" max="5" width="4" style="25" customWidth="1"/>
    <col min="6" max="15" width="4.28515625" style="72" customWidth="1"/>
    <col min="16" max="16" width="6.140625" style="25" bestFit="1" customWidth="1"/>
    <col min="17" max="17" width="6.140625" style="25" customWidth="1"/>
    <col min="18" max="18" width="7.5703125" style="25" bestFit="1" customWidth="1"/>
    <col min="19" max="19" width="7.5703125" style="25" customWidth="1"/>
    <col min="20" max="29" width="4.28515625" style="25" customWidth="1"/>
    <col min="30" max="30" width="6.140625" style="25" bestFit="1" customWidth="1"/>
    <col min="31" max="31" width="8.140625" style="25" bestFit="1" customWidth="1"/>
    <col min="32" max="32" width="7.5703125" style="25" bestFit="1" customWidth="1"/>
    <col min="33" max="33" width="7.5703125" style="25" customWidth="1"/>
    <col min="34" max="35" width="5.5703125" style="25" customWidth="1"/>
    <col min="36" max="36" width="6.140625" style="25" customWidth="1"/>
    <col min="37" max="37" width="8.140625" style="25" bestFit="1" customWidth="1"/>
    <col min="38" max="39" width="7.5703125" style="25" customWidth="1"/>
    <col min="40" max="40" width="9.5703125" style="25" bestFit="1" customWidth="1"/>
    <col min="41" max="41" width="11.5703125" style="25" customWidth="1"/>
    <col min="42" max="42" width="9.140625" style="25"/>
    <col min="43" max="43" width="9.140625" style="26" customWidth="1"/>
    <col min="44" max="51" width="9.140625" style="25"/>
    <col min="52" max="52" width="9.140625" style="26"/>
    <col min="53" max="54" width="9.140625" style="25"/>
    <col min="55" max="55" width="9.140625" style="26"/>
    <col min="56" max="16384" width="9.140625" style="25"/>
  </cols>
  <sheetData>
    <row r="1" spans="1:41" ht="15.75" customHeight="1" x14ac:dyDescent="0.25">
      <c r="A1" s="90" t="s">
        <v>17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</row>
    <row r="2" spans="1:41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</row>
    <row r="3" spans="1:41" ht="15" customHeight="1" x14ac:dyDescent="0.25">
      <c r="A3" s="92" t="s">
        <v>18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</row>
    <row r="4" spans="1:41" ht="18" x14ac:dyDescent="0.25">
      <c r="A4" s="27"/>
      <c r="B4" s="27"/>
      <c r="C4" s="93" t="s">
        <v>0</v>
      </c>
      <c r="D4" s="91"/>
      <c r="E4" s="91"/>
      <c r="F4" s="91"/>
      <c r="G4" s="82"/>
      <c r="H4" s="83"/>
      <c r="I4" s="83"/>
      <c r="J4" s="84"/>
      <c r="K4" s="28"/>
      <c r="L4" s="94" t="s">
        <v>2</v>
      </c>
      <c r="M4" s="95"/>
      <c r="N4" s="96"/>
      <c r="O4" s="82"/>
      <c r="P4" s="83"/>
      <c r="Q4" s="83"/>
      <c r="R4" s="83"/>
      <c r="S4" s="84"/>
      <c r="T4" s="29"/>
      <c r="U4" s="85" t="s">
        <v>3</v>
      </c>
      <c r="V4" s="85"/>
      <c r="W4" s="85"/>
      <c r="X4" s="86"/>
      <c r="Y4" s="139"/>
      <c r="Z4" s="140"/>
      <c r="AA4" s="140"/>
      <c r="AB4" s="140"/>
      <c r="AC4" s="140"/>
      <c r="AD4" s="141"/>
      <c r="AE4" s="30"/>
      <c r="AF4" s="27"/>
      <c r="AG4" s="27"/>
      <c r="AH4" s="27"/>
      <c r="AI4" s="27"/>
      <c r="AJ4" s="27"/>
      <c r="AK4" s="27"/>
      <c r="AL4" s="27"/>
      <c r="AM4" s="27"/>
      <c r="AN4" s="27"/>
      <c r="AO4" s="27"/>
    </row>
    <row r="5" spans="1:41" ht="18" x14ac:dyDescent="0.25">
      <c r="A5" s="27"/>
      <c r="B5" s="80" t="s">
        <v>1</v>
      </c>
      <c r="C5" s="81"/>
      <c r="D5" s="81"/>
      <c r="E5" s="81"/>
      <c r="F5" s="81"/>
      <c r="G5" s="82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4"/>
      <c r="T5" s="28"/>
      <c r="U5" s="85" t="s">
        <v>4</v>
      </c>
      <c r="V5" s="85"/>
      <c r="W5" s="85"/>
      <c r="X5" s="142"/>
      <c r="Y5" s="143"/>
      <c r="Z5" s="143"/>
      <c r="AA5" s="143"/>
      <c r="AB5" s="143"/>
      <c r="AC5" s="143"/>
      <c r="AD5" s="143"/>
      <c r="AE5" s="30"/>
      <c r="AF5" s="87" t="s">
        <v>5</v>
      </c>
      <c r="AG5" s="88"/>
      <c r="AH5" s="89"/>
      <c r="AI5" s="144"/>
      <c r="AJ5" s="144"/>
      <c r="AK5" s="144"/>
      <c r="AL5" s="144"/>
      <c r="AM5" s="144"/>
      <c r="AN5" s="144"/>
    </row>
    <row r="6" spans="1:41" ht="15" customHeight="1" thickBot="1" x14ac:dyDescent="0.35">
      <c r="A6" s="27"/>
      <c r="B6" s="31"/>
      <c r="C6" s="31"/>
      <c r="D6" s="31"/>
      <c r="E6" s="31"/>
      <c r="F6" s="31"/>
      <c r="G6" s="30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28"/>
      <c r="U6" s="33"/>
      <c r="V6" s="34"/>
      <c r="W6" s="34"/>
      <c r="X6" s="34"/>
      <c r="Y6" s="30"/>
      <c r="Z6" s="32"/>
      <c r="AA6" s="32"/>
      <c r="AB6" s="32"/>
      <c r="AC6" s="32"/>
      <c r="AD6" s="32"/>
      <c r="AE6" s="32"/>
      <c r="AF6" s="35"/>
      <c r="AG6" s="34"/>
      <c r="AH6" s="32"/>
      <c r="AI6" s="32"/>
      <c r="AJ6" s="32"/>
      <c r="AK6" s="32"/>
      <c r="AL6" s="30"/>
      <c r="AM6" s="32"/>
      <c r="AN6" s="32"/>
      <c r="AO6" s="27"/>
    </row>
    <row r="7" spans="1:41" ht="15.75" thickBot="1" x14ac:dyDescent="0.3">
      <c r="A7" s="104" t="s">
        <v>22</v>
      </c>
      <c r="B7" s="105"/>
      <c r="C7" s="105"/>
      <c r="D7" s="105"/>
      <c r="E7" s="106"/>
      <c r="F7" s="107" t="s">
        <v>7</v>
      </c>
      <c r="G7" s="108"/>
      <c r="H7" s="108"/>
      <c r="I7" s="108"/>
      <c r="J7" s="108"/>
      <c r="K7" s="136"/>
      <c r="L7" s="136"/>
      <c r="M7" s="136"/>
      <c r="N7" s="136"/>
      <c r="O7" s="136"/>
      <c r="P7" s="136"/>
      <c r="Q7" s="136"/>
      <c r="R7" s="136"/>
      <c r="S7" s="120" t="s">
        <v>8</v>
      </c>
      <c r="T7" s="121"/>
      <c r="U7" s="137"/>
      <c r="V7" s="137"/>
      <c r="W7" s="137"/>
      <c r="X7" s="137"/>
      <c r="Y7" s="137"/>
      <c r="Z7" s="137"/>
      <c r="AA7" s="137"/>
      <c r="AB7" s="137"/>
      <c r="AC7" s="138"/>
      <c r="AD7" s="125" t="s">
        <v>9</v>
      </c>
      <c r="AE7" s="126"/>
      <c r="AF7" s="145"/>
      <c r="AG7" s="145"/>
      <c r="AH7" s="145"/>
      <c r="AI7" s="145"/>
      <c r="AJ7" s="145"/>
      <c r="AK7" s="145"/>
      <c r="AL7" s="145"/>
      <c r="AM7" s="145"/>
      <c r="AN7" s="145"/>
      <c r="AO7" s="146"/>
    </row>
    <row r="8" spans="1:41" ht="55.5" customHeight="1" thickBot="1" x14ac:dyDescent="0.3">
      <c r="A8" s="36"/>
      <c r="B8" s="109" t="s">
        <v>10</v>
      </c>
      <c r="C8" s="98"/>
      <c r="D8" s="98"/>
      <c r="E8" s="99"/>
      <c r="F8" s="110"/>
      <c r="G8" s="111"/>
      <c r="H8" s="111"/>
      <c r="I8" s="111"/>
      <c r="J8" s="111"/>
      <c r="K8" s="111"/>
      <c r="L8" s="111"/>
      <c r="M8" s="111"/>
      <c r="N8" s="111"/>
      <c r="O8" s="111"/>
      <c r="P8" s="112"/>
      <c r="Q8" s="112"/>
      <c r="R8" s="112"/>
      <c r="S8" s="113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6"/>
      <c r="AE8" s="116"/>
      <c r="AF8" s="116"/>
      <c r="AG8" s="117"/>
      <c r="AH8" s="118"/>
      <c r="AI8" s="118"/>
      <c r="AJ8" s="118"/>
      <c r="AK8" s="118"/>
      <c r="AL8" s="98"/>
      <c r="AM8" s="119"/>
      <c r="AN8" s="37" t="s">
        <v>15</v>
      </c>
      <c r="AO8" s="38" t="s">
        <v>23</v>
      </c>
    </row>
    <row r="9" spans="1:41" ht="15.75" thickBot="1" x14ac:dyDescent="0.3">
      <c r="A9" s="39"/>
      <c r="B9" s="97"/>
      <c r="C9" s="98"/>
      <c r="D9" s="98"/>
      <c r="E9" s="99"/>
      <c r="F9" s="40">
        <v>1</v>
      </c>
      <c r="G9" s="41">
        <v>2</v>
      </c>
      <c r="H9" s="41">
        <v>3</v>
      </c>
      <c r="I9" s="41">
        <v>4</v>
      </c>
      <c r="J9" s="41">
        <v>5</v>
      </c>
      <c r="K9" s="41">
        <v>6</v>
      </c>
      <c r="L9" s="41">
        <v>7</v>
      </c>
      <c r="M9" s="41">
        <v>8</v>
      </c>
      <c r="N9" s="41">
        <v>9</v>
      </c>
      <c r="O9" s="42">
        <v>10</v>
      </c>
      <c r="P9" s="43" t="s">
        <v>32</v>
      </c>
      <c r="Q9" s="44" t="s">
        <v>12</v>
      </c>
      <c r="R9" s="45" t="s">
        <v>13</v>
      </c>
      <c r="S9" s="46" t="s">
        <v>14</v>
      </c>
      <c r="T9" s="47">
        <v>1</v>
      </c>
      <c r="U9" s="41">
        <v>2</v>
      </c>
      <c r="V9" s="41">
        <v>3</v>
      </c>
      <c r="W9" s="41">
        <v>4</v>
      </c>
      <c r="X9" s="41">
        <v>5</v>
      </c>
      <c r="Y9" s="41">
        <v>6</v>
      </c>
      <c r="Z9" s="41">
        <v>7</v>
      </c>
      <c r="AA9" s="41">
        <v>8</v>
      </c>
      <c r="AB9" s="41">
        <v>9</v>
      </c>
      <c r="AC9" s="42">
        <v>10</v>
      </c>
      <c r="AD9" s="48" t="s">
        <v>32</v>
      </c>
      <c r="AE9" s="49" t="s">
        <v>33</v>
      </c>
      <c r="AF9" s="50" t="s">
        <v>13</v>
      </c>
      <c r="AG9" s="51" t="s">
        <v>14</v>
      </c>
      <c r="AH9" s="52">
        <v>1</v>
      </c>
      <c r="AI9" s="53">
        <v>2</v>
      </c>
      <c r="AJ9" s="43" t="s">
        <v>32</v>
      </c>
      <c r="AK9" s="54" t="s">
        <v>33</v>
      </c>
      <c r="AL9" s="55" t="s">
        <v>13</v>
      </c>
      <c r="AM9" s="56" t="s">
        <v>14</v>
      </c>
      <c r="AN9" s="100" t="s">
        <v>16</v>
      </c>
      <c r="AO9" s="102" t="s">
        <v>16</v>
      </c>
    </row>
    <row r="10" spans="1:41" ht="15.75" thickBot="1" x14ac:dyDescent="0.3">
      <c r="A10" s="39"/>
      <c r="B10" s="97" t="s">
        <v>11</v>
      </c>
      <c r="C10" s="98"/>
      <c r="D10" s="98"/>
      <c r="E10" s="99"/>
      <c r="F10" s="3"/>
      <c r="G10" s="4"/>
      <c r="H10" s="4"/>
      <c r="I10" s="4"/>
      <c r="J10" s="4"/>
      <c r="K10" s="4"/>
      <c r="L10" s="4"/>
      <c r="M10" s="4"/>
      <c r="N10" s="4"/>
      <c r="O10" s="4"/>
      <c r="P10" s="57"/>
      <c r="Q10" s="57" t="str">
        <f>IF(COUNT($F10:$O10)=0,"",SUM($F10:$O10))</f>
        <v/>
      </c>
      <c r="R10" s="58">
        <v>100</v>
      </c>
      <c r="S10" s="59">
        <v>0.5</v>
      </c>
      <c r="T10" s="7"/>
      <c r="U10" s="4"/>
      <c r="V10" s="4"/>
      <c r="W10" s="4"/>
      <c r="X10" s="4"/>
      <c r="Y10" s="4"/>
      <c r="Z10" s="4"/>
      <c r="AA10" s="4"/>
      <c r="AB10" s="4"/>
      <c r="AC10" s="4"/>
      <c r="AD10" s="60"/>
      <c r="AE10" s="60" t="str">
        <f>IF(COUNT($T10:$AC10)=0,"",SUM($T10:$AC10))</f>
        <v/>
      </c>
      <c r="AF10" s="58">
        <v>100</v>
      </c>
      <c r="AG10" s="61">
        <v>0.5</v>
      </c>
      <c r="AH10" s="230"/>
      <c r="AI10" s="231"/>
      <c r="AJ10" s="62"/>
      <c r="AK10" s="62" t="str">
        <f>IF(COUNT($AH10:$AI10)=0,"",SUM($AH10:$AI10))</f>
        <v/>
      </c>
      <c r="AL10" s="63">
        <v>100</v>
      </c>
      <c r="AM10" s="64">
        <v>0.2</v>
      </c>
      <c r="AN10" s="101"/>
      <c r="AO10" s="103"/>
    </row>
    <row r="11" spans="1:41" x14ac:dyDescent="0.25">
      <c r="A11" s="65"/>
      <c r="B11" s="130"/>
      <c r="C11" s="131"/>
      <c r="D11" s="131"/>
      <c r="E11" s="132"/>
      <c r="F11" s="5"/>
      <c r="G11" s="5"/>
      <c r="H11" s="5"/>
      <c r="I11" s="5"/>
      <c r="J11" s="5"/>
      <c r="K11" s="5"/>
      <c r="L11" s="5"/>
      <c r="M11" s="5"/>
      <c r="N11" s="5"/>
      <c r="O11" s="5"/>
      <c r="P11" s="66" t="str">
        <f t="shared" ref="P11:P70" si="0">IF(COUNT($F11:$O11)=0,"",SUM($F11:$O11))</f>
        <v/>
      </c>
      <c r="Q11" s="73"/>
      <c r="R11" s="67" t="str">
        <f>IF(ISERROR(IF(OR($P11="",Q11=""),"",ROUND(($P11/$Q11)*$R$10,2))),"",IF(OR($P11="",Q11=""),"",ROUND(($P11/$Q11)*$R$10,2)))</f>
        <v/>
      </c>
      <c r="S11" s="68" t="str">
        <f t="shared" ref="S11:S70" si="1">IF($R11="","",ROUND($R11*$S$10,2))</f>
        <v/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66" t="str">
        <f t="shared" ref="AD11:AD70" si="2">IF(COUNT($T11:$AC11)=0,"",SUM($T11:$AC11))</f>
        <v/>
      </c>
      <c r="AE11" s="73"/>
      <c r="AF11" s="67" t="str">
        <f>IF(ISERROR(IF(OR($AD11="",$AE11=""),"",ROUND(($AD11/$AE11)*$AF$10,2))),"",IF(OR($AD11="",$AE11=""),"",ROUND(($AD11/$AE11)*$AF$10,2)))</f>
        <v/>
      </c>
      <c r="AG11" s="68" t="str">
        <f t="shared" ref="AG11:AG70" si="3">IF($AF11="","",ROUND($AF11*$AG$10,2))</f>
        <v/>
      </c>
      <c r="AH11" s="8"/>
      <c r="AI11" s="74"/>
      <c r="AJ11" s="66" t="str">
        <f>IF(COUNT($AH11:$AI11)=0,"",SUM($AH11:$AI11))</f>
        <v/>
      </c>
      <c r="AK11" s="76"/>
      <c r="AL11" s="67" t="str">
        <f>IF(ISERROR(IF(OR($AJ11="",$AK11=""),"",ROUND(($AJ11/$AK11)*$AL$10,2))),"",IF(OR($AJ11="",$AK11=""),"",ROUND(($AJ11/$AK11)*$AL$10,2)))</f>
        <v/>
      </c>
      <c r="AM11" s="68" t="str">
        <f>IF($AL11="","",ROUND($AL11*$AM$10,2))</f>
        <v/>
      </c>
      <c r="AN11" s="69" t="str">
        <f>IF(OR(S11="",AG11="",AM11=""),"",SUM(S11,AG11,AM11))</f>
        <v/>
      </c>
      <c r="AO11" s="70" t="str">
        <f>IF(ISERROR(IF(AN11="","",VLOOKUP(AN11,TRANSMUTATION_TABLE!A$2:D$42,4,TRUE))),"",IF(AN11="","",VLOOKUP(AN11,TRANSMUTATION_TABLE!A$2:D$42,4,TRUE)))</f>
        <v/>
      </c>
    </row>
    <row r="12" spans="1:41" x14ac:dyDescent="0.25">
      <c r="A12" s="71"/>
      <c r="B12" s="127"/>
      <c r="C12" s="128"/>
      <c r="D12" s="128"/>
      <c r="E12" s="129"/>
      <c r="F12" s="6"/>
      <c r="G12" s="6"/>
      <c r="H12" s="6"/>
      <c r="I12" s="6"/>
      <c r="J12" s="6"/>
      <c r="K12" s="6"/>
      <c r="L12" s="6"/>
      <c r="M12" s="6"/>
      <c r="N12" s="6"/>
      <c r="O12" s="6"/>
      <c r="P12" s="66" t="str">
        <f t="shared" si="0"/>
        <v/>
      </c>
      <c r="Q12" s="73"/>
      <c r="R12" s="67" t="str">
        <f t="shared" ref="R12:R70" si="4">IF(ISERROR(IF(OR($P12="",Q12=""),"",ROUND(($P12/$Q12)*$R$10,2))),"",IF(OR($P12="",Q12=""),"",ROUND(($P12/$Q12)*$R$10,2)))</f>
        <v/>
      </c>
      <c r="S12" s="68" t="str">
        <f t="shared" si="1"/>
        <v/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66" t="str">
        <f t="shared" si="2"/>
        <v/>
      </c>
      <c r="AE12" s="73"/>
      <c r="AF12" s="67" t="str">
        <f t="shared" ref="AF12:AF70" si="5">IF(ISERROR(IF(OR($AD12="",$AE12=""),"",ROUND(($AD12/$AE12)*$AF$10,2))),"",IF(OR($AD12="",$AE12=""),"",ROUND(($AD12/$AE12)*$AF$10,2)))</f>
        <v/>
      </c>
      <c r="AG12" s="68" t="str">
        <f t="shared" si="3"/>
        <v/>
      </c>
      <c r="AH12" s="9"/>
      <c r="AI12" s="75"/>
      <c r="AJ12" s="66" t="str">
        <f t="shared" ref="AJ12:AJ70" si="6">IF(COUNT($AH12:$AI12)=0,"",SUM($AH12:$AI12))</f>
        <v/>
      </c>
      <c r="AK12" s="77"/>
      <c r="AL12" s="67" t="str">
        <f t="shared" ref="AL12:AL70" si="7">IF(ISERROR(IF(OR($AJ12="",$AK12=""),"",ROUND(($AJ12/$AK12)*$AL$10,2))),"",IF(OR($AJ12="",$AK12=""),"",ROUND(($AJ12/$AK12)*$AL$10,2)))</f>
        <v/>
      </c>
      <c r="AM12" s="68" t="str">
        <f t="shared" ref="AM12:AM70" si="8">IF($AL12="","",ROUND($AL12*$AM$10,2))</f>
        <v/>
      </c>
      <c r="AN12" s="69" t="str">
        <f>IF(OR(S12="",AG12="",AM12=""),"",SUM(S12,AG12,AM12))</f>
        <v/>
      </c>
      <c r="AO12" s="70" t="str">
        <f>IF(ISERROR(IF(AN12="","",VLOOKUP(AN12,TRANSMUTATION_TABLE!A$2:D$42,4,TRUE))),"",IF(AN12="","",VLOOKUP(AN12,TRANSMUTATION_TABLE!A$2:D$42,4,TRUE)))</f>
        <v/>
      </c>
    </row>
    <row r="13" spans="1:41" x14ac:dyDescent="0.25">
      <c r="A13" s="71"/>
      <c r="B13" s="127"/>
      <c r="C13" s="128"/>
      <c r="D13" s="128"/>
      <c r="E13" s="129"/>
      <c r="F13" s="6"/>
      <c r="G13" s="6"/>
      <c r="H13" s="6"/>
      <c r="I13" s="6"/>
      <c r="J13" s="6"/>
      <c r="K13" s="6"/>
      <c r="L13" s="6"/>
      <c r="M13" s="6"/>
      <c r="N13" s="6"/>
      <c r="O13" s="6"/>
      <c r="P13" s="66" t="str">
        <f t="shared" si="0"/>
        <v/>
      </c>
      <c r="Q13" s="73"/>
      <c r="R13" s="67" t="str">
        <f t="shared" si="4"/>
        <v/>
      </c>
      <c r="S13" s="68" t="str">
        <f t="shared" si="1"/>
        <v/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66" t="str">
        <f t="shared" si="2"/>
        <v/>
      </c>
      <c r="AE13" s="73"/>
      <c r="AF13" s="67" t="str">
        <f t="shared" si="5"/>
        <v/>
      </c>
      <c r="AG13" s="68" t="str">
        <f t="shared" si="3"/>
        <v/>
      </c>
      <c r="AH13" s="9"/>
      <c r="AI13" s="75"/>
      <c r="AJ13" s="66" t="str">
        <f t="shared" si="6"/>
        <v/>
      </c>
      <c r="AK13" s="77"/>
      <c r="AL13" s="67" t="str">
        <f t="shared" si="7"/>
        <v/>
      </c>
      <c r="AM13" s="68" t="str">
        <f t="shared" si="8"/>
        <v/>
      </c>
      <c r="AN13" s="69" t="str">
        <f t="shared" ref="AN13:AN70" si="9">IF(OR(S13="",AG13="",AM13=""),"",SUM(S13,AG13,AM13))</f>
        <v/>
      </c>
      <c r="AO13" s="70" t="str">
        <f>IF(ISERROR(IF(AN13="","",VLOOKUP(AN13,TRANSMUTATION_TABLE!A$2:D$42,4,TRUE))),"",IF(AN13="","",VLOOKUP(AN13,TRANSMUTATION_TABLE!A$2:D$42,4,TRUE)))</f>
        <v/>
      </c>
    </row>
    <row r="14" spans="1:41" x14ac:dyDescent="0.25">
      <c r="A14" s="71"/>
      <c r="B14" s="133"/>
      <c r="C14" s="133"/>
      <c r="D14" s="133"/>
      <c r="E14" s="133"/>
      <c r="F14" s="6"/>
      <c r="G14" s="6"/>
      <c r="H14" s="6"/>
      <c r="I14" s="6"/>
      <c r="J14" s="6"/>
      <c r="K14" s="6"/>
      <c r="L14" s="6"/>
      <c r="M14" s="6"/>
      <c r="N14" s="6"/>
      <c r="O14" s="6"/>
      <c r="P14" s="66" t="str">
        <f t="shared" si="0"/>
        <v/>
      </c>
      <c r="Q14" s="73"/>
      <c r="R14" s="67" t="str">
        <f t="shared" si="4"/>
        <v/>
      </c>
      <c r="S14" s="68" t="str">
        <f t="shared" si="1"/>
        <v/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66" t="str">
        <f t="shared" si="2"/>
        <v/>
      </c>
      <c r="AE14" s="73"/>
      <c r="AF14" s="67" t="str">
        <f t="shared" si="5"/>
        <v/>
      </c>
      <c r="AG14" s="68" t="str">
        <f t="shared" si="3"/>
        <v/>
      </c>
      <c r="AH14" s="9"/>
      <c r="AI14" s="75"/>
      <c r="AJ14" s="66" t="str">
        <f t="shared" si="6"/>
        <v/>
      </c>
      <c r="AK14" s="77"/>
      <c r="AL14" s="67" t="str">
        <f t="shared" si="7"/>
        <v/>
      </c>
      <c r="AM14" s="68" t="str">
        <f t="shared" si="8"/>
        <v/>
      </c>
      <c r="AN14" s="69" t="str">
        <f t="shared" si="9"/>
        <v/>
      </c>
      <c r="AO14" s="70" t="str">
        <f>IF(ISERROR(IF(AN14="","",VLOOKUP(AN14,TRANSMUTATION_TABLE!A$2:D$42,4,TRUE))),"",IF(AN14="","",VLOOKUP(AN14,TRANSMUTATION_TABLE!A$2:D$42,4,TRUE)))</f>
        <v/>
      </c>
    </row>
    <row r="15" spans="1:41" x14ac:dyDescent="0.25">
      <c r="A15" s="71"/>
      <c r="B15" s="133"/>
      <c r="C15" s="133"/>
      <c r="D15" s="133"/>
      <c r="E15" s="133"/>
      <c r="F15" s="6"/>
      <c r="G15" s="6"/>
      <c r="H15" s="6"/>
      <c r="I15" s="6"/>
      <c r="J15" s="6"/>
      <c r="K15" s="6"/>
      <c r="L15" s="6"/>
      <c r="M15" s="6"/>
      <c r="N15" s="6"/>
      <c r="O15" s="6"/>
      <c r="P15" s="66" t="str">
        <f t="shared" si="0"/>
        <v/>
      </c>
      <c r="Q15" s="73"/>
      <c r="R15" s="67" t="str">
        <f t="shared" si="4"/>
        <v/>
      </c>
      <c r="S15" s="68" t="str">
        <f t="shared" si="1"/>
        <v/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66" t="str">
        <f t="shared" si="2"/>
        <v/>
      </c>
      <c r="AE15" s="73"/>
      <c r="AF15" s="67" t="str">
        <f t="shared" si="5"/>
        <v/>
      </c>
      <c r="AG15" s="68" t="str">
        <f t="shared" si="3"/>
        <v/>
      </c>
      <c r="AH15" s="9"/>
      <c r="AI15" s="75"/>
      <c r="AJ15" s="66" t="str">
        <f t="shared" si="6"/>
        <v/>
      </c>
      <c r="AK15" s="77"/>
      <c r="AL15" s="67" t="str">
        <f t="shared" si="7"/>
        <v/>
      </c>
      <c r="AM15" s="68" t="str">
        <f t="shared" si="8"/>
        <v/>
      </c>
      <c r="AN15" s="69" t="str">
        <f t="shared" si="9"/>
        <v/>
      </c>
      <c r="AO15" s="70" t="str">
        <f>IF(ISERROR(IF(AN15="","",VLOOKUP(AN15,TRANSMUTATION_TABLE!A$2:D$42,4,TRUE))),"",IF(AN15="","",VLOOKUP(AN15,TRANSMUTATION_TABLE!A$2:D$42,4,TRUE)))</f>
        <v/>
      </c>
    </row>
    <row r="16" spans="1:41" x14ac:dyDescent="0.25">
      <c r="A16" s="71"/>
      <c r="B16" s="133"/>
      <c r="C16" s="133"/>
      <c r="D16" s="133"/>
      <c r="E16" s="133"/>
      <c r="F16" s="6"/>
      <c r="G16" s="6"/>
      <c r="H16" s="6"/>
      <c r="I16" s="6"/>
      <c r="J16" s="6"/>
      <c r="K16" s="6"/>
      <c r="L16" s="6"/>
      <c r="M16" s="6"/>
      <c r="N16" s="6"/>
      <c r="O16" s="6"/>
      <c r="P16" s="66" t="str">
        <f t="shared" si="0"/>
        <v/>
      </c>
      <c r="Q16" s="73"/>
      <c r="R16" s="67" t="str">
        <f t="shared" si="4"/>
        <v/>
      </c>
      <c r="S16" s="68" t="str">
        <f t="shared" si="1"/>
        <v/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66" t="str">
        <f t="shared" si="2"/>
        <v/>
      </c>
      <c r="AE16" s="73"/>
      <c r="AF16" s="67" t="str">
        <f t="shared" si="5"/>
        <v/>
      </c>
      <c r="AG16" s="68" t="str">
        <f t="shared" si="3"/>
        <v/>
      </c>
      <c r="AH16" s="9"/>
      <c r="AI16" s="75"/>
      <c r="AJ16" s="66" t="str">
        <f t="shared" si="6"/>
        <v/>
      </c>
      <c r="AK16" s="77"/>
      <c r="AL16" s="67" t="str">
        <f t="shared" si="7"/>
        <v/>
      </c>
      <c r="AM16" s="68" t="str">
        <f t="shared" si="8"/>
        <v/>
      </c>
      <c r="AN16" s="69" t="str">
        <f t="shared" si="9"/>
        <v/>
      </c>
      <c r="AO16" s="70" t="str">
        <f>IF(ISERROR(IF(AN16="","",VLOOKUP(AN16,TRANSMUTATION_TABLE!A$2:D$42,4,TRUE))),"",IF(AN16="","",VLOOKUP(AN16,TRANSMUTATION_TABLE!A$2:D$42,4,TRUE)))</f>
        <v/>
      </c>
    </row>
    <row r="17" spans="1:41" x14ac:dyDescent="0.25">
      <c r="A17" s="71"/>
      <c r="B17" s="133"/>
      <c r="C17" s="133"/>
      <c r="D17" s="133"/>
      <c r="E17" s="133"/>
      <c r="F17" s="6"/>
      <c r="G17" s="6"/>
      <c r="H17" s="6"/>
      <c r="I17" s="6"/>
      <c r="J17" s="6"/>
      <c r="K17" s="6"/>
      <c r="L17" s="6"/>
      <c r="M17" s="6"/>
      <c r="N17" s="6"/>
      <c r="O17" s="6"/>
      <c r="P17" s="66" t="str">
        <f t="shared" si="0"/>
        <v/>
      </c>
      <c r="Q17" s="73"/>
      <c r="R17" s="67" t="str">
        <f t="shared" si="4"/>
        <v/>
      </c>
      <c r="S17" s="68" t="str">
        <f t="shared" si="1"/>
        <v/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66" t="str">
        <f t="shared" si="2"/>
        <v/>
      </c>
      <c r="AE17" s="73"/>
      <c r="AF17" s="67" t="str">
        <f t="shared" si="5"/>
        <v/>
      </c>
      <c r="AG17" s="68" t="str">
        <f t="shared" si="3"/>
        <v/>
      </c>
      <c r="AH17" s="9"/>
      <c r="AI17" s="75"/>
      <c r="AJ17" s="66" t="str">
        <f t="shared" si="6"/>
        <v/>
      </c>
      <c r="AK17" s="77"/>
      <c r="AL17" s="67" t="str">
        <f t="shared" si="7"/>
        <v/>
      </c>
      <c r="AM17" s="68" t="str">
        <f t="shared" si="8"/>
        <v/>
      </c>
      <c r="AN17" s="69" t="str">
        <f t="shared" si="9"/>
        <v/>
      </c>
      <c r="AO17" s="70" t="str">
        <f>IF(ISERROR(IF(AN17="","",VLOOKUP(AN17,TRANSMUTATION_TABLE!A$2:D$42,4,TRUE))),"",IF(AN17="","",VLOOKUP(AN17,TRANSMUTATION_TABLE!A$2:D$42,4,TRUE)))</f>
        <v/>
      </c>
    </row>
    <row r="18" spans="1:41" x14ac:dyDescent="0.25">
      <c r="A18" s="71"/>
      <c r="B18" s="133"/>
      <c r="C18" s="133"/>
      <c r="D18" s="133"/>
      <c r="E18" s="133"/>
      <c r="F18" s="6"/>
      <c r="G18" s="6"/>
      <c r="H18" s="6"/>
      <c r="I18" s="6"/>
      <c r="J18" s="6"/>
      <c r="K18" s="6"/>
      <c r="L18" s="6"/>
      <c r="M18" s="6"/>
      <c r="N18" s="6"/>
      <c r="O18" s="6"/>
      <c r="P18" s="66" t="str">
        <f t="shared" si="0"/>
        <v/>
      </c>
      <c r="Q18" s="73"/>
      <c r="R18" s="67" t="str">
        <f t="shared" si="4"/>
        <v/>
      </c>
      <c r="S18" s="68" t="str">
        <f t="shared" si="1"/>
        <v/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66" t="str">
        <f t="shared" si="2"/>
        <v/>
      </c>
      <c r="AE18" s="73"/>
      <c r="AF18" s="67" t="str">
        <f t="shared" si="5"/>
        <v/>
      </c>
      <c r="AG18" s="68" t="str">
        <f t="shared" si="3"/>
        <v/>
      </c>
      <c r="AH18" s="9"/>
      <c r="AI18" s="75"/>
      <c r="AJ18" s="66" t="str">
        <f t="shared" si="6"/>
        <v/>
      </c>
      <c r="AK18" s="77"/>
      <c r="AL18" s="67" t="str">
        <f t="shared" si="7"/>
        <v/>
      </c>
      <c r="AM18" s="68" t="str">
        <f t="shared" si="8"/>
        <v/>
      </c>
      <c r="AN18" s="69" t="str">
        <f t="shared" si="9"/>
        <v/>
      </c>
      <c r="AO18" s="70" t="str">
        <f>IF(ISERROR(IF(AN18="","",VLOOKUP(AN18,TRANSMUTATION_TABLE!A$2:D$42,4,TRUE))),"",IF(AN18="","",VLOOKUP(AN18,TRANSMUTATION_TABLE!A$2:D$42,4,TRUE)))</f>
        <v/>
      </c>
    </row>
    <row r="19" spans="1:41" x14ac:dyDescent="0.25">
      <c r="A19" s="71"/>
      <c r="B19" s="133"/>
      <c r="C19" s="133"/>
      <c r="D19" s="133"/>
      <c r="E19" s="133"/>
      <c r="F19" s="6"/>
      <c r="G19" s="6"/>
      <c r="H19" s="6"/>
      <c r="I19" s="6"/>
      <c r="J19" s="6"/>
      <c r="K19" s="6"/>
      <c r="L19" s="6"/>
      <c r="M19" s="6"/>
      <c r="N19" s="6"/>
      <c r="O19" s="6"/>
      <c r="P19" s="66" t="str">
        <f t="shared" si="0"/>
        <v/>
      </c>
      <c r="Q19" s="73"/>
      <c r="R19" s="67" t="str">
        <f t="shared" si="4"/>
        <v/>
      </c>
      <c r="S19" s="68" t="str">
        <f t="shared" si="1"/>
        <v/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66" t="str">
        <f t="shared" si="2"/>
        <v/>
      </c>
      <c r="AE19" s="73"/>
      <c r="AF19" s="67" t="str">
        <f t="shared" si="5"/>
        <v/>
      </c>
      <c r="AG19" s="68" t="str">
        <f t="shared" si="3"/>
        <v/>
      </c>
      <c r="AH19" s="9"/>
      <c r="AI19" s="75"/>
      <c r="AJ19" s="66" t="str">
        <f t="shared" si="6"/>
        <v/>
      </c>
      <c r="AK19" s="77"/>
      <c r="AL19" s="67" t="str">
        <f t="shared" si="7"/>
        <v/>
      </c>
      <c r="AM19" s="68" t="str">
        <f t="shared" si="8"/>
        <v/>
      </c>
      <c r="AN19" s="69" t="str">
        <f t="shared" si="9"/>
        <v/>
      </c>
      <c r="AO19" s="70" t="str">
        <f>IF(ISERROR(IF(AN19="","",VLOOKUP(AN19,TRANSMUTATION_TABLE!A$2:D$42,4,TRUE))),"",IF(AN19="","",VLOOKUP(AN19,TRANSMUTATION_TABLE!A$2:D$42,4,TRUE)))</f>
        <v/>
      </c>
    </row>
    <row r="20" spans="1:41" x14ac:dyDescent="0.25">
      <c r="A20" s="71"/>
      <c r="B20" s="133"/>
      <c r="C20" s="133"/>
      <c r="D20" s="133"/>
      <c r="E20" s="133"/>
      <c r="F20" s="6"/>
      <c r="G20" s="6"/>
      <c r="H20" s="6"/>
      <c r="I20" s="6"/>
      <c r="J20" s="6"/>
      <c r="K20" s="6"/>
      <c r="L20" s="6"/>
      <c r="M20" s="6"/>
      <c r="N20" s="6"/>
      <c r="O20" s="6"/>
      <c r="P20" s="66" t="str">
        <f t="shared" si="0"/>
        <v/>
      </c>
      <c r="Q20" s="73"/>
      <c r="R20" s="67" t="str">
        <f t="shared" si="4"/>
        <v/>
      </c>
      <c r="S20" s="68" t="str">
        <f t="shared" si="1"/>
        <v/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66" t="str">
        <f t="shared" si="2"/>
        <v/>
      </c>
      <c r="AE20" s="73"/>
      <c r="AF20" s="67" t="str">
        <f t="shared" si="5"/>
        <v/>
      </c>
      <c r="AG20" s="68" t="str">
        <f t="shared" si="3"/>
        <v/>
      </c>
      <c r="AH20" s="9"/>
      <c r="AI20" s="75"/>
      <c r="AJ20" s="66" t="str">
        <f t="shared" si="6"/>
        <v/>
      </c>
      <c r="AK20" s="77"/>
      <c r="AL20" s="67" t="str">
        <f t="shared" si="7"/>
        <v/>
      </c>
      <c r="AM20" s="68" t="str">
        <f t="shared" si="8"/>
        <v/>
      </c>
      <c r="AN20" s="69" t="str">
        <f t="shared" si="9"/>
        <v/>
      </c>
      <c r="AO20" s="70" t="str">
        <f>IF(ISERROR(IF(AN20="","",VLOOKUP(AN20,TRANSMUTATION_TABLE!A$2:D$42,4,TRUE))),"",IF(AN20="","",VLOOKUP(AN20,TRANSMUTATION_TABLE!A$2:D$42,4,TRUE)))</f>
        <v/>
      </c>
    </row>
    <row r="21" spans="1:41" x14ac:dyDescent="0.25">
      <c r="A21" s="71"/>
      <c r="B21" s="133"/>
      <c r="C21" s="133"/>
      <c r="D21" s="133"/>
      <c r="E21" s="133"/>
      <c r="F21" s="6"/>
      <c r="G21" s="6"/>
      <c r="H21" s="6"/>
      <c r="I21" s="6"/>
      <c r="J21" s="6"/>
      <c r="K21" s="6"/>
      <c r="L21" s="6"/>
      <c r="M21" s="6"/>
      <c r="N21" s="6"/>
      <c r="O21" s="6"/>
      <c r="P21" s="66" t="str">
        <f t="shared" si="0"/>
        <v/>
      </c>
      <c r="Q21" s="73"/>
      <c r="R21" s="67" t="str">
        <f t="shared" si="4"/>
        <v/>
      </c>
      <c r="S21" s="68" t="str">
        <f t="shared" si="1"/>
        <v/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66" t="str">
        <f t="shared" si="2"/>
        <v/>
      </c>
      <c r="AE21" s="73"/>
      <c r="AF21" s="67" t="str">
        <f t="shared" si="5"/>
        <v/>
      </c>
      <c r="AG21" s="68" t="str">
        <f t="shared" si="3"/>
        <v/>
      </c>
      <c r="AH21" s="9"/>
      <c r="AI21" s="75"/>
      <c r="AJ21" s="66" t="str">
        <f t="shared" si="6"/>
        <v/>
      </c>
      <c r="AK21" s="77"/>
      <c r="AL21" s="67" t="str">
        <f t="shared" si="7"/>
        <v/>
      </c>
      <c r="AM21" s="68" t="str">
        <f t="shared" si="8"/>
        <v/>
      </c>
      <c r="AN21" s="69" t="str">
        <f t="shared" si="9"/>
        <v/>
      </c>
      <c r="AO21" s="70" t="str">
        <f>IF(ISERROR(IF(AN21="","",VLOOKUP(AN21,TRANSMUTATION_TABLE!A$2:D$42,4,TRUE))),"",IF(AN21="","",VLOOKUP(AN21,TRANSMUTATION_TABLE!A$2:D$42,4,TRUE)))</f>
        <v/>
      </c>
    </row>
    <row r="22" spans="1:41" x14ac:dyDescent="0.25">
      <c r="A22" s="71"/>
      <c r="B22" s="127"/>
      <c r="C22" s="128"/>
      <c r="D22" s="128"/>
      <c r="E22" s="129"/>
      <c r="F22" s="6"/>
      <c r="G22" s="6"/>
      <c r="H22" s="6"/>
      <c r="I22" s="6"/>
      <c r="J22" s="6"/>
      <c r="K22" s="6"/>
      <c r="L22" s="6"/>
      <c r="M22" s="6"/>
      <c r="N22" s="6"/>
      <c r="O22" s="6"/>
      <c r="P22" s="66" t="str">
        <f t="shared" si="0"/>
        <v/>
      </c>
      <c r="Q22" s="73"/>
      <c r="R22" s="67" t="str">
        <f t="shared" si="4"/>
        <v/>
      </c>
      <c r="S22" s="68" t="str">
        <f t="shared" si="1"/>
        <v/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66" t="str">
        <f t="shared" si="2"/>
        <v/>
      </c>
      <c r="AE22" s="73"/>
      <c r="AF22" s="67" t="str">
        <f t="shared" si="5"/>
        <v/>
      </c>
      <c r="AG22" s="68" t="str">
        <f t="shared" si="3"/>
        <v/>
      </c>
      <c r="AH22" s="9"/>
      <c r="AI22" s="75"/>
      <c r="AJ22" s="66" t="str">
        <f t="shared" si="6"/>
        <v/>
      </c>
      <c r="AK22" s="77"/>
      <c r="AL22" s="67" t="str">
        <f t="shared" si="7"/>
        <v/>
      </c>
      <c r="AM22" s="68" t="str">
        <f t="shared" si="8"/>
        <v/>
      </c>
      <c r="AN22" s="69" t="str">
        <f t="shared" si="9"/>
        <v/>
      </c>
      <c r="AO22" s="70" t="str">
        <f>IF(ISERROR(IF(AN22="","",VLOOKUP(AN22,TRANSMUTATION_TABLE!A$2:D$42,4,TRUE))),"",IF(AN22="","",VLOOKUP(AN22,TRANSMUTATION_TABLE!A$2:D$42,4,TRUE)))</f>
        <v/>
      </c>
    </row>
    <row r="23" spans="1:41" x14ac:dyDescent="0.25">
      <c r="A23" s="71"/>
      <c r="B23" s="127"/>
      <c r="C23" s="128"/>
      <c r="D23" s="128"/>
      <c r="E23" s="129"/>
      <c r="F23" s="6"/>
      <c r="G23" s="6"/>
      <c r="H23" s="6"/>
      <c r="I23" s="6"/>
      <c r="J23" s="6"/>
      <c r="K23" s="6"/>
      <c r="L23" s="6"/>
      <c r="M23" s="6"/>
      <c r="N23" s="6"/>
      <c r="O23" s="6"/>
      <c r="P23" s="66" t="str">
        <f t="shared" si="0"/>
        <v/>
      </c>
      <c r="Q23" s="73"/>
      <c r="R23" s="67" t="str">
        <f t="shared" si="4"/>
        <v/>
      </c>
      <c r="S23" s="68" t="str">
        <f t="shared" si="1"/>
        <v/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66" t="str">
        <f t="shared" si="2"/>
        <v/>
      </c>
      <c r="AE23" s="73"/>
      <c r="AF23" s="67" t="str">
        <f t="shared" si="5"/>
        <v/>
      </c>
      <c r="AG23" s="68" t="str">
        <f t="shared" si="3"/>
        <v/>
      </c>
      <c r="AH23" s="9"/>
      <c r="AI23" s="75"/>
      <c r="AJ23" s="66" t="str">
        <f t="shared" si="6"/>
        <v/>
      </c>
      <c r="AK23" s="77"/>
      <c r="AL23" s="67" t="str">
        <f t="shared" si="7"/>
        <v/>
      </c>
      <c r="AM23" s="68" t="str">
        <f t="shared" si="8"/>
        <v/>
      </c>
      <c r="AN23" s="69" t="str">
        <f t="shared" si="9"/>
        <v/>
      </c>
      <c r="AO23" s="70" t="str">
        <f>IF(ISERROR(IF(AN23="","",VLOOKUP(AN23,TRANSMUTATION_TABLE!A$2:D$42,4,TRUE))),"",IF(AN23="","",VLOOKUP(AN23,TRANSMUTATION_TABLE!A$2:D$42,4,TRUE)))</f>
        <v/>
      </c>
    </row>
    <row r="24" spans="1:41" x14ac:dyDescent="0.25">
      <c r="A24" s="71"/>
      <c r="B24" s="127"/>
      <c r="C24" s="128"/>
      <c r="D24" s="128"/>
      <c r="E24" s="129"/>
      <c r="F24" s="6"/>
      <c r="G24" s="6"/>
      <c r="H24" s="6"/>
      <c r="I24" s="6"/>
      <c r="J24" s="6"/>
      <c r="K24" s="6"/>
      <c r="L24" s="6"/>
      <c r="M24" s="6"/>
      <c r="N24" s="6"/>
      <c r="O24" s="6"/>
      <c r="P24" s="66" t="str">
        <f t="shared" si="0"/>
        <v/>
      </c>
      <c r="Q24" s="73"/>
      <c r="R24" s="67" t="str">
        <f t="shared" si="4"/>
        <v/>
      </c>
      <c r="S24" s="68" t="str">
        <f t="shared" si="1"/>
        <v/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66" t="str">
        <f t="shared" si="2"/>
        <v/>
      </c>
      <c r="AE24" s="73"/>
      <c r="AF24" s="67" t="str">
        <f t="shared" si="5"/>
        <v/>
      </c>
      <c r="AG24" s="68" t="str">
        <f t="shared" si="3"/>
        <v/>
      </c>
      <c r="AH24" s="9"/>
      <c r="AI24" s="75"/>
      <c r="AJ24" s="66" t="str">
        <f t="shared" si="6"/>
        <v/>
      </c>
      <c r="AK24" s="77"/>
      <c r="AL24" s="67" t="str">
        <f t="shared" si="7"/>
        <v/>
      </c>
      <c r="AM24" s="68" t="str">
        <f t="shared" si="8"/>
        <v/>
      </c>
      <c r="AN24" s="69" t="str">
        <f t="shared" si="9"/>
        <v/>
      </c>
      <c r="AO24" s="70" t="str">
        <f>IF(ISERROR(IF(AN24="","",VLOOKUP(AN24,TRANSMUTATION_TABLE!A$2:D$42,4,TRUE))),"",IF(AN24="","",VLOOKUP(AN24,TRANSMUTATION_TABLE!A$2:D$42,4,TRUE)))</f>
        <v/>
      </c>
    </row>
    <row r="25" spans="1:41" x14ac:dyDescent="0.25">
      <c r="A25" s="71"/>
      <c r="B25" s="127"/>
      <c r="C25" s="128"/>
      <c r="D25" s="128"/>
      <c r="E25" s="129"/>
      <c r="F25" s="6"/>
      <c r="G25" s="6"/>
      <c r="H25" s="6"/>
      <c r="I25" s="6"/>
      <c r="J25" s="6"/>
      <c r="K25" s="6"/>
      <c r="L25" s="6"/>
      <c r="M25" s="6"/>
      <c r="N25" s="6"/>
      <c r="O25" s="6"/>
      <c r="P25" s="66" t="str">
        <f t="shared" si="0"/>
        <v/>
      </c>
      <c r="Q25" s="73"/>
      <c r="R25" s="67" t="str">
        <f t="shared" si="4"/>
        <v/>
      </c>
      <c r="S25" s="68" t="str">
        <f t="shared" si="1"/>
        <v/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66" t="str">
        <f t="shared" si="2"/>
        <v/>
      </c>
      <c r="AE25" s="73"/>
      <c r="AF25" s="67" t="str">
        <f t="shared" si="5"/>
        <v/>
      </c>
      <c r="AG25" s="68" t="str">
        <f t="shared" si="3"/>
        <v/>
      </c>
      <c r="AH25" s="9"/>
      <c r="AI25" s="75"/>
      <c r="AJ25" s="66" t="str">
        <f t="shared" si="6"/>
        <v/>
      </c>
      <c r="AK25" s="77"/>
      <c r="AL25" s="67" t="str">
        <f t="shared" si="7"/>
        <v/>
      </c>
      <c r="AM25" s="68" t="str">
        <f t="shared" si="8"/>
        <v/>
      </c>
      <c r="AN25" s="69" t="str">
        <f t="shared" si="9"/>
        <v/>
      </c>
      <c r="AO25" s="70" t="str">
        <f>IF(ISERROR(IF(AN25="","",VLOOKUP(AN25,TRANSMUTATION_TABLE!A$2:D$42,4,TRUE))),"",IF(AN25="","",VLOOKUP(AN25,TRANSMUTATION_TABLE!A$2:D$42,4,TRUE)))</f>
        <v/>
      </c>
    </row>
    <row r="26" spans="1:41" x14ac:dyDescent="0.25">
      <c r="A26" s="71"/>
      <c r="B26" s="127"/>
      <c r="C26" s="128"/>
      <c r="D26" s="128"/>
      <c r="E26" s="129"/>
      <c r="F26" s="6"/>
      <c r="G26" s="6"/>
      <c r="H26" s="6"/>
      <c r="I26" s="6"/>
      <c r="J26" s="6"/>
      <c r="K26" s="6"/>
      <c r="L26" s="6"/>
      <c r="M26" s="6"/>
      <c r="N26" s="6"/>
      <c r="O26" s="6"/>
      <c r="P26" s="66" t="str">
        <f t="shared" si="0"/>
        <v/>
      </c>
      <c r="Q26" s="73"/>
      <c r="R26" s="67" t="str">
        <f t="shared" si="4"/>
        <v/>
      </c>
      <c r="S26" s="68" t="str">
        <f t="shared" si="1"/>
        <v/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66" t="str">
        <f t="shared" si="2"/>
        <v/>
      </c>
      <c r="AE26" s="73"/>
      <c r="AF26" s="67" t="str">
        <f t="shared" si="5"/>
        <v/>
      </c>
      <c r="AG26" s="68" t="str">
        <f t="shared" si="3"/>
        <v/>
      </c>
      <c r="AH26" s="9"/>
      <c r="AI26" s="75"/>
      <c r="AJ26" s="66" t="str">
        <f t="shared" si="6"/>
        <v/>
      </c>
      <c r="AK26" s="77"/>
      <c r="AL26" s="67" t="str">
        <f t="shared" si="7"/>
        <v/>
      </c>
      <c r="AM26" s="68" t="str">
        <f t="shared" si="8"/>
        <v/>
      </c>
      <c r="AN26" s="69" t="str">
        <f t="shared" si="9"/>
        <v/>
      </c>
      <c r="AO26" s="70" t="str">
        <f>IF(ISERROR(IF(AN26="","",VLOOKUP(AN26,TRANSMUTATION_TABLE!A$2:D$42,4,TRUE))),"",IF(AN26="","",VLOOKUP(AN26,TRANSMUTATION_TABLE!A$2:D$42,4,TRUE)))</f>
        <v/>
      </c>
    </row>
    <row r="27" spans="1:41" x14ac:dyDescent="0.25">
      <c r="A27" s="71"/>
      <c r="B27" s="127"/>
      <c r="C27" s="128"/>
      <c r="D27" s="128"/>
      <c r="E27" s="129"/>
      <c r="F27" s="6"/>
      <c r="G27" s="6"/>
      <c r="H27" s="6"/>
      <c r="I27" s="6"/>
      <c r="J27" s="6"/>
      <c r="K27" s="6"/>
      <c r="L27" s="6"/>
      <c r="M27" s="6"/>
      <c r="N27" s="6"/>
      <c r="O27" s="6"/>
      <c r="P27" s="66" t="str">
        <f t="shared" si="0"/>
        <v/>
      </c>
      <c r="Q27" s="73"/>
      <c r="R27" s="67" t="str">
        <f t="shared" si="4"/>
        <v/>
      </c>
      <c r="S27" s="68" t="str">
        <f t="shared" si="1"/>
        <v/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66" t="str">
        <f t="shared" si="2"/>
        <v/>
      </c>
      <c r="AE27" s="73"/>
      <c r="AF27" s="67" t="str">
        <f t="shared" si="5"/>
        <v/>
      </c>
      <c r="AG27" s="68" t="str">
        <f t="shared" si="3"/>
        <v/>
      </c>
      <c r="AH27" s="9"/>
      <c r="AI27" s="75"/>
      <c r="AJ27" s="66" t="str">
        <f t="shared" si="6"/>
        <v/>
      </c>
      <c r="AK27" s="77"/>
      <c r="AL27" s="67" t="str">
        <f t="shared" si="7"/>
        <v/>
      </c>
      <c r="AM27" s="68" t="str">
        <f t="shared" si="8"/>
        <v/>
      </c>
      <c r="AN27" s="69" t="str">
        <f t="shared" si="9"/>
        <v/>
      </c>
      <c r="AO27" s="70" t="str">
        <f>IF(ISERROR(IF(AN27="","",VLOOKUP(AN27,TRANSMUTATION_TABLE!A$2:D$42,4,TRUE))),"",IF(AN27="","",VLOOKUP(AN27,TRANSMUTATION_TABLE!A$2:D$42,4,TRUE)))</f>
        <v/>
      </c>
    </row>
    <row r="28" spans="1:41" x14ac:dyDescent="0.25">
      <c r="A28" s="71"/>
      <c r="B28" s="127"/>
      <c r="C28" s="128"/>
      <c r="D28" s="128"/>
      <c r="E28" s="129"/>
      <c r="F28" s="6"/>
      <c r="G28" s="6"/>
      <c r="H28" s="6"/>
      <c r="I28" s="6"/>
      <c r="J28" s="6"/>
      <c r="K28" s="6"/>
      <c r="L28" s="6"/>
      <c r="M28" s="6"/>
      <c r="N28" s="6"/>
      <c r="O28" s="6"/>
      <c r="P28" s="66" t="str">
        <f t="shared" si="0"/>
        <v/>
      </c>
      <c r="Q28" s="73"/>
      <c r="R28" s="67" t="str">
        <f t="shared" si="4"/>
        <v/>
      </c>
      <c r="S28" s="68" t="str">
        <f t="shared" si="1"/>
        <v/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66" t="str">
        <f t="shared" si="2"/>
        <v/>
      </c>
      <c r="AE28" s="73"/>
      <c r="AF28" s="67" t="str">
        <f t="shared" si="5"/>
        <v/>
      </c>
      <c r="AG28" s="68" t="str">
        <f t="shared" si="3"/>
        <v/>
      </c>
      <c r="AH28" s="9"/>
      <c r="AI28" s="75"/>
      <c r="AJ28" s="66" t="str">
        <f t="shared" si="6"/>
        <v/>
      </c>
      <c r="AK28" s="77"/>
      <c r="AL28" s="67" t="str">
        <f t="shared" si="7"/>
        <v/>
      </c>
      <c r="AM28" s="68" t="str">
        <f t="shared" si="8"/>
        <v/>
      </c>
      <c r="AN28" s="69" t="str">
        <f t="shared" si="9"/>
        <v/>
      </c>
      <c r="AO28" s="70" t="str">
        <f>IF(ISERROR(IF(AN28="","",VLOOKUP(AN28,TRANSMUTATION_TABLE!A$2:D$42,4,TRUE))),"",IF(AN28="","",VLOOKUP(AN28,TRANSMUTATION_TABLE!A$2:D$42,4,TRUE)))</f>
        <v/>
      </c>
    </row>
    <row r="29" spans="1:41" x14ac:dyDescent="0.25">
      <c r="A29" s="71"/>
      <c r="B29" s="127"/>
      <c r="C29" s="128"/>
      <c r="D29" s="128"/>
      <c r="E29" s="129"/>
      <c r="F29" s="6"/>
      <c r="G29" s="6"/>
      <c r="H29" s="6"/>
      <c r="I29" s="6"/>
      <c r="J29" s="6"/>
      <c r="K29" s="6"/>
      <c r="L29" s="6"/>
      <c r="M29" s="6"/>
      <c r="N29" s="6"/>
      <c r="O29" s="6"/>
      <c r="P29" s="66" t="str">
        <f t="shared" si="0"/>
        <v/>
      </c>
      <c r="Q29" s="73"/>
      <c r="R29" s="67" t="str">
        <f t="shared" si="4"/>
        <v/>
      </c>
      <c r="S29" s="68" t="str">
        <f t="shared" si="1"/>
        <v/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66" t="str">
        <f t="shared" si="2"/>
        <v/>
      </c>
      <c r="AE29" s="73"/>
      <c r="AF29" s="67" t="str">
        <f t="shared" si="5"/>
        <v/>
      </c>
      <c r="AG29" s="68" t="str">
        <f t="shared" si="3"/>
        <v/>
      </c>
      <c r="AH29" s="9"/>
      <c r="AI29" s="75"/>
      <c r="AJ29" s="66" t="str">
        <f t="shared" si="6"/>
        <v/>
      </c>
      <c r="AK29" s="77"/>
      <c r="AL29" s="67" t="str">
        <f t="shared" si="7"/>
        <v/>
      </c>
      <c r="AM29" s="68" t="str">
        <f t="shared" si="8"/>
        <v/>
      </c>
      <c r="AN29" s="69" t="str">
        <f t="shared" si="9"/>
        <v/>
      </c>
      <c r="AO29" s="70" t="str">
        <f>IF(ISERROR(IF(AN29="","",VLOOKUP(AN29,TRANSMUTATION_TABLE!A$2:D$42,4,TRUE))),"",IF(AN29="","",VLOOKUP(AN29,TRANSMUTATION_TABLE!A$2:D$42,4,TRUE)))</f>
        <v/>
      </c>
    </row>
    <row r="30" spans="1:41" x14ac:dyDescent="0.25">
      <c r="A30" s="71"/>
      <c r="B30" s="127"/>
      <c r="C30" s="128"/>
      <c r="D30" s="128"/>
      <c r="E30" s="129"/>
      <c r="F30" s="6"/>
      <c r="G30" s="6"/>
      <c r="H30" s="6"/>
      <c r="I30" s="6"/>
      <c r="J30" s="6"/>
      <c r="K30" s="6"/>
      <c r="L30" s="6"/>
      <c r="M30" s="6"/>
      <c r="N30" s="6"/>
      <c r="O30" s="6"/>
      <c r="P30" s="66" t="str">
        <f t="shared" si="0"/>
        <v/>
      </c>
      <c r="Q30" s="73"/>
      <c r="R30" s="67" t="str">
        <f t="shared" si="4"/>
        <v/>
      </c>
      <c r="S30" s="68" t="str">
        <f t="shared" si="1"/>
        <v/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66" t="str">
        <f t="shared" si="2"/>
        <v/>
      </c>
      <c r="AE30" s="73"/>
      <c r="AF30" s="67" t="str">
        <f t="shared" si="5"/>
        <v/>
      </c>
      <c r="AG30" s="68" t="str">
        <f t="shared" si="3"/>
        <v/>
      </c>
      <c r="AH30" s="9"/>
      <c r="AI30" s="75"/>
      <c r="AJ30" s="66" t="str">
        <f t="shared" si="6"/>
        <v/>
      </c>
      <c r="AK30" s="77"/>
      <c r="AL30" s="67" t="str">
        <f t="shared" si="7"/>
        <v/>
      </c>
      <c r="AM30" s="68" t="str">
        <f t="shared" si="8"/>
        <v/>
      </c>
      <c r="AN30" s="69" t="str">
        <f t="shared" si="9"/>
        <v/>
      </c>
      <c r="AO30" s="70" t="str">
        <f>IF(ISERROR(IF(AN30="","",VLOOKUP(AN30,TRANSMUTATION_TABLE!A$2:D$42,4,TRUE))),"",IF(AN30="","",VLOOKUP(AN30,TRANSMUTATION_TABLE!A$2:D$42,4,TRUE)))</f>
        <v/>
      </c>
    </row>
    <row r="31" spans="1:41" x14ac:dyDescent="0.25">
      <c r="A31" s="71"/>
      <c r="B31" s="127"/>
      <c r="C31" s="128"/>
      <c r="D31" s="128"/>
      <c r="E31" s="129"/>
      <c r="F31" s="6"/>
      <c r="G31" s="6"/>
      <c r="H31" s="6"/>
      <c r="I31" s="6"/>
      <c r="J31" s="6"/>
      <c r="K31" s="6"/>
      <c r="L31" s="6"/>
      <c r="M31" s="6"/>
      <c r="N31" s="6"/>
      <c r="O31" s="6"/>
      <c r="P31" s="66" t="str">
        <f t="shared" si="0"/>
        <v/>
      </c>
      <c r="Q31" s="73"/>
      <c r="R31" s="67" t="str">
        <f t="shared" si="4"/>
        <v/>
      </c>
      <c r="S31" s="68" t="str">
        <f t="shared" si="1"/>
        <v/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66" t="str">
        <f t="shared" si="2"/>
        <v/>
      </c>
      <c r="AE31" s="73"/>
      <c r="AF31" s="67" t="str">
        <f t="shared" si="5"/>
        <v/>
      </c>
      <c r="AG31" s="68" t="str">
        <f t="shared" si="3"/>
        <v/>
      </c>
      <c r="AH31" s="9"/>
      <c r="AI31" s="75"/>
      <c r="AJ31" s="66" t="str">
        <f t="shared" si="6"/>
        <v/>
      </c>
      <c r="AK31" s="77"/>
      <c r="AL31" s="67" t="str">
        <f t="shared" si="7"/>
        <v/>
      </c>
      <c r="AM31" s="68" t="str">
        <f t="shared" si="8"/>
        <v/>
      </c>
      <c r="AN31" s="69" t="str">
        <f t="shared" si="9"/>
        <v/>
      </c>
      <c r="AO31" s="70" t="str">
        <f>IF(ISERROR(IF(AN31="","",VLOOKUP(AN31,TRANSMUTATION_TABLE!A$2:D$42,4,TRUE))),"",IF(AN31="","",VLOOKUP(AN31,TRANSMUTATION_TABLE!A$2:D$42,4,TRUE)))</f>
        <v/>
      </c>
    </row>
    <row r="32" spans="1:41" x14ac:dyDescent="0.25">
      <c r="A32" s="71"/>
      <c r="B32" s="127"/>
      <c r="C32" s="128"/>
      <c r="D32" s="128"/>
      <c r="E32" s="129"/>
      <c r="F32" s="6"/>
      <c r="G32" s="6"/>
      <c r="H32" s="6"/>
      <c r="I32" s="6"/>
      <c r="J32" s="6"/>
      <c r="K32" s="6"/>
      <c r="L32" s="6"/>
      <c r="M32" s="6"/>
      <c r="N32" s="6"/>
      <c r="O32" s="6"/>
      <c r="P32" s="66" t="str">
        <f t="shared" si="0"/>
        <v/>
      </c>
      <c r="Q32" s="73"/>
      <c r="R32" s="67" t="str">
        <f t="shared" si="4"/>
        <v/>
      </c>
      <c r="S32" s="68" t="str">
        <f t="shared" si="1"/>
        <v/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66" t="str">
        <f t="shared" si="2"/>
        <v/>
      </c>
      <c r="AE32" s="73"/>
      <c r="AF32" s="67" t="str">
        <f t="shared" si="5"/>
        <v/>
      </c>
      <c r="AG32" s="68" t="str">
        <f t="shared" si="3"/>
        <v/>
      </c>
      <c r="AH32" s="9"/>
      <c r="AI32" s="75"/>
      <c r="AJ32" s="66" t="str">
        <f t="shared" si="6"/>
        <v/>
      </c>
      <c r="AK32" s="77"/>
      <c r="AL32" s="67" t="str">
        <f t="shared" si="7"/>
        <v/>
      </c>
      <c r="AM32" s="68" t="str">
        <f t="shared" si="8"/>
        <v/>
      </c>
      <c r="AN32" s="69" t="str">
        <f t="shared" si="9"/>
        <v/>
      </c>
      <c r="AO32" s="70" t="str">
        <f>IF(ISERROR(IF(AN32="","",VLOOKUP(AN32,TRANSMUTATION_TABLE!A$2:D$42,4,TRUE))),"",IF(AN32="","",VLOOKUP(AN32,TRANSMUTATION_TABLE!A$2:D$42,4,TRUE)))</f>
        <v/>
      </c>
    </row>
    <row r="33" spans="1:41" x14ac:dyDescent="0.25">
      <c r="A33" s="71"/>
      <c r="B33" s="127"/>
      <c r="C33" s="128"/>
      <c r="D33" s="128"/>
      <c r="E33" s="129"/>
      <c r="F33" s="6"/>
      <c r="G33" s="6"/>
      <c r="H33" s="6"/>
      <c r="I33" s="6"/>
      <c r="J33" s="6"/>
      <c r="K33" s="6"/>
      <c r="L33" s="6"/>
      <c r="M33" s="6"/>
      <c r="N33" s="6"/>
      <c r="O33" s="6"/>
      <c r="P33" s="66" t="str">
        <f t="shared" si="0"/>
        <v/>
      </c>
      <c r="Q33" s="73"/>
      <c r="R33" s="67" t="str">
        <f t="shared" si="4"/>
        <v/>
      </c>
      <c r="S33" s="68" t="str">
        <f t="shared" si="1"/>
        <v/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66" t="str">
        <f t="shared" si="2"/>
        <v/>
      </c>
      <c r="AE33" s="73"/>
      <c r="AF33" s="67" t="str">
        <f t="shared" si="5"/>
        <v/>
      </c>
      <c r="AG33" s="68" t="str">
        <f t="shared" si="3"/>
        <v/>
      </c>
      <c r="AH33" s="9"/>
      <c r="AI33" s="75"/>
      <c r="AJ33" s="66" t="str">
        <f t="shared" si="6"/>
        <v/>
      </c>
      <c r="AK33" s="77"/>
      <c r="AL33" s="67" t="str">
        <f t="shared" si="7"/>
        <v/>
      </c>
      <c r="AM33" s="68" t="str">
        <f t="shared" si="8"/>
        <v/>
      </c>
      <c r="AN33" s="69" t="str">
        <f t="shared" si="9"/>
        <v/>
      </c>
      <c r="AO33" s="70" t="str">
        <f>IF(ISERROR(IF(AN33="","",VLOOKUP(AN33,TRANSMUTATION_TABLE!A$2:D$42,4,TRUE))),"",IF(AN33="","",VLOOKUP(AN33,TRANSMUTATION_TABLE!A$2:D$42,4,TRUE)))</f>
        <v/>
      </c>
    </row>
    <row r="34" spans="1:41" x14ac:dyDescent="0.25">
      <c r="A34" s="71"/>
      <c r="B34" s="127"/>
      <c r="C34" s="128"/>
      <c r="D34" s="128"/>
      <c r="E34" s="129"/>
      <c r="F34" s="6"/>
      <c r="G34" s="6"/>
      <c r="H34" s="6"/>
      <c r="I34" s="6"/>
      <c r="J34" s="6"/>
      <c r="K34" s="6"/>
      <c r="L34" s="6"/>
      <c r="M34" s="6"/>
      <c r="N34" s="6"/>
      <c r="O34" s="6"/>
      <c r="P34" s="66" t="str">
        <f t="shared" si="0"/>
        <v/>
      </c>
      <c r="Q34" s="73"/>
      <c r="R34" s="67" t="str">
        <f t="shared" si="4"/>
        <v/>
      </c>
      <c r="S34" s="68" t="str">
        <f t="shared" si="1"/>
        <v/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66" t="str">
        <f t="shared" si="2"/>
        <v/>
      </c>
      <c r="AE34" s="73"/>
      <c r="AF34" s="67" t="str">
        <f t="shared" si="5"/>
        <v/>
      </c>
      <c r="AG34" s="68" t="str">
        <f t="shared" si="3"/>
        <v/>
      </c>
      <c r="AH34" s="9"/>
      <c r="AI34" s="75"/>
      <c r="AJ34" s="66" t="str">
        <f t="shared" si="6"/>
        <v/>
      </c>
      <c r="AK34" s="77"/>
      <c r="AL34" s="67" t="str">
        <f t="shared" si="7"/>
        <v/>
      </c>
      <c r="AM34" s="68" t="str">
        <f t="shared" si="8"/>
        <v/>
      </c>
      <c r="AN34" s="69" t="str">
        <f t="shared" si="9"/>
        <v/>
      </c>
      <c r="AO34" s="70" t="str">
        <f>IF(ISERROR(IF(AN34="","",VLOOKUP(AN34,TRANSMUTATION_TABLE!A$2:D$42,4,TRUE))),"",IF(AN34="","",VLOOKUP(AN34,TRANSMUTATION_TABLE!A$2:D$42,4,TRUE)))</f>
        <v/>
      </c>
    </row>
    <row r="35" spans="1:41" x14ac:dyDescent="0.25">
      <c r="A35" s="71"/>
      <c r="B35" s="127"/>
      <c r="C35" s="128"/>
      <c r="D35" s="128"/>
      <c r="E35" s="129"/>
      <c r="F35" s="6"/>
      <c r="G35" s="6"/>
      <c r="H35" s="6"/>
      <c r="I35" s="6"/>
      <c r="J35" s="6"/>
      <c r="K35" s="6"/>
      <c r="L35" s="6"/>
      <c r="M35" s="6"/>
      <c r="N35" s="6"/>
      <c r="O35" s="6"/>
      <c r="P35" s="66" t="str">
        <f t="shared" si="0"/>
        <v/>
      </c>
      <c r="Q35" s="73"/>
      <c r="R35" s="67" t="str">
        <f t="shared" si="4"/>
        <v/>
      </c>
      <c r="S35" s="68" t="str">
        <f t="shared" si="1"/>
        <v/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66" t="str">
        <f t="shared" si="2"/>
        <v/>
      </c>
      <c r="AE35" s="73"/>
      <c r="AF35" s="67" t="str">
        <f t="shared" si="5"/>
        <v/>
      </c>
      <c r="AG35" s="68" t="str">
        <f t="shared" si="3"/>
        <v/>
      </c>
      <c r="AH35" s="9"/>
      <c r="AI35" s="75"/>
      <c r="AJ35" s="66" t="str">
        <f t="shared" si="6"/>
        <v/>
      </c>
      <c r="AK35" s="77"/>
      <c r="AL35" s="67" t="str">
        <f t="shared" si="7"/>
        <v/>
      </c>
      <c r="AM35" s="68" t="str">
        <f t="shared" si="8"/>
        <v/>
      </c>
      <c r="AN35" s="69" t="str">
        <f t="shared" si="9"/>
        <v/>
      </c>
      <c r="AO35" s="70" t="str">
        <f>IF(ISERROR(IF(AN35="","",VLOOKUP(AN35,TRANSMUTATION_TABLE!A$2:D$42,4,TRUE))),"",IF(AN35="","",VLOOKUP(AN35,TRANSMUTATION_TABLE!A$2:D$42,4,TRUE)))</f>
        <v/>
      </c>
    </row>
    <row r="36" spans="1:41" x14ac:dyDescent="0.25">
      <c r="A36" s="71"/>
      <c r="B36" s="127"/>
      <c r="C36" s="128"/>
      <c r="D36" s="128"/>
      <c r="E36" s="129"/>
      <c r="F36" s="6"/>
      <c r="G36" s="6"/>
      <c r="H36" s="6"/>
      <c r="I36" s="6"/>
      <c r="J36" s="6"/>
      <c r="K36" s="6"/>
      <c r="L36" s="6"/>
      <c r="M36" s="6"/>
      <c r="N36" s="6"/>
      <c r="O36" s="6"/>
      <c r="P36" s="66" t="str">
        <f t="shared" si="0"/>
        <v/>
      </c>
      <c r="Q36" s="73"/>
      <c r="R36" s="67" t="str">
        <f t="shared" si="4"/>
        <v/>
      </c>
      <c r="S36" s="68" t="str">
        <f t="shared" si="1"/>
        <v/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66" t="str">
        <f t="shared" si="2"/>
        <v/>
      </c>
      <c r="AE36" s="73"/>
      <c r="AF36" s="67" t="str">
        <f t="shared" si="5"/>
        <v/>
      </c>
      <c r="AG36" s="68" t="str">
        <f t="shared" si="3"/>
        <v/>
      </c>
      <c r="AH36" s="9"/>
      <c r="AI36" s="75"/>
      <c r="AJ36" s="66" t="str">
        <f t="shared" si="6"/>
        <v/>
      </c>
      <c r="AK36" s="77"/>
      <c r="AL36" s="67" t="str">
        <f t="shared" si="7"/>
        <v/>
      </c>
      <c r="AM36" s="68" t="str">
        <f t="shared" si="8"/>
        <v/>
      </c>
      <c r="AN36" s="69" t="str">
        <f t="shared" si="9"/>
        <v/>
      </c>
      <c r="AO36" s="70" t="str">
        <f>IF(ISERROR(IF(AN36="","",VLOOKUP(AN36,TRANSMUTATION_TABLE!A$2:D$42,4,TRUE))),"",IF(AN36="","",VLOOKUP(AN36,TRANSMUTATION_TABLE!A$2:D$42,4,TRUE)))</f>
        <v/>
      </c>
    </row>
    <row r="37" spans="1:41" x14ac:dyDescent="0.25">
      <c r="A37" s="71"/>
      <c r="B37" s="127"/>
      <c r="C37" s="128"/>
      <c r="D37" s="128"/>
      <c r="E37" s="129"/>
      <c r="F37" s="6"/>
      <c r="G37" s="6"/>
      <c r="H37" s="6"/>
      <c r="I37" s="6"/>
      <c r="J37" s="6"/>
      <c r="K37" s="6"/>
      <c r="L37" s="6"/>
      <c r="M37" s="6"/>
      <c r="N37" s="6"/>
      <c r="O37" s="6"/>
      <c r="P37" s="66" t="str">
        <f t="shared" si="0"/>
        <v/>
      </c>
      <c r="Q37" s="73"/>
      <c r="R37" s="67" t="str">
        <f t="shared" si="4"/>
        <v/>
      </c>
      <c r="S37" s="68" t="str">
        <f t="shared" si="1"/>
        <v/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66" t="str">
        <f t="shared" si="2"/>
        <v/>
      </c>
      <c r="AE37" s="73"/>
      <c r="AF37" s="67" t="str">
        <f t="shared" si="5"/>
        <v/>
      </c>
      <c r="AG37" s="68" t="str">
        <f t="shared" si="3"/>
        <v/>
      </c>
      <c r="AH37" s="9"/>
      <c r="AI37" s="75"/>
      <c r="AJ37" s="66" t="str">
        <f t="shared" si="6"/>
        <v/>
      </c>
      <c r="AK37" s="77"/>
      <c r="AL37" s="67" t="str">
        <f t="shared" si="7"/>
        <v/>
      </c>
      <c r="AM37" s="68" t="str">
        <f t="shared" si="8"/>
        <v/>
      </c>
      <c r="AN37" s="69" t="str">
        <f t="shared" si="9"/>
        <v/>
      </c>
      <c r="AO37" s="70" t="str">
        <f>IF(ISERROR(IF(AN37="","",VLOOKUP(AN37,TRANSMUTATION_TABLE!A$2:D$42,4,TRUE))),"",IF(AN37="","",VLOOKUP(AN37,TRANSMUTATION_TABLE!A$2:D$42,4,TRUE)))</f>
        <v/>
      </c>
    </row>
    <row r="38" spans="1:41" x14ac:dyDescent="0.25">
      <c r="A38" s="71"/>
      <c r="B38" s="127"/>
      <c r="C38" s="128"/>
      <c r="D38" s="128"/>
      <c r="E38" s="129"/>
      <c r="F38" s="6"/>
      <c r="G38" s="6"/>
      <c r="H38" s="6"/>
      <c r="I38" s="6"/>
      <c r="J38" s="6"/>
      <c r="K38" s="6"/>
      <c r="L38" s="6"/>
      <c r="M38" s="6"/>
      <c r="N38" s="6"/>
      <c r="O38" s="6"/>
      <c r="P38" s="66" t="str">
        <f t="shared" si="0"/>
        <v/>
      </c>
      <c r="Q38" s="73"/>
      <c r="R38" s="67" t="str">
        <f t="shared" si="4"/>
        <v/>
      </c>
      <c r="S38" s="68" t="str">
        <f t="shared" si="1"/>
        <v/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66" t="str">
        <f t="shared" si="2"/>
        <v/>
      </c>
      <c r="AE38" s="73"/>
      <c r="AF38" s="67" t="str">
        <f t="shared" si="5"/>
        <v/>
      </c>
      <c r="AG38" s="68" t="str">
        <f t="shared" si="3"/>
        <v/>
      </c>
      <c r="AH38" s="9"/>
      <c r="AI38" s="75"/>
      <c r="AJ38" s="66" t="str">
        <f t="shared" si="6"/>
        <v/>
      </c>
      <c r="AK38" s="77"/>
      <c r="AL38" s="67" t="str">
        <f t="shared" si="7"/>
        <v/>
      </c>
      <c r="AM38" s="68" t="str">
        <f t="shared" si="8"/>
        <v/>
      </c>
      <c r="AN38" s="69" t="str">
        <f t="shared" si="9"/>
        <v/>
      </c>
      <c r="AO38" s="70" t="str">
        <f>IF(ISERROR(IF(AN38="","",VLOOKUP(AN38,TRANSMUTATION_TABLE!A$2:D$42,4,TRUE))),"",IF(AN38="","",VLOOKUP(AN38,TRANSMUTATION_TABLE!A$2:D$42,4,TRUE)))</f>
        <v/>
      </c>
    </row>
    <row r="39" spans="1:41" x14ac:dyDescent="0.25">
      <c r="A39" s="71"/>
      <c r="B39" s="127"/>
      <c r="C39" s="128"/>
      <c r="D39" s="128"/>
      <c r="E39" s="129"/>
      <c r="F39" s="6"/>
      <c r="G39" s="6"/>
      <c r="H39" s="6"/>
      <c r="I39" s="6"/>
      <c r="J39" s="6"/>
      <c r="K39" s="6"/>
      <c r="L39" s="6"/>
      <c r="M39" s="6"/>
      <c r="N39" s="6"/>
      <c r="O39" s="6"/>
      <c r="P39" s="66" t="str">
        <f t="shared" si="0"/>
        <v/>
      </c>
      <c r="Q39" s="73"/>
      <c r="R39" s="67" t="str">
        <f t="shared" si="4"/>
        <v/>
      </c>
      <c r="S39" s="68" t="str">
        <f t="shared" si="1"/>
        <v/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66" t="str">
        <f t="shared" si="2"/>
        <v/>
      </c>
      <c r="AE39" s="73"/>
      <c r="AF39" s="67" t="str">
        <f t="shared" si="5"/>
        <v/>
      </c>
      <c r="AG39" s="68" t="str">
        <f t="shared" si="3"/>
        <v/>
      </c>
      <c r="AH39" s="9"/>
      <c r="AI39" s="75"/>
      <c r="AJ39" s="66" t="str">
        <f t="shared" si="6"/>
        <v/>
      </c>
      <c r="AK39" s="77"/>
      <c r="AL39" s="67" t="str">
        <f t="shared" si="7"/>
        <v/>
      </c>
      <c r="AM39" s="68" t="str">
        <f t="shared" si="8"/>
        <v/>
      </c>
      <c r="AN39" s="69" t="str">
        <f t="shared" si="9"/>
        <v/>
      </c>
      <c r="AO39" s="70" t="str">
        <f>IF(ISERROR(IF(AN39="","",VLOOKUP(AN39,TRANSMUTATION_TABLE!A$2:D$42,4,TRUE))),"",IF(AN39="","",VLOOKUP(AN39,TRANSMUTATION_TABLE!A$2:D$42,4,TRUE)))</f>
        <v/>
      </c>
    </row>
    <row r="40" spans="1:41" x14ac:dyDescent="0.25">
      <c r="A40" s="71"/>
      <c r="B40" s="127"/>
      <c r="C40" s="128"/>
      <c r="D40" s="128"/>
      <c r="E40" s="129"/>
      <c r="F40" s="6"/>
      <c r="G40" s="6"/>
      <c r="H40" s="6"/>
      <c r="I40" s="6"/>
      <c r="J40" s="6"/>
      <c r="K40" s="6"/>
      <c r="L40" s="6"/>
      <c r="M40" s="6"/>
      <c r="N40" s="6"/>
      <c r="O40" s="6"/>
      <c r="P40" s="66" t="str">
        <f t="shared" si="0"/>
        <v/>
      </c>
      <c r="Q40" s="73"/>
      <c r="R40" s="67" t="str">
        <f t="shared" si="4"/>
        <v/>
      </c>
      <c r="S40" s="68" t="str">
        <f t="shared" si="1"/>
        <v/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66" t="str">
        <f t="shared" si="2"/>
        <v/>
      </c>
      <c r="AE40" s="73"/>
      <c r="AF40" s="67" t="str">
        <f t="shared" si="5"/>
        <v/>
      </c>
      <c r="AG40" s="68" t="str">
        <f t="shared" si="3"/>
        <v/>
      </c>
      <c r="AH40" s="9"/>
      <c r="AI40" s="75"/>
      <c r="AJ40" s="66" t="str">
        <f t="shared" si="6"/>
        <v/>
      </c>
      <c r="AK40" s="77"/>
      <c r="AL40" s="67" t="str">
        <f t="shared" si="7"/>
        <v/>
      </c>
      <c r="AM40" s="68" t="str">
        <f t="shared" si="8"/>
        <v/>
      </c>
      <c r="AN40" s="69" t="str">
        <f t="shared" si="9"/>
        <v/>
      </c>
      <c r="AO40" s="70" t="str">
        <f>IF(ISERROR(IF(AN40="","",VLOOKUP(AN40,TRANSMUTATION_TABLE!A$2:D$42,4,TRUE))),"",IF(AN40="","",VLOOKUP(AN40,TRANSMUTATION_TABLE!A$2:D$42,4,TRUE)))</f>
        <v/>
      </c>
    </row>
    <row r="41" spans="1:41" x14ac:dyDescent="0.25">
      <c r="A41" s="71"/>
      <c r="B41" s="127"/>
      <c r="C41" s="128"/>
      <c r="D41" s="128"/>
      <c r="E41" s="129"/>
      <c r="F41" s="6"/>
      <c r="G41" s="6"/>
      <c r="H41" s="6"/>
      <c r="I41" s="6"/>
      <c r="J41" s="6"/>
      <c r="K41" s="6"/>
      <c r="L41" s="6"/>
      <c r="M41" s="6"/>
      <c r="N41" s="6"/>
      <c r="O41" s="6"/>
      <c r="P41" s="66" t="str">
        <f t="shared" si="0"/>
        <v/>
      </c>
      <c r="Q41" s="73"/>
      <c r="R41" s="67" t="str">
        <f t="shared" si="4"/>
        <v/>
      </c>
      <c r="S41" s="68" t="str">
        <f t="shared" si="1"/>
        <v/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66" t="str">
        <f t="shared" si="2"/>
        <v/>
      </c>
      <c r="AE41" s="73"/>
      <c r="AF41" s="67" t="str">
        <f t="shared" si="5"/>
        <v/>
      </c>
      <c r="AG41" s="68" t="str">
        <f t="shared" si="3"/>
        <v/>
      </c>
      <c r="AH41" s="9"/>
      <c r="AI41" s="75"/>
      <c r="AJ41" s="66" t="str">
        <f t="shared" si="6"/>
        <v/>
      </c>
      <c r="AK41" s="77"/>
      <c r="AL41" s="67" t="str">
        <f t="shared" si="7"/>
        <v/>
      </c>
      <c r="AM41" s="68" t="str">
        <f t="shared" si="8"/>
        <v/>
      </c>
      <c r="AN41" s="69" t="str">
        <f t="shared" si="9"/>
        <v/>
      </c>
      <c r="AO41" s="70" t="str">
        <f>IF(ISERROR(IF(AN41="","",VLOOKUP(AN41,TRANSMUTATION_TABLE!A$2:D$42,4,TRUE))),"",IF(AN41="","",VLOOKUP(AN41,TRANSMUTATION_TABLE!A$2:D$42,4,TRUE)))</f>
        <v/>
      </c>
    </row>
    <row r="42" spans="1:41" x14ac:dyDescent="0.25">
      <c r="A42" s="71"/>
      <c r="B42" s="127"/>
      <c r="C42" s="128"/>
      <c r="D42" s="128"/>
      <c r="E42" s="129"/>
      <c r="F42" s="6"/>
      <c r="G42" s="6"/>
      <c r="H42" s="6"/>
      <c r="I42" s="6"/>
      <c r="J42" s="6"/>
      <c r="K42" s="6"/>
      <c r="L42" s="6"/>
      <c r="M42" s="6"/>
      <c r="N42" s="6"/>
      <c r="O42" s="6"/>
      <c r="P42" s="66" t="str">
        <f t="shared" si="0"/>
        <v/>
      </c>
      <c r="Q42" s="73"/>
      <c r="R42" s="67" t="str">
        <f t="shared" si="4"/>
        <v/>
      </c>
      <c r="S42" s="68" t="str">
        <f t="shared" si="1"/>
        <v/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66" t="str">
        <f t="shared" si="2"/>
        <v/>
      </c>
      <c r="AE42" s="73"/>
      <c r="AF42" s="67" t="str">
        <f t="shared" si="5"/>
        <v/>
      </c>
      <c r="AG42" s="68" t="str">
        <f t="shared" si="3"/>
        <v/>
      </c>
      <c r="AH42" s="9"/>
      <c r="AI42" s="75"/>
      <c r="AJ42" s="66" t="str">
        <f t="shared" si="6"/>
        <v/>
      </c>
      <c r="AK42" s="77"/>
      <c r="AL42" s="67" t="str">
        <f t="shared" si="7"/>
        <v/>
      </c>
      <c r="AM42" s="68" t="str">
        <f t="shared" si="8"/>
        <v/>
      </c>
      <c r="AN42" s="69" t="str">
        <f t="shared" si="9"/>
        <v/>
      </c>
      <c r="AO42" s="70" t="str">
        <f>IF(ISERROR(IF(AN42="","",VLOOKUP(AN42,TRANSMUTATION_TABLE!A$2:D$42,4,TRUE))),"",IF(AN42="","",VLOOKUP(AN42,TRANSMUTATION_TABLE!A$2:D$42,4,TRUE)))</f>
        <v/>
      </c>
    </row>
    <row r="43" spans="1:41" x14ac:dyDescent="0.25">
      <c r="A43" s="71"/>
      <c r="B43" s="127"/>
      <c r="C43" s="128"/>
      <c r="D43" s="128"/>
      <c r="E43" s="129"/>
      <c r="F43" s="6"/>
      <c r="G43" s="6"/>
      <c r="H43" s="6"/>
      <c r="I43" s="6"/>
      <c r="J43" s="6"/>
      <c r="K43" s="6"/>
      <c r="L43" s="6"/>
      <c r="M43" s="6"/>
      <c r="N43" s="6"/>
      <c r="O43" s="6"/>
      <c r="P43" s="66" t="str">
        <f t="shared" si="0"/>
        <v/>
      </c>
      <c r="Q43" s="73"/>
      <c r="R43" s="67" t="str">
        <f t="shared" si="4"/>
        <v/>
      </c>
      <c r="S43" s="68" t="str">
        <f t="shared" si="1"/>
        <v/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66" t="str">
        <f t="shared" si="2"/>
        <v/>
      </c>
      <c r="AE43" s="73"/>
      <c r="AF43" s="67" t="str">
        <f t="shared" si="5"/>
        <v/>
      </c>
      <c r="AG43" s="68" t="str">
        <f t="shared" si="3"/>
        <v/>
      </c>
      <c r="AH43" s="9"/>
      <c r="AI43" s="75"/>
      <c r="AJ43" s="66" t="str">
        <f t="shared" si="6"/>
        <v/>
      </c>
      <c r="AK43" s="77"/>
      <c r="AL43" s="67" t="str">
        <f t="shared" si="7"/>
        <v/>
      </c>
      <c r="AM43" s="68" t="str">
        <f t="shared" si="8"/>
        <v/>
      </c>
      <c r="AN43" s="69" t="str">
        <f t="shared" si="9"/>
        <v/>
      </c>
      <c r="AO43" s="70" t="str">
        <f>IF(ISERROR(IF(AN43="","",VLOOKUP(AN43,TRANSMUTATION_TABLE!A$2:D$42,4,TRUE))),"",IF(AN43="","",VLOOKUP(AN43,TRANSMUTATION_TABLE!A$2:D$42,4,TRUE)))</f>
        <v/>
      </c>
    </row>
    <row r="44" spans="1:41" x14ac:dyDescent="0.25">
      <c r="A44" s="71"/>
      <c r="B44" s="127"/>
      <c r="C44" s="128"/>
      <c r="D44" s="128"/>
      <c r="E44" s="129"/>
      <c r="F44" s="6"/>
      <c r="G44" s="6"/>
      <c r="H44" s="6"/>
      <c r="I44" s="6"/>
      <c r="J44" s="6"/>
      <c r="K44" s="6"/>
      <c r="L44" s="6"/>
      <c r="M44" s="6"/>
      <c r="N44" s="6"/>
      <c r="O44" s="6"/>
      <c r="P44" s="66" t="str">
        <f t="shared" si="0"/>
        <v/>
      </c>
      <c r="Q44" s="73"/>
      <c r="R44" s="67" t="str">
        <f t="shared" si="4"/>
        <v/>
      </c>
      <c r="S44" s="68" t="str">
        <f t="shared" si="1"/>
        <v/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66" t="str">
        <f t="shared" si="2"/>
        <v/>
      </c>
      <c r="AE44" s="73"/>
      <c r="AF44" s="67" t="str">
        <f t="shared" si="5"/>
        <v/>
      </c>
      <c r="AG44" s="68" t="str">
        <f t="shared" si="3"/>
        <v/>
      </c>
      <c r="AH44" s="9"/>
      <c r="AI44" s="75"/>
      <c r="AJ44" s="66" t="str">
        <f t="shared" si="6"/>
        <v/>
      </c>
      <c r="AK44" s="77"/>
      <c r="AL44" s="67" t="str">
        <f t="shared" si="7"/>
        <v/>
      </c>
      <c r="AM44" s="68" t="str">
        <f t="shared" si="8"/>
        <v/>
      </c>
      <c r="AN44" s="69" t="str">
        <f t="shared" si="9"/>
        <v/>
      </c>
      <c r="AO44" s="70" t="str">
        <f>IF(ISERROR(IF(AN44="","",VLOOKUP(AN44,TRANSMUTATION_TABLE!A$2:D$42,4,TRUE))),"",IF(AN44="","",VLOOKUP(AN44,TRANSMUTATION_TABLE!A$2:D$42,4,TRUE)))</f>
        <v/>
      </c>
    </row>
    <row r="45" spans="1:41" x14ac:dyDescent="0.25">
      <c r="A45" s="71"/>
      <c r="B45" s="127"/>
      <c r="C45" s="128"/>
      <c r="D45" s="128"/>
      <c r="E45" s="129"/>
      <c r="F45" s="6"/>
      <c r="G45" s="6"/>
      <c r="H45" s="6"/>
      <c r="I45" s="6"/>
      <c r="J45" s="6"/>
      <c r="K45" s="6"/>
      <c r="L45" s="6"/>
      <c r="M45" s="6"/>
      <c r="N45" s="6"/>
      <c r="O45" s="6"/>
      <c r="P45" s="66" t="str">
        <f t="shared" si="0"/>
        <v/>
      </c>
      <c r="Q45" s="73"/>
      <c r="R45" s="67" t="str">
        <f t="shared" si="4"/>
        <v/>
      </c>
      <c r="S45" s="68" t="str">
        <f t="shared" si="1"/>
        <v/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66" t="str">
        <f t="shared" si="2"/>
        <v/>
      </c>
      <c r="AE45" s="73"/>
      <c r="AF45" s="67" t="str">
        <f t="shared" si="5"/>
        <v/>
      </c>
      <c r="AG45" s="68" t="str">
        <f t="shared" si="3"/>
        <v/>
      </c>
      <c r="AH45" s="9"/>
      <c r="AI45" s="75"/>
      <c r="AJ45" s="66" t="str">
        <f t="shared" si="6"/>
        <v/>
      </c>
      <c r="AK45" s="77"/>
      <c r="AL45" s="67" t="str">
        <f t="shared" si="7"/>
        <v/>
      </c>
      <c r="AM45" s="68" t="str">
        <f t="shared" si="8"/>
        <v/>
      </c>
      <c r="AN45" s="69" t="str">
        <f t="shared" si="9"/>
        <v/>
      </c>
      <c r="AO45" s="70" t="str">
        <f>IF(ISERROR(IF(AN45="","",VLOOKUP(AN45,TRANSMUTATION_TABLE!A$2:D$42,4,TRUE))),"",IF(AN45="","",VLOOKUP(AN45,TRANSMUTATION_TABLE!A$2:D$42,4,TRUE)))</f>
        <v/>
      </c>
    </row>
    <row r="46" spans="1:41" x14ac:dyDescent="0.25">
      <c r="A46" s="71"/>
      <c r="B46" s="127"/>
      <c r="C46" s="128"/>
      <c r="D46" s="128"/>
      <c r="E46" s="129"/>
      <c r="F46" s="6"/>
      <c r="G46" s="6"/>
      <c r="H46" s="6"/>
      <c r="I46" s="6"/>
      <c r="J46" s="6"/>
      <c r="K46" s="6"/>
      <c r="L46" s="6"/>
      <c r="M46" s="6"/>
      <c r="N46" s="6"/>
      <c r="O46" s="6"/>
      <c r="P46" s="66" t="str">
        <f t="shared" si="0"/>
        <v/>
      </c>
      <c r="Q46" s="73"/>
      <c r="R46" s="67" t="str">
        <f t="shared" si="4"/>
        <v/>
      </c>
      <c r="S46" s="68" t="str">
        <f t="shared" si="1"/>
        <v/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66" t="str">
        <f t="shared" si="2"/>
        <v/>
      </c>
      <c r="AE46" s="73"/>
      <c r="AF46" s="67" t="str">
        <f t="shared" si="5"/>
        <v/>
      </c>
      <c r="AG46" s="68" t="str">
        <f t="shared" si="3"/>
        <v/>
      </c>
      <c r="AH46" s="9"/>
      <c r="AI46" s="75"/>
      <c r="AJ46" s="66" t="str">
        <f t="shared" si="6"/>
        <v/>
      </c>
      <c r="AK46" s="77"/>
      <c r="AL46" s="67" t="str">
        <f t="shared" si="7"/>
        <v/>
      </c>
      <c r="AM46" s="68" t="str">
        <f t="shared" si="8"/>
        <v/>
      </c>
      <c r="AN46" s="69" t="str">
        <f t="shared" si="9"/>
        <v/>
      </c>
      <c r="AO46" s="70" t="str">
        <f>IF(ISERROR(IF(AN46="","",VLOOKUP(AN46,TRANSMUTATION_TABLE!A$2:D$42,4,TRUE))),"",IF(AN46="","",VLOOKUP(AN46,TRANSMUTATION_TABLE!A$2:D$42,4,TRUE)))</f>
        <v/>
      </c>
    </row>
    <row r="47" spans="1:41" x14ac:dyDescent="0.25">
      <c r="A47" s="71"/>
      <c r="B47" s="127"/>
      <c r="C47" s="128"/>
      <c r="D47" s="128"/>
      <c r="E47" s="129"/>
      <c r="F47" s="6"/>
      <c r="G47" s="6"/>
      <c r="H47" s="6"/>
      <c r="I47" s="6"/>
      <c r="J47" s="6"/>
      <c r="K47" s="6"/>
      <c r="L47" s="6"/>
      <c r="M47" s="6"/>
      <c r="N47" s="6"/>
      <c r="O47" s="6"/>
      <c r="P47" s="66" t="str">
        <f t="shared" si="0"/>
        <v/>
      </c>
      <c r="Q47" s="73"/>
      <c r="R47" s="67" t="str">
        <f t="shared" si="4"/>
        <v/>
      </c>
      <c r="S47" s="68" t="str">
        <f t="shared" si="1"/>
        <v/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66" t="str">
        <f t="shared" si="2"/>
        <v/>
      </c>
      <c r="AE47" s="73"/>
      <c r="AF47" s="67" t="str">
        <f t="shared" si="5"/>
        <v/>
      </c>
      <c r="AG47" s="68" t="str">
        <f t="shared" si="3"/>
        <v/>
      </c>
      <c r="AH47" s="9"/>
      <c r="AI47" s="75"/>
      <c r="AJ47" s="66" t="str">
        <f t="shared" si="6"/>
        <v/>
      </c>
      <c r="AK47" s="77"/>
      <c r="AL47" s="67" t="str">
        <f t="shared" si="7"/>
        <v/>
      </c>
      <c r="AM47" s="68" t="str">
        <f t="shared" si="8"/>
        <v/>
      </c>
      <c r="AN47" s="69" t="str">
        <f t="shared" si="9"/>
        <v/>
      </c>
      <c r="AO47" s="70" t="str">
        <f>IF(ISERROR(IF(AN47="","",VLOOKUP(AN47,TRANSMUTATION_TABLE!A$2:D$42,4,TRUE))),"",IF(AN47="","",VLOOKUP(AN47,TRANSMUTATION_TABLE!A$2:D$42,4,TRUE)))</f>
        <v/>
      </c>
    </row>
    <row r="48" spans="1:41" x14ac:dyDescent="0.25">
      <c r="A48" s="71"/>
      <c r="B48" s="127"/>
      <c r="C48" s="128"/>
      <c r="D48" s="128"/>
      <c r="E48" s="129"/>
      <c r="F48" s="6"/>
      <c r="G48" s="6"/>
      <c r="H48" s="6"/>
      <c r="I48" s="6"/>
      <c r="J48" s="6"/>
      <c r="K48" s="6"/>
      <c r="L48" s="6"/>
      <c r="M48" s="6"/>
      <c r="N48" s="6"/>
      <c r="O48" s="6"/>
      <c r="P48" s="66" t="str">
        <f t="shared" si="0"/>
        <v/>
      </c>
      <c r="Q48" s="73"/>
      <c r="R48" s="67" t="str">
        <f t="shared" si="4"/>
        <v/>
      </c>
      <c r="S48" s="68" t="str">
        <f t="shared" si="1"/>
        <v/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66" t="str">
        <f t="shared" si="2"/>
        <v/>
      </c>
      <c r="AE48" s="73"/>
      <c r="AF48" s="67" t="str">
        <f t="shared" si="5"/>
        <v/>
      </c>
      <c r="AG48" s="68" t="str">
        <f t="shared" si="3"/>
        <v/>
      </c>
      <c r="AH48" s="9"/>
      <c r="AI48" s="75"/>
      <c r="AJ48" s="66" t="str">
        <f t="shared" si="6"/>
        <v/>
      </c>
      <c r="AK48" s="77"/>
      <c r="AL48" s="67" t="str">
        <f t="shared" si="7"/>
        <v/>
      </c>
      <c r="AM48" s="68" t="str">
        <f t="shared" si="8"/>
        <v/>
      </c>
      <c r="AN48" s="69" t="str">
        <f t="shared" si="9"/>
        <v/>
      </c>
      <c r="AO48" s="70" t="str">
        <f>IF(ISERROR(IF(AN48="","",VLOOKUP(AN48,TRANSMUTATION_TABLE!A$2:D$42,4,TRUE))),"",IF(AN48="","",VLOOKUP(AN48,TRANSMUTATION_TABLE!A$2:D$42,4,TRUE)))</f>
        <v/>
      </c>
    </row>
    <row r="49" spans="1:41" x14ac:dyDescent="0.25">
      <c r="A49" s="71"/>
      <c r="B49" s="127"/>
      <c r="C49" s="128"/>
      <c r="D49" s="128"/>
      <c r="E49" s="129"/>
      <c r="F49" s="6"/>
      <c r="G49" s="6"/>
      <c r="H49" s="6"/>
      <c r="I49" s="6"/>
      <c r="J49" s="6"/>
      <c r="K49" s="6"/>
      <c r="L49" s="6"/>
      <c r="M49" s="6"/>
      <c r="N49" s="6"/>
      <c r="O49" s="6"/>
      <c r="P49" s="66" t="str">
        <f t="shared" si="0"/>
        <v/>
      </c>
      <c r="Q49" s="73"/>
      <c r="R49" s="67" t="str">
        <f t="shared" si="4"/>
        <v/>
      </c>
      <c r="S49" s="68" t="str">
        <f t="shared" si="1"/>
        <v/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66" t="str">
        <f t="shared" si="2"/>
        <v/>
      </c>
      <c r="AE49" s="73"/>
      <c r="AF49" s="67" t="str">
        <f t="shared" si="5"/>
        <v/>
      </c>
      <c r="AG49" s="68" t="str">
        <f t="shared" si="3"/>
        <v/>
      </c>
      <c r="AH49" s="9"/>
      <c r="AI49" s="75"/>
      <c r="AJ49" s="66" t="str">
        <f t="shared" si="6"/>
        <v/>
      </c>
      <c r="AK49" s="77"/>
      <c r="AL49" s="67" t="str">
        <f t="shared" si="7"/>
        <v/>
      </c>
      <c r="AM49" s="68" t="str">
        <f t="shared" si="8"/>
        <v/>
      </c>
      <c r="AN49" s="69" t="str">
        <f t="shared" si="9"/>
        <v/>
      </c>
      <c r="AO49" s="70" t="str">
        <f>IF(ISERROR(IF(AN49="","",VLOOKUP(AN49,TRANSMUTATION_TABLE!A$2:D$42,4,TRUE))),"",IF(AN49="","",VLOOKUP(AN49,TRANSMUTATION_TABLE!A$2:D$42,4,TRUE)))</f>
        <v/>
      </c>
    </row>
    <row r="50" spans="1:41" x14ac:dyDescent="0.25">
      <c r="A50" s="71"/>
      <c r="B50" s="127"/>
      <c r="C50" s="128"/>
      <c r="D50" s="128"/>
      <c r="E50" s="129"/>
      <c r="F50" s="6"/>
      <c r="G50" s="6"/>
      <c r="H50" s="6"/>
      <c r="I50" s="6"/>
      <c r="J50" s="6"/>
      <c r="K50" s="6"/>
      <c r="L50" s="6"/>
      <c r="M50" s="6"/>
      <c r="N50" s="6"/>
      <c r="O50" s="6"/>
      <c r="P50" s="66" t="str">
        <f t="shared" si="0"/>
        <v/>
      </c>
      <c r="Q50" s="73"/>
      <c r="R50" s="67" t="str">
        <f t="shared" si="4"/>
        <v/>
      </c>
      <c r="S50" s="68" t="str">
        <f t="shared" si="1"/>
        <v/>
      </c>
      <c r="T50" s="9"/>
      <c r="U50" s="9"/>
      <c r="V50" s="9"/>
      <c r="W50" s="9"/>
      <c r="X50" s="9"/>
      <c r="Y50" s="9"/>
      <c r="Z50" s="9"/>
      <c r="AA50" s="9"/>
      <c r="AB50" s="9"/>
      <c r="AC50" s="9"/>
      <c r="AD50" s="66" t="str">
        <f t="shared" si="2"/>
        <v/>
      </c>
      <c r="AE50" s="73"/>
      <c r="AF50" s="67" t="str">
        <f t="shared" si="5"/>
        <v/>
      </c>
      <c r="AG50" s="68" t="str">
        <f t="shared" si="3"/>
        <v/>
      </c>
      <c r="AH50" s="9"/>
      <c r="AI50" s="75"/>
      <c r="AJ50" s="66" t="str">
        <f t="shared" si="6"/>
        <v/>
      </c>
      <c r="AK50" s="77"/>
      <c r="AL50" s="67" t="str">
        <f t="shared" si="7"/>
        <v/>
      </c>
      <c r="AM50" s="68" t="str">
        <f t="shared" si="8"/>
        <v/>
      </c>
      <c r="AN50" s="69" t="str">
        <f t="shared" si="9"/>
        <v/>
      </c>
      <c r="AO50" s="70" t="str">
        <f>IF(ISERROR(IF(AN50="","",VLOOKUP(AN50,TRANSMUTATION_TABLE!A$2:D$42,4,TRUE))),"",IF(AN50="","",VLOOKUP(AN50,TRANSMUTATION_TABLE!A$2:D$42,4,TRUE)))</f>
        <v/>
      </c>
    </row>
    <row r="51" spans="1:41" x14ac:dyDescent="0.25">
      <c r="A51" s="71"/>
      <c r="B51" s="127"/>
      <c r="C51" s="128"/>
      <c r="D51" s="128"/>
      <c r="E51" s="129"/>
      <c r="F51" s="6"/>
      <c r="G51" s="6"/>
      <c r="H51" s="6"/>
      <c r="I51" s="6"/>
      <c r="J51" s="6"/>
      <c r="K51" s="6"/>
      <c r="L51" s="6"/>
      <c r="M51" s="6"/>
      <c r="N51" s="6"/>
      <c r="O51" s="6"/>
      <c r="P51" s="66" t="str">
        <f t="shared" si="0"/>
        <v/>
      </c>
      <c r="Q51" s="73"/>
      <c r="R51" s="67" t="str">
        <f t="shared" si="4"/>
        <v/>
      </c>
      <c r="S51" s="68" t="str">
        <f t="shared" si="1"/>
        <v/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66" t="str">
        <f t="shared" si="2"/>
        <v/>
      </c>
      <c r="AE51" s="73"/>
      <c r="AF51" s="67" t="str">
        <f t="shared" si="5"/>
        <v/>
      </c>
      <c r="AG51" s="68" t="str">
        <f t="shared" si="3"/>
        <v/>
      </c>
      <c r="AH51" s="9"/>
      <c r="AI51" s="75"/>
      <c r="AJ51" s="66" t="str">
        <f t="shared" si="6"/>
        <v/>
      </c>
      <c r="AK51" s="77"/>
      <c r="AL51" s="67" t="str">
        <f t="shared" si="7"/>
        <v/>
      </c>
      <c r="AM51" s="68" t="str">
        <f t="shared" si="8"/>
        <v/>
      </c>
      <c r="AN51" s="69" t="str">
        <f t="shared" si="9"/>
        <v/>
      </c>
      <c r="AO51" s="70" t="str">
        <f>IF(ISERROR(IF(AN51="","",VLOOKUP(AN51,TRANSMUTATION_TABLE!A$2:D$42,4,TRUE))),"",IF(AN51="","",VLOOKUP(AN51,TRANSMUTATION_TABLE!A$2:D$42,4,TRUE)))</f>
        <v/>
      </c>
    </row>
    <row r="52" spans="1:41" x14ac:dyDescent="0.25">
      <c r="A52" s="71"/>
      <c r="B52" s="127"/>
      <c r="C52" s="128"/>
      <c r="D52" s="128"/>
      <c r="E52" s="129"/>
      <c r="F52" s="6"/>
      <c r="G52" s="6"/>
      <c r="H52" s="6"/>
      <c r="I52" s="6"/>
      <c r="J52" s="6"/>
      <c r="K52" s="6"/>
      <c r="L52" s="6"/>
      <c r="M52" s="6"/>
      <c r="N52" s="6"/>
      <c r="O52" s="6"/>
      <c r="P52" s="66" t="str">
        <f t="shared" si="0"/>
        <v/>
      </c>
      <c r="Q52" s="73"/>
      <c r="R52" s="67" t="str">
        <f t="shared" si="4"/>
        <v/>
      </c>
      <c r="S52" s="68" t="str">
        <f t="shared" si="1"/>
        <v/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66" t="str">
        <f t="shared" si="2"/>
        <v/>
      </c>
      <c r="AE52" s="73"/>
      <c r="AF52" s="67" t="str">
        <f t="shared" si="5"/>
        <v/>
      </c>
      <c r="AG52" s="68" t="str">
        <f t="shared" si="3"/>
        <v/>
      </c>
      <c r="AH52" s="9"/>
      <c r="AI52" s="75"/>
      <c r="AJ52" s="66" t="str">
        <f t="shared" si="6"/>
        <v/>
      </c>
      <c r="AK52" s="77"/>
      <c r="AL52" s="67" t="str">
        <f t="shared" si="7"/>
        <v/>
      </c>
      <c r="AM52" s="68" t="str">
        <f t="shared" si="8"/>
        <v/>
      </c>
      <c r="AN52" s="69" t="str">
        <f t="shared" si="9"/>
        <v/>
      </c>
      <c r="AO52" s="70" t="str">
        <f>IF(ISERROR(IF(AN52="","",VLOOKUP(AN52,TRANSMUTATION_TABLE!A$2:D$42,4,TRUE))),"",IF(AN52="","",VLOOKUP(AN52,TRANSMUTATION_TABLE!A$2:D$42,4,TRUE)))</f>
        <v/>
      </c>
    </row>
    <row r="53" spans="1:41" x14ac:dyDescent="0.25">
      <c r="A53" s="71"/>
      <c r="B53" s="127"/>
      <c r="C53" s="128"/>
      <c r="D53" s="128"/>
      <c r="E53" s="129"/>
      <c r="F53" s="6"/>
      <c r="G53" s="6"/>
      <c r="H53" s="6"/>
      <c r="I53" s="6"/>
      <c r="J53" s="6"/>
      <c r="K53" s="6"/>
      <c r="L53" s="6"/>
      <c r="M53" s="6"/>
      <c r="N53" s="6"/>
      <c r="O53" s="6"/>
      <c r="P53" s="66" t="str">
        <f t="shared" si="0"/>
        <v/>
      </c>
      <c r="Q53" s="73"/>
      <c r="R53" s="67" t="str">
        <f t="shared" si="4"/>
        <v/>
      </c>
      <c r="S53" s="68" t="str">
        <f t="shared" si="1"/>
        <v/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66" t="str">
        <f t="shared" si="2"/>
        <v/>
      </c>
      <c r="AE53" s="73"/>
      <c r="AF53" s="67" t="str">
        <f t="shared" si="5"/>
        <v/>
      </c>
      <c r="AG53" s="68" t="str">
        <f t="shared" si="3"/>
        <v/>
      </c>
      <c r="AH53" s="9"/>
      <c r="AI53" s="75"/>
      <c r="AJ53" s="66" t="str">
        <f t="shared" si="6"/>
        <v/>
      </c>
      <c r="AK53" s="77"/>
      <c r="AL53" s="67" t="str">
        <f t="shared" si="7"/>
        <v/>
      </c>
      <c r="AM53" s="68" t="str">
        <f t="shared" si="8"/>
        <v/>
      </c>
      <c r="AN53" s="69" t="str">
        <f t="shared" si="9"/>
        <v/>
      </c>
      <c r="AO53" s="70" t="str">
        <f>IF(ISERROR(IF(AN53="","",VLOOKUP(AN53,TRANSMUTATION_TABLE!A$2:D$42,4,TRUE))),"",IF(AN53="","",VLOOKUP(AN53,TRANSMUTATION_TABLE!A$2:D$42,4,TRUE)))</f>
        <v/>
      </c>
    </row>
    <row r="54" spans="1:41" x14ac:dyDescent="0.25">
      <c r="A54" s="71"/>
      <c r="B54" s="127"/>
      <c r="C54" s="128"/>
      <c r="D54" s="128"/>
      <c r="E54" s="129"/>
      <c r="F54" s="6"/>
      <c r="G54" s="6"/>
      <c r="H54" s="6"/>
      <c r="I54" s="6"/>
      <c r="J54" s="6"/>
      <c r="K54" s="6"/>
      <c r="L54" s="6"/>
      <c r="M54" s="6"/>
      <c r="N54" s="6"/>
      <c r="O54" s="6"/>
      <c r="P54" s="66" t="str">
        <f t="shared" si="0"/>
        <v/>
      </c>
      <c r="Q54" s="73"/>
      <c r="R54" s="67" t="str">
        <f t="shared" si="4"/>
        <v/>
      </c>
      <c r="S54" s="68" t="str">
        <f t="shared" si="1"/>
        <v/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66" t="str">
        <f t="shared" si="2"/>
        <v/>
      </c>
      <c r="AE54" s="73"/>
      <c r="AF54" s="67" t="str">
        <f t="shared" si="5"/>
        <v/>
      </c>
      <c r="AG54" s="68" t="str">
        <f t="shared" si="3"/>
        <v/>
      </c>
      <c r="AH54" s="9"/>
      <c r="AI54" s="75"/>
      <c r="AJ54" s="66" t="str">
        <f t="shared" si="6"/>
        <v/>
      </c>
      <c r="AK54" s="77"/>
      <c r="AL54" s="67" t="str">
        <f t="shared" si="7"/>
        <v/>
      </c>
      <c r="AM54" s="68" t="str">
        <f t="shared" si="8"/>
        <v/>
      </c>
      <c r="AN54" s="69" t="str">
        <f t="shared" si="9"/>
        <v/>
      </c>
      <c r="AO54" s="70" t="str">
        <f>IF(ISERROR(IF(AN54="","",VLOOKUP(AN54,TRANSMUTATION_TABLE!A$2:D$42,4,TRUE))),"",IF(AN54="","",VLOOKUP(AN54,TRANSMUTATION_TABLE!A$2:D$42,4,TRUE)))</f>
        <v/>
      </c>
    </row>
    <row r="55" spans="1:41" x14ac:dyDescent="0.25">
      <c r="A55" s="71"/>
      <c r="B55" s="127"/>
      <c r="C55" s="128"/>
      <c r="D55" s="128"/>
      <c r="E55" s="129"/>
      <c r="F55" s="6"/>
      <c r="G55" s="6"/>
      <c r="H55" s="6"/>
      <c r="I55" s="6"/>
      <c r="J55" s="6"/>
      <c r="K55" s="6"/>
      <c r="L55" s="6"/>
      <c r="M55" s="6"/>
      <c r="N55" s="6"/>
      <c r="O55" s="6"/>
      <c r="P55" s="66" t="str">
        <f t="shared" si="0"/>
        <v/>
      </c>
      <c r="Q55" s="73"/>
      <c r="R55" s="67" t="str">
        <f t="shared" si="4"/>
        <v/>
      </c>
      <c r="S55" s="68" t="str">
        <f t="shared" si="1"/>
        <v/>
      </c>
      <c r="T55" s="9"/>
      <c r="U55" s="9"/>
      <c r="V55" s="9"/>
      <c r="W55" s="9"/>
      <c r="X55" s="9"/>
      <c r="Y55" s="9"/>
      <c r="Z55" s="9"/>
      <c r="AA55" s="9"/>
      <c r="AB55" s="9"/>
      <c r="AC55" s="9"/>
      <c r="AD55" s="66" t="str">
        <f t="shared" si="2"/>
        <v/>
      </c>
      <c r="AE55" s="73"/>
      <c r="AF55" s="67" t="str">
        <f t="shared" si="5"/>
        <v/>
      </c>
      <c r="AG55" s="68" t="str">
        <f t="shared" si="3"/>
        <v/>
      </c>
      <c r="AH55" s="9"/>
      <c r="AI55" s="75"/>
      <c r="AJ55" s="66" t="str">
        <f t="shared" si="6"/>
        <v/>
      </c>
      <c r="AK55" s="77"/>
      <c r="AL55" s="67" t="str">
        <f t="shared" si="7"/>
        <v/>
      </c>
      <c r="AM55" s="68" t="str">
        <f t="shared" si="8"/>
        <v/>
      </c>
      <c r="AN55" s="69" t="str">
        <f t="shared" si="9"/>
        <v/>
      </c>
      <c r="AO55" s="70" t="str">
        <f>IF(ISERROR(IF(AN55="","",VLOOKUP(AN55,TRANSMUTATION_TABLE!A$2:D$42,4,TRUE))),"",IF(AN55="","",VLOOKUP(AN55,TRANSMUTATION_TABLE!A$2:D$42,4,TRUE)))</f>
        <v/>
      </c>
    </row>
    <row r="56" spans="1:41" x14ac:dyDescent="0.25">
      <c r="A56" s="71"/>
      <c r="B56" s="127"/>
      <c r="C56" s="128"/>
      <c r="D56" s="128"/>
      <c r="E56" s="129"/>
      <c r="F56" s="6"/>
      <c r="G56" s="6"/>
      <c r="H56" s="6"/>
      <c r="I56" s="6"/>
      <c r="J56" s="6"/>
      <c r="K56" s="6"/>
      <c r="L56" s="6"/>
      <c r="M56" s="6"/>
      <c r="N56" s="6"/>
      <c r="O56" s="6"/>
      <c r="P56" s="66" t="str">
        <f t="shared" si="0"/>
        <v/>
      </c>
      <c r="Q56" s="73"/>
      <c r="R56" s="67" t="str">
        <f t="shared" si="4"/>
        <v/>
      </c>
      <c r="S56" s="68" t="str">
        <f t="shared" si="1"/>
        <v/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66" t="str">
        <f t="shared" si="2"/>
        <v/>
      </c>
      <c r="AE56" s="73"/>
      <c r="AF56" s="67" t="str">
        <f t="shared" si="5"/>
        <v/>
      </c>
      <c r="AG56" s="68" t="str">
        <f t="shared" si="3"/>
        <v/>
      </c>
      <c r="AH56" s="9"/>
      <c r="AI56" s="75"/>
      <c r="AJ56" s="66" t="str">
        <f t="shared" si="6"/>
        <v/>
      </c>
      <c r="AK56" s="77"/>
      <c r="AL56" s="67" t="str">
        <f t="shared" si="7"/>
        <v/>
      </c>
      <c r="AM56" s="68" t="str">
        <f t="shared" si="8"/>
        <v/>
      </c>
      <c r="AN56" s="69" t="str">
        <f t="shared" si="9"/>
        <v/>
      </c>
      <c r="AO56" s="70" t="str">
        <f>IF(ISERROR(IF(AN56="","",VLOOKUP(AN56,TRANSMUTATION_TABLE!A$2:D$42,4,TRUE))),"",IF(AN56="","",VLOOKUP(AN56,TRANSMUTATION_TABLE!A$2:D$42,4,TRUE)))</f>
        <v/>
      </c>
    </row>
    <row r="57" spans="1:41" x14ac:dyDescent="0.25">
      <c r="A57" s="71"/>
      <c r="B57" s="127"/>
      <c r="C57" s="128"/>
      <c r="D57" s="128"/>
      <c r="E57" s="129"/>
      <c r="F57" s="6"/>
      <c r="G57" s="6"/>
      <c r="H57" s="6"/>
      <c r="I57" s="6"/>
      <c r="J57" s="6"/>
      <c r="K57" s="6"/>
      <c r="L57" s="6"/>
      <c r="M57" s="6"/>
      <c r="N57" s="6"/>
      <c r="O57" s="6"/>
      <c r="P57" s="66" t="str">
        <f t="shared" si="0"/>
        <v/>
      </c>
      <c r="Q57" s="73"/>
      <c r="R57" s="67" t="str">
        <f t="shared" si="4"/>
        <v/>
      </c>
      <c r="S57" s="68" t="str">
        <f t="shared" si="1"/>
        <v/>
      </c>
      <c r="T57" s="9"/>
      <c r="U57" s="9"/>
      <c r="V57" s="9"/>
      <c r="W57" s="9"/>
      <c r="X57" s="9"/>
      <c r="Y57" s="9"/>
      <c r="Z57" s="9"/>
      <c r="AA57" s="9"/>
      <c r="AB57" s="9"/>
      <c r="AC57" s="9"/>
      <c r="AD57" s="66" t="str">
        <f t="shared" si="2"/>
        <v/>
      </c>
      <c r="AE57" s="73"/>
      <c r="AF57" s="67" t="str">
        <f t="shared" si="5"/>
        <v/>
      </c>
      <c r="AG57" s="68" t="str">
        <f t="shared" si="3"/>
        <v/>
      </c>
      <c r="AH57" s="9"/>
      <c r="AI57" s="75"/>
      <c r="AJ57" s="66" t="str">
        <f t="shared" si="6"/>
        <v/>
      </c>
      <c r="AK57" s="77"/>
      <c r="AL57" s="67" t="str">
        <f t="shared" si="7"/>
        <v/>
      </c>
      <c r="AM57" s="68" t="str">
        <f t="shared" si="8"/>
        <v/>
      </c>
      <c r="AN57" s="69" t="str">
        <f t="shared" si="9"/>
        <v/>
      </c>
      <c r="AO57" s="70" t="str">
        <f>IF(ISERROR(IF(AN57="","",VLOOKUP(AN57,TRANSMUTATION_TABLE!A$2:D$42,4,TRUE))),"",IF(AN57="","",VLOOKUP(AN57,TRANSMUTATION_TABLE!A$2:D$42,4,TRUE)))</f>
        <v/>
      </c>
    </row>
    <row r="58" spans="1:41" x14ac:dyDescent="0.25">
      <c r="A58" s="71"/>
      <c r="B58" s="127"/>
      <c r="C58" s="128"/>
      <c r="D58" s="128"/>
      <c r="E58" s="129"/>
      <c r="F58" s="6"/>
      <c r="G58" s="6"/>
      <c r="H58" s="6"/>
      <c r="I58" s="6"/>
      <c r="J58" s="6"/>
      <c r="K58" s="6"/>
      <c r="L58" s="6"/>
      <c r="M58" s="6"/>
      <c r="N58" s="6"/>
      <c r="O58" s="6"/>
      <c r="P58" s="66" t="str">
        <f t="shared" si="0"/>
        <v/>
      </c>
      <c r="Q58" s="73"/>
      <c r="R58" s="67" t="str">
        <f t="shared" si="4"/>
        <v/>
      </c>
      <c r="S58" s="68" t="str">
        <f t="shared" si="1"/>
        <v/>
      </c>
      <c r="T58" s="9"/>
      <c r="U58" s="9"/>
      <c r="V58" s="9"/>
      <c r="W58" s="9"/>
      <c r="X58" s="9"/>
      <c r="Y58" s="9"/>
      <c r="Z58" s="9"/>
      <c r="AA58" s="9"/>
      <c r="AB58" s="9"/>
      <c r="AC58" s="9"/>
      <c r="AD58" s="66" t="str">
        <f t="shared" si="2"/>
        <v/>
      </c>
      <c r="AE58" s="73"/>
      <c r="AF58" s="67" t="str">
        <f t="shared" si="5"/>
        <v/>
      </c>
      <c r="AG58" s="68" t="str">
        <f t="shared" si="3"/>
        <v/>
      </c>
      <c r="AH58" s="9"/>
      <c r="AI58" s="75"/>
      <c r="AJ58" s="66" t="str">
        <f t="shared" si="6"/>
        <v/>
      </c>
      <c r="AK58" s="77"/>
      <c r="AL58" s="67" t="str">
        <f t="shared" si="7"/>
        <v/>
      </c>
      <c r="AM58" s="68" t="str">
        <f t="shared" si="8"/>
        <v/>
      </c>
      <c r="AN58" s="69" t="str">
        <f t="shared" si="9"/>
        <v/>
      </c>
      <c r="AO58" s="70" t="str">
        <f>IF(ISERROR(IF(AN58="","",VLOOKUP(AN58,TRANSMUTATION_TABLE!A$2:D$42,4,TRUE))),"",IF(AN58="","",VLOOKUP(AN58,TRANSMUTATION_TABLE!A$2:D$42,4,TRUE)))</f>
        <v/>
      </c>
    </row>
    <row r="59" spans="1:41" x14ac:dyDescent="0.25">
      <c r="A59" s="71"/>
      <c r="B59" s="127"/>
      <c r="C59" s="128"/>
      <c r="D59" s="128"/>
      <c r="E59" s="129"/>
      <c r="F59" s="6"/>
      <c r="G59" s="6"/>
      <c r="H59" s="6"/>
      <c r="I59" s="6"/>
      <c r="J59" s="6"/>
      <c r="K59" s="6"/>
      <c r="L59" s="6"/>
      <c r="M59" s="6"/>
      <c r="N59" s="6"/>
      <c r="O59" s="6"/>
      <c r="P59" s="66" t="str">
        <f t="shared" si="0"/>
        <v/>
      </c>
      <c r="Q59" s="73"/>
      <c r="R59" s="67" t="str">
        <f t="shared" si="4"/>
        <v/>
      </c>
      <c r="S59" s="68" t="str">
        <f t="shared" si="1"/>
        <v/>
      </c>
      <c r="T59" s="9"/>
      <c r="U59" s="9"/>
      <c r="V59" s="9"/>
      <c r="W59" s="9"/>
      <c r="X59" s="9"/>
      <c r="Y59" s="9"/>
      <c r="Z59" s="9"/>
      <c r="AA59" s="9"/>
      <c r="AB59" s="9"/>
      <c r="AC59" s="9"/>
      <c r="AD59" s="66" t="str">
        <f t="shared" si="2"/>
        <v/>
      </c>
      <c r="AE59" s="73"/>
      <c r="AF59" s="67" t="str">
        <f t="shared" si="5"/>
        <v/>
      </c>
      <c r="AG59" s="68" t="str">
        <f t="shared" si="3"/>
        <v/>
      </c>
      <c r="AH59" s="9"/>
      <c r="AI59" s="75"/>
      <c r="AJ59" s="66" t="str">
        <f t="shared" si="6"/>
        <v/>
      </c>
      <c r="AK59" s="77"/>
      <c r="AL59" s="67" t="str">
        <f t="shared" si="7"/>
        <v/>
      </c>
      <c r="AM59" s="68" t="str">
        <f t="shared" si="8"/>
        <v/>
      </c>
      <c r="AN59" s="69" t="str">
        <f t="shared" si="9"/>
        <v/>
      </c>
      <c r="AO59" s="70" t="str">
        <f>IF(ISERROR(IF(AN59="","",VLOOKUP(AN59,TRANSMUTATION_TABLE!A$2:D$42,4,TRUE))),"",IF(AN59="","",VLOOKUP(AN59,TRANSMUTATION_TABLE!A$2:D$42,4,TRUE)))</f>
        <v/>
      </c>
    </row>
    <row r="60" spans="1:41" x14ac:dyDescent="0.25">
      <c r="A60" s="71"/>
      <c r="B60" s="127"/>
      <c r="C60" s="128"/>
      <c r="D60" s="128"/>
      <c r="E60" s="129"/>
      <c r="F60" s="6"/>
      <c r="G60" s="6"/>
      <c r="H60" s="6"/>
      <c r="I60" s="6"/>
      <c r="J60" s="6"/>
      <c r="K60" s="6"/>
      <c r="L60" s="6"/>
      <c r="M60" s="6"/>
      <c r="N60" s="6"/>
      <c r="O60" s="6"/>
      <c r="P60" s="66" t="str">
        <f t="shared" si="0"/>
        <v/>
      </c>
      <c r="Q60" s="73"/>
      <c r="R60" s="67" t="str">
        <f t="shared" si="4"/>
        <v/>
      </c>
      <c r="S60" s="68" t="str">
        <f t="shared" si="1"/>
        <v/>
      </c>
      <c r="T60" s="9"/>
      <c r="U60" s="9"/>
      <c r="V60" s="9"/>
      <c r="W60" s="9"/>
      <c r="X60" s="9"/>
      <c r="Y60" s="9"/>
      <c r="Z60" s="9"/>
      <c r="AA60" s="9"/>
      <c r="AB60" s="9"/>
      <c r="AC60" s="9"/>
      <c r="AD60" s="66" t="str">
        <f t="shared" si="2"/>
        <v/>
      </c>
      <c r="AE60" s="73"/>
      <c r="AF60" s="67" t="str">
        <f t="shared" si="5"/>
        <v/>
      </c>
      <c r="AG60" s="68" t="str">
        <f t="shared" si="3"/>
        <v/>
      </c>
      <c r="AH60" s="9"/>
      <c r="AI60" s="75"/>
      <c r="AJ60" s="66" t="str">
        <f t="shared" si="6"/>
        <v/>
      </c>
      <c r="AK60" s="77"/>
      <c r="AL60" s="67" t="str">
        <f t="shared" si="7"/>
        <v/>
      </c>
      <c r="AM60" s="68" t="str">
        <f t="shared" si="8"/>
        <v/>
      </c>
      <c r="AN60" s="69" t="str">
        <f t="shared" si="9"/>
        <v/>
      </c>
      <c r="AO60" s="70" t="str">
        <f>IF(ISERROR(IF(AN60="","",VLOOKUP(AN60,TRANSMUTATION_TABLE!A$2:D$42,4,TRUE))),"",IF(AN60="","",VLOOKUP(AN60,TRANSMUTATION_TABLE!A$2:D$42,4,TRUE)))</f>
        <v/>
      </c>
    </row>
    <row r="61" spans="1:41" x14ac:dyDescent="0.25">
      <c r="A61" s="71"/>
      <c r="B61" s="127"/>
      <c r="C61" s="128"/>
      <c r="D61" s="128"/>
      <c r="E61" s="129"/>
      <c r="F61" s="6"/>
      <c r="G61" s="6"/>
      <c r="H61" s="6"/>
      <c r="I61" s="6"/>
      <c r="J61" s="6"/>
      <c r="K61" s="6"/>
      <c r="L61" s="6"/>
      <c r="M61" s="6"/>
      <c r="N61" s="6"/>
      <c r="O61" s="6"/>
      <c r="P61" s="66" t="str">
        <f t="shared" si="0"/>
        <v/>
      </c>
      <c r="Q61" s="73"/>
      <c r="R61" s="67" t="str">
        <f t="shared" si="4"/>
        <v/>
      </c>
      <c r="S61" s="68" t="str">
        <f t="shared" si="1"/>
        <v/>
      </c>
      <c r="T61" s="9"/>
      <c r="U61" s="9"/>
      <c r="V61" s="9"/>
      <c r="W61" s="9"/>
      <c r="X61" s="9"/>
      <c r="Y61" s="9"/>
      <c r="Z61" s="9"/>
      <c r="AA61" s="9"/>
      <c r="AB61" s="9"/>
      <c r="AC61" s="9"/>
      <c r="AD61" s="66" t="str">
        <f t="shared" si="2"/>
        <v/>
      </c>
      <c r="AE61" s="73"/>
      <c r="AF61" s="67" t="str">
        <f t="shared" si="5"/>
        <v/>
      </c>
      <c r="AG61" s="68" t="str">
        <f t="shared" si="3"/>
        <v/>
      </c>
      <c r="AH61" s="9"/>
      <c r="AI61" s="75"/>
      <c r="AJ61" s="66" t="str">
        <f t="shared" si="6"/>
        <v/>
      </c>
      <c r="AK61" s="77"/>
      <c r="AL61" s="67" t="str">
        <f t="shared" si="7"/>
        <v/>
      </c>
      <c r="AM61" s="68" t="str">
        <f t="shared" si="8"/>
        <v/>
      </c>
      <c r="AN61" s="69" t="str">
        <f t="shared" si="9"/>
        <v/>
      </c>
      <c r="AO61" s="70" t="str">
        <f>IF(ISERROR(IF(AN61="","",VLOOKUP(AN61,TRANSMUTATION_TABLE!A$2:D$42,4,TRUE))),"",IF(AN61="","",VLOOKUP(AN61,TRANSMUTATION_TABLE!A$2:D$42,4,TRUE)))</f>
        <v/>
      </c>
    </row>
    <row r="62" spans="1:41" x14ac:dyDescent="0.25">
      <c r="A62" s="71"/>
      <c r="B62" s="127"/>
      <c r="C62" s="128"/>
      <c r="D62" s="128"/>
      <c r="E62" s="129"/>
      <c r="F62" s="6"/>
      <c r="G62" s="6"/>
      <c r="H62" s="6"/>
      <c r="I62" s="6"/>
      <c r="J62" s="6"/>
      <c r="K62" s="6"/>
      <c r="L62" s="6"/>
      <c r="M62" s="6"/>
      <c r="N62" s="6"/>
      <c r="O62" s="6"/>
      <c r="P62" s="66" t="str">
        <f t="shared" si="0"/>
        <v/>
      </c>
      <c r="Q62" s="73"/>
      <c r="R62" s="67" t="str">
        <f t="shared" si="4"/>
        <v/>
      </c>
      <c r="S62" s="68" t="str">
        <f t="shared" si="1"/>
        <v/>
      </c>
      <c r="T62" s="9"/>
      <c r="U62" s="9"/>
      <c r="V62" s="9"/>
      <c r="W62" s="9"/>
      <c r="X62" s="9"/>
      <c r="Y62" s="9"/>
      <c r="Z62" s="9"/>
      <c r="AA62" s="9"/>
      <c r="AB62" s="9"/>
      <c r="AC62" s="9"/>
      <c r="AD62" s="66" t="str">
        <f t="shared" si="2"/>
        <v/>
      </c>
      <c r="AE62" s="73"/>
      <c r="AF62" s="67" t="str">
        <f t="shared" si="5"/>
        <v/>
      </c>
      <c r="AG62" s="68" t="str">
        <f t="shared" si="3"/>
        <v/>
      </c>
      <c r="AH62" s="9"/>
      <c r="AI62" s="75"/>
      <c r="AJ62" s="66" t="str">
        <f t="shared" si="6"/>
        <v/>
      </c>
      <c r="AK62" s="77"/>
      <c r="AL62" s="67" t="str">
        <f t="shared" si="7"/>
        <v/>
      </c>
      <c r="AM62" s="68" t="str">
        <f t="shared" si="8"/>
        <v/>
      </c>
      <c r="AN62" s="69" t="str">
        <f t="shared" si="9"/>
        <v/>
      </c>
      <c r="AO62" s="70" t="str">
        <f>IF(ISERROR(IF(AN62="","",VLOOKUP(AN62,TRANSMUTATION_TABLE!A$2:D$42,4,TRUE))),"",IF(AN62="","",VLOOKUP(AN62,TRANSMUTATION_TABLE!A$2:D$42,4,TRUE)))</f>
        <v/>
      </c>
    </row>
    <row r="63" spans="1:41" x14ac:dyDescent="0.25">
      <c r="A63" s="71"/>
      <c r="B63" s="127"/>
      <c r="C63" s="128"/>
      <c r="D63" s="128"/>
      <c r="E63" s="129"/>
      <c r="F63" s="6"/>
      <c r="G63" s="6"/>
      <c r="H63" s="6"/>
      <c r="I63" s="6"/>
      <c r="J63" s="6"/>
      <c r="K63" s="6"/>
      <c r="L63" s="6"/>
      <c r="M63" s="6"/>
      <c r="N63" s="6"/>
      <c r="O63" s="6"/>
      <c r="P63" s="66" t="str">
        <f t="shared" si="0"/>
        <v/>
      </c>
      <c r="Q63" s="73"/>
      <c r="R63" s="67" t="str">
        <f t="shared" si="4"/>
        <v/>
      </c>
      <c r="S63" s="68" t="str">
        <f t="shared" si="1"/>
        <v/>
      </c>
      <c r="T63" s="9"/>
      <c r="U63" s="9"/>
      <c r="V63" s="9"/>
      <c r="W63" s="9"/>
      <c r="X63" s="9"/>
      <c r="Y63" s="9"/>
      <c r="Z63" s="9"/>
      <c r="AA63" s="9"/>
      <c r="AB63" s="9"/>
      <c r="AC63" s="9"/>
      <c r="AD63" s="66" t="str">
        <f t="shared" si="2"/>
        <v/>
      </c>
      <c r="AE63" s="73"/>
      <c r="AF63" s="67" t="str">
        <f t="shared" si="5"/>
        <v/>
      </c>
      <c r="AG63" s="68" t="str">
        <f t="shared" si="3"/>
        <v/>
      </c>
      <c r="AH63" s="9"/>
      <c r="AI63" s="75"/>
      <c r="AJ63" s="66" t="str">
        <f t="shared" si="6"/>
        <v/>
      </c>
      <c r="AK63" s="77"/>
      <c r="AL63" s="67" t="str">
        <f t="shared" si="7"/>
        <v/>
      </c>
      <c r="AM63" s="68" t="str">
        <f t="shared" si="8"/>
        <v/>
      </c>
      <c r="AN63" s="69" t="str">
        <f t="shared" si="9"/>
        <v/>
      </c>
      <c r="AO63" s="70" t="str">
        <f>IF(ISERROR(IF(AN63="","",VLOOKUP(AN63,TRANSMUTATION_TABLE!A$2:D$42,4,TRUE))),"",IF(AN63="","",VLOOKUP(AN63,TRANSMUTATION_TABLE!A$2:D$42,4,TRUE)))</f>
        <v/>
      </c>
    </row>
    <row r="64" spans="1:41" x14ac:dyDescent="0.25">
      <c r="A64" s="71"/>
      <c r="B64" s="127"/>
      <c r="C64" s="128"/>
      <c r="D64" s="128"/>
      <c r="E64" s="129"/>
      <c r="F64" s="6"/>
      <c r="G64" s="6"/>
      <c r="H64" s="6"/>
      <c r="I64" s="6"/>
      <c r="J64" s="6"/>
      <c r="K64" s="6"/>
      <c r="L64" s="6"/>
      <c r="M64" s="6"/>
      <c r="N64" s="6"/>
      <c r="O64" s="6"/>
      <c r="P64" s="66" t="str">
        <f t="shared" si="0"/>
        <v/>
      </c>
      <c r="Q64" s="73"/>
      <c r="R64" s="67" t="str">
        <f t="shared" si="4"/>
        <v/>
      </c>
      <c r="S64" s="68" t="str">
        <f t="shared" si="1"/>
        <v/>
      </c>
      <c r="T64" s="9"/>
      <c r="U64" s="9"/>
      <c r="V64" s="9"/>
      <c r="W64" s="9"/>
      <c r="X64" s="9"/>
      <c r="Y64" s="9"/>
      <c r="Z64" s="9"/>
      <c r="AA64" s="9"/>
      <c r="AB64" s="9"/>
      <c r="AC64" s="9"/>
      <c r="AD64" s="66" t="str">
        <f t="shared" si="2"/>
        <v/>
      </c>
      <c r="AE64" s="73"/>
      <c r="AF64" s="67" t="str">
        <f t="shared" si="5"/>
        <v/>
      </c>
      <c r="AG64" s="68" t="str">
        <f t="shared" si="3"/>
        <v/>
      </c>
      <c r="AH64" s="9"/>
      <c r="AI64" s="75"/>
      <c r="AJ64" s="66" t="str">
        <f t="shared" si="6"/>
        <v/>
      </c>
      <c r="AK64" s="77"/>
      <c r="AL64" s="67" t="str">
        <f t="shared" si="7"/>
        <v/>
      </c>
      <c r="AM64" s="68" t="str">
        <f t="shared" si="8"/>
        <v/>
      </c>
      <c r="AN64" s="69" t="str">
        <f t="shared" si="9"/>
        <v/>
      </c>
      <c r="AO64" s="70" t="str">
        <f>IF(ISERROR(IF(AN64="","",VLOOKUP(AN64,TRANSMUTATION_TABLE!A$2:D$42,4,TRUE))),"",IF(AN64="","",VLOOKUP(AN64,TRANSMUTATION_TABLE!A$2:D$42,4,TRUE)))</f>
        <v/>
      </c>
    </row>
    <row r="65" spans="1:41" x14ac:dyDescent="0.25">
      <c r="A65" s="71"/>
      <c r="B65" s="127"/>
      <c r="C65" s="128"/>
      <c r="D65" s="128"/>
      <c r="E65" s="129"/>
      <c r="F65" s="6"/>
      <c r="G65" s="6"/>
      <c r="H65" s="6"/>
      <c r="I65" s="6"/>
      <c r="J65" s="6"/>
      <c r="K65" s="6"/>
      <c r="L65" s="6"/>
      <c r="M65" s="6"/>
      <c r="N65" s="6"/>
      <c r="O65" s="6"/>
      <c r="P65" s="66" t="str">
        <f t="shared" si="0"/>
        <v/>
      </c>
      <c r="Q65" s="73"/>
      <c r="R65" s="67" t="str">
        <f t="shared" si="4"/>
        <v/>
      </c>
      <c r="S65" s="68" t="str">
        <f t="shared" si="1"/>
        <v/>
      </c>
      <c r="T65" s="9"/>
      <c r="U65" s="9"/>
      <c r="V65" s="9"/>
      <c r="W65" s="9"/>
      <c r="X65" s="9"/>
      <c r="Y65" s="9"/>
      <c r="Z65" s="9"/>
      <c r="AA65" s="9"/>
      <c r="AB65" s="9"/>
      <c r="AC65" s="9"/>
      <c r="AD65" s="66" t="str">
        <f t="shared" si="2"/>
        <v/>
      </c>
      <c r="AE65" s="73"/>
      <c r="AF65" s="67" t="str">
        <f t="shared" si="5"/>
        <v/>
      </c>
      <c r="AG65" s="68" t="str">
        <f t="shared" si="3"/>
        <v/>
      </c>
      <c r="AH65" s="9"/>
      <c r="AI65" s="75"/>
      <c r="AJ65" s="66" t="str">
        <f t="shared" si="6"/>
        <v/>
      </c>
      <c r="AK65" s="77"/>
      <c r="AL65" s="67" t="str">
        <f t="shared" si="7"/>
        <v/>
      </c>
      <c r="AM65" s="68" t="str">
        <f t="shared" si="8"/>
        <v/>
      </c>
      <c r="AN65" s="69" t="str">
        <f t="shared" si="9"/>
        <v/>
      </c>
      <c r="AO65" s="70" t="str">
        <f>IF(ISERROR(IF(AN65="","",VLOOKUP(AN65,TRANSMUTATION_TABLE!A$2:D$42,4,TRUE))),"",IF(AN65="","",VLOOKUP(AN65,TRANSMUTATION_TABLE!A$2:D$42,4,TRUE)))</f>
        <v/>
      </c>
    </row>
    <row r="66" spans="1:41" x14ac:dyDescent="0.25">
      <c r="A66" s="71"/>
      <c r="B66" s="127"/>
      <c r="C66" s="128"/>
      <c r="D66" s="128"/>
      <c r="E66" s="129"/>
      <c r="F66" s="6"/>
      <c r="G66" s="6"/>
      <c r="H66" s="6"/>
      <c r="I66" s="6"/>
      <c r="J66" s="6"/>
      <c r="K66" s="6"/>
      <c r="L66" s="6"/>
      <c r="M66" s="6"/>
      <c r="N66" s="6"/>
      <c r="O66" s="6"/>
      <c r="P66" s="66" t="str">
        <f t="shared" si="0"/>
        <v/>
      </c>
      <c r="Q66" s="73"/>
      <c r="R66" s="67" t="str">
        <f t="shared" si="4"/>
        <v/>
      </c>
      <c r="S66" s="68" t="str">
        <f t="shared" si="1"/>
        <v/>
      </c>
      <c r="T66" s="9"/>
      <c r="U66" s="9"/>
      <c r="V66" s="9"/>
      <c r="W66" s="9"/>
      <c r="X66" s="9"/>
      <c r="Y66" s="9"/>
      <c r="Z66" s="9"/>
      <c r="AA66" s="9"/>
      <c r="AB66" s="9"/>
      <c r="AC66" s="9"/>
      <c r="AD66" s="66" t="str">
        <f t="shared" si="2"/>
        <v/>
      </c>
      <c r="AE66" s="73"/>
      <c r="AF66" s="67" t="str">
        <f t="shared" si="5"/>
        <v/>
      </c>
      <c r="AG66" s="68" t="str">
        <f t="shared" si="3"/>
        <v/>
      </c>
      <c r="AH66" s="9"/>
      <c r="AI66" s="75"/>
      <c r="AJ66" s="66" t="str">
        <f t="shared" si="6"/>
        <v/>
      </c>
      <c r="AK66" s="77"/>
      <c r="AL66" s="67" t="str">
        <f t="shared" si="7"/>
        <v/>
      </c>
      <c r="AM66" s="68" t="str">
        <f t="shared" si="8"/>
        <v/>
      </c>
      <c r="AN66" s="69" t="str">
        <f t="shared" si="9"/>
        <v/>
      </c>
      <c r="AO66" s="70" t="str">
        <f>IF(ISERROR(IF(AN66="","",VLOOKUP(AN66,TRANSMUTATION_TABLE!A$2:D$42,4,TRUE))),"",IF(AN66="","",VLOOKUP(AN66,TRANSMUTATION_TABLE!A$2:D$42,4,TRUE)))</f>
        <v/>
      </c>
    </row>
    <row r="67" spans="1:41" x14ac:dyDescent="0.25">
      <c r="A67" s="71"/>
      <c r="B67" s="127"/>
      <c r="C67" s="128"/>
      <c r="D67" s="128"/>
      <c r="E67" s="129"/>
      <c r="F67" s="6"/>
      <c r="G67" s="6"/>
      <c r="H67" s="6"/>
      <c r="I67" s="6"/>
      <c r="J67" s="6"/>
      <c r="K67" s="6"/>
      <c r="L67" s="6"/>
      <c r="M67" s="6"/>
      <c r="N67" s="6"/>
      <c r="O67" s="6"/>
      <c r="P67" s="66" t="str">
        <f t="shared" si="0"/>
        <v/>
      </c>
      <c r="Q67" s="73"/>
      <c r="R67" s="67" t="str">
        <f t="shared" si="4"/>
        <v/>
      </c>
      <c r="S67" s="68" t="str">
        <f t="shared" si="1"/>
        <v/>
      </c>
      <c r="T67" s="9"/>
      <c r="U67" s="9"/>
      <c r="V67" s="9"/>
      <c r="W67" s="9"/>
      <c r="X67" s="9"/>
      <c r="Y67" s="9"/>
      <c r="Z67" s="9"/>
      <c r="AA67" s="9"/>
      <c r="AB67" s="9"/>
      <c r="AC67" s="9"/>
      <c r="AD67" s="66" t="str">
        <f t="shared" si="2"/>
        <v/>
      </c>
      <c r="AE67" s="73"/>
      <c r="AF67" s="67" t="str">
        <f t="shared" si="5"/>
        <v/>
      </c>
      <c r="AG67" s="68" t="str">
        <f t="shared" si="3"/>
        <v/>
      </c>
      <c r="AH67" s="9"/>
      <c r="AI67" s="75"/>
      <c r="AJ67" s="66" t="str">
        <f t="shared" si="6"/>
        <v/>
      </c>
      <c r="AK67" s="77"/>
      <c r="AL67" s="67" t="str">
        <f t="shared" si="7"/>
        <v/>
      </c>
      <c r="AM67" s="68" t="str">
        <f t="shared" si="8"/>
        <v/>
      </c>
      <c r="AN67" s="69" t="str">
        <f t="shared" si="9"/>
        <v/>
      </c>
      <c r="AO67" s="70" t="str">
        <f>IF(ISERROR(IF(AN67="","",VLOOKUP(AN67,TRANSMUTATION_TABLE!A$2:D$42,4,TRUE))),"",IF(AN67="","",VLOOKUP(AN67,TRANSMUTATION_TABLE!A$2:D$42,4,TRUE)))</f>
        <v/>
      </c>
    </row>
    <row r="68" spans="1:41" x14ac:dyDescent="0.25">
      <c r="A68" s="71"/>
      <c r="B68" s="127"/>
      <c r="C68" s="128"/>
      <c r="D68" s="128"/>
      <c r="E68" s="129"/>
      <c r="F68" s="6"/>
      <c r="G68" s="6"/>
      <c r="H68" s="6"/>
      <c r="I68" s="6"/>
      <c r="J68" s="6"/>
      <c r="K68" s="6"/>
      <c r="L68" s="6"/>
      <c r="M68" s="6"/>
      <c r="N68" s="6"/>
      <c r="O68" s="6"/>
      <c r="P68" s="66" t="str">
        <f t="shared" si="0"/>
        <v/>
      </c>
      <c r="Q68" s="73"/>
      <c r="R68" s="67" t="str">
        <f t="shared" si="4"/>
        <v/>
      </c>
      <c r="S68" s="68" t="str">
        <f t="shared" si="1"/>
        <v/>
      </c>
      <c r="T68" s="9"/>
      <c r="U68" s="9"/>
      <c r="V68" s="9"/>
      <c r="W68" s="9"/>
      <c r="X68" s="9"/>
      <c r="Y68" s="9"/>
      <c r="Z68" s="9"/>
      <c r="AA68" s="9"/>
      <c r="AB68" s="9"/>
      <c r="AC68" s="9"/>
      <c r="AD68" s="66" t="str">
        <f t="shared" si="2"/>
        <v/>
      </c>
      <c r="AE68" s="73"/>
      <c r="AF68" s="67" t="str">
        <f t="shared" si="5"/>
        <v/>
      </c>
      <c r="AG68" s="68" t="str">
        <f t="shared" si="3"/>
        <v/>
      </c>
      <c r="AH68" s="9"/>
      <c r="AI68" s="75"/>
      <c r="AJ68" s="66" t="str">
        <f t="shared" si="6"/>
        <v/>
      </c>
      <c r="AK68" s="77"/>
      <c r="AL68" s="67" t="str">
        <f t="shared" si="7"/>
        <v/>
      </c>
      <c r="AM68" s="68" t="str">
        <f t="shared" si="8"/>
        <v/>
      </c>
      <c r="AN68" s="69" t="str">
        <f t="shared" si="9"/>
        <v/>
      </c>
      <c r="AO68" s="70" t="str">
        <f>IF(ISERROR(IF(AN68="","",VLOOKUP(AN68,TRANSMUTATION_TABLE!A$2:D$42,4,TRUE))),"",IF(AN68="","",VLOOKUP(AN68,TRANSMUTATION_TABLE!A$2:D$42,4,TRUE)))</f>
        <v/>
      </c>
    </row>
    <row r="69" spans="1:41" x14ac:dyDescent="0.25">
      <c r="A69" s="71"/>
      <c r="B69" s="127"/>
      <c r="C69" s="128"/>
      <c r="D69" s="128"/>
      <c r="E69" s="129"/>
      <c r="F69" s="6"/>
      <c r="G69" s="6"/>
      <c r="H69" s="6"/>
      <c r="I69" s="6"/>
      <c r="J69" s="6"/>
      <c r="K69" s="6"/>
      <c r="L69" s="6"/>
      <c r="M69" s="6"/>
      <c r="N69" s="6"/>
      <c r="O69" s="6"/>
      <c r="P69" s="66" t="str">
        <f t="shared" si="0"/>
        <v/>
      </c>
      <c r="Q69" s="73"/>
      <c r="R69" s="67" t="str">
        <f t="shared" si="4"/>
        <v/>
      </c>
      <c r="S69" s="68" t="str">
        <f t="shared" si="1"/>
        <v/>
      </c>
      <c r="T69" s="9"/>
      <c r="U69" s="9"/>
      <c r="V69" s="9"/>
      <c r="W69" s="9"/>
      <c r="X69" s="9"/>
      <c r="Y69" s="9"/>
      <c r="Z69" s="9"/>
      <c r="AA69" s="9"/>
      <c r="AB69" s="9"/>
      <c r="AC69" s="9"/>
      <c r="AD69" s="66" t="str">
        <f t="shared" si="2"/>
        <v/>
      </c>
      <c r="AE69" s="73"/>
      <c r="AF69" s="67" t="str">
        <f t="shared" si="5"/>
        <v/>
      </c>
      <c r="AG69" s="68" t="str">
        <f t="shared" si="3"/>
        <v/>
      </c>
      <c r="AH69" s="9"/>
      <c r="AI69" s="75"/>
      <c r="AJ69" s="66" t="str">
        <f t="shared" si="6"/>
        <v/>
      </c>
      <c r="AK69" s="77"/>
      <c r="AL69" s="67" t="str">
        <f t="shared" si="7"/>
        <v/>
      </c>
      <c r="AM69" s="68" t="str">
        <f t="shared" si="8"/>
        <v/>
      </c>
      <c r="AN69" s="69" t="str">
        <f t="shared" si="9"/>
        <v/>
      </c>
      <c r="AO69" s="70" t="str">
        <f>IF(ISERROR(IF(AN69="","",VLOOKUP(AN69,TRANSMUTATION_TABLE!A$2:D$42,4,TRUE))),"",IF(AN69="","",VLOOKUP(AN69,TRANSMUTATION_TABLE!A$2:D$42,4,TRUE)))</f>
        <v/>
      </c>
    </row>
    <row r="70" spans="1:41" ht="15.75" thickBot="1" x14ac:dyDescent="0.3">
      <c r="A70" s="71"/>
      <c r="B70" s="127"/>
      <c r="C70" s="128"/>
      <c r="D70" s="128"/>
      <c r="E70" s="129"/>
      <c r="F70" s="6"/>
      <c r="G70" s="6"/>
      <c r="H70" s="6"/>
      <c r="I70" s="6"/>
      <c r="J70" s="6"/>
      <c r="K70" s="6"/>
      <c r="L70" s="6"/>
      <c r="M70" s="6"/>
      <c r="N70" s="6"/>
      <c r="O70" s="6"/>
      <c r="P70" s="66" t="str">
        <f t="shared" si="0"/>
        <v/>
      </c>
      <c r="Q70" s="73"/>
      <c r="R70" s="67" t="str">
        <f t="shared" si="4"/>
        <v/>
      </c>
      <c r="S70" s="68" t="str">
        <f t="shared" si="1"/>
        <v/>
      </c>
      <c r="T70" s="9"/>
      <c r="U70" s="9"/>
      <c r="V70" s="9"/>
      <c r="W70" s="9"/>
      <c r="X70" s="9"/>
      <c r="Y70" s="9"/>
      <c r="Z70" s="9"/>
      <c r="AA70" s="9"/>
      <c r="AB70" s="9"/>
      <c r="AC70" s="9"/>
      <c r="AD70" s="66" t="str">
        <f t="shared" si="2"/>
        <v/>
      </c>
      <c r="AE70" s="73"/>
      <c r="AF70" s="67" t="str">
        <f t="shared" si="5"/>
        <v/>
      </c>
      <c r="AG70" s="68" t="str">
        <f t="shared" si="3"/>
        <v/>
      </c>
      <c r="AH70" s="9"/>
      <c r="AI70" s="75"/>
      <c r="AJ70" s="66" t="str">
        <f t="shared" si="6"/>
        <v/>
      </c>
      <c r="AK70" s="78"/>
      <c r="AL70" s="67" t="str">
        <f t="shared" si="7"/>
        <v/>
      </c>
      <c r="AM70" s="68" t="str">
        <f t="shared" si="8"/>
        <v/>
      </c>
      <c r="AN70" s="69" t="str">
        <f t="shared" si="9"/>
        <v/>
      </c>
      <c r="AO70" s="70" t="str">
        <f>IF(ISERROR(IF(AN70="","",VLOOKUP(AN70,TRANSMUTATION_TABLE!A$2:D$42,4,TRUE))),"",IF(AN70="","",VLOOKUP(AN70,TRANSMUTATION_TABLE!A$2:D$42,4,TRUE)))</f>
        <v/>
      </c>
    </row>
  </sheetData>
  <sheetProtection algorithmName="SHA-512" hashValue="i2gqRl/g/ViNyzO4rQ0GIAIW3pKI8MvDYqbzlr6CczN+7phFWmo25ZyU1knDUmtol4UFeGzUbYIq7mozgNIHrA==" saltValue="GHBaW4l97G4naiGblQXj5A==" spinCount="100000" sheet="1" selectLockedCells="1"/>
  <mergeCells count="89">
    <mergeCell ref="AI5:AN5"/>
    <mergeCell ref="AF7:AO7"/>
    <mergeCell ref="AD7:AE7"/>
    <mergeCell ref="B69:E69"/>
    <mergeCell ref="B70:E70"/>
    <mergeCell ref="AH8:AM8"/>
    <mergeCell ref="AN9:AN10"/>
    <mergeCell ref="AO9:AO10"/>
    <mergeCell ref="AF5:AH5"/>
    <mergeCell ref="B64:E64"/>
    <mergeCell ref="B65:E65"/>
    <mergeCell ref="B66:E66"/>
    <mergeCell ref="B67:E67"/>
    <mergeCell ref="B68:E68"/>
    <mergeCell ref="B28:E28"/>
    <mergeCell ref="B17:E17"/>
    <mergeCell ref="B18:E18"/>
    <mergeCell ref="O4:S4"/>
    <mergeCell ref="U4:X4"/>
    <mergeCell ref="B61:E61"/>
    <mergeCell ref="B62:E62"/>
    <mergeCell ref="B23:E23"/>
    <mergeCell ref="B24:E24"/>
    <mergeCell ref="B25:E25"/>
    <mergeCell ref="B26:E26"/>
    <mergeCell ref="B27:E27"/>
    <mergeCell ref="B37:E37"/>
    <mergeCell ref="B38:E38"/>
    <mergeCell ref="B39:E39"/>
    <mergeCell ref="B47:E47"/>
    <mergeCell ref="B32:E32"/>
    <mergeCell ref="B33:E33"/>
    <mergeCell ref="B63:E63"/>
    <mergeCell ref="B16:E16"/>
    <mergeCell ref="B8:E8"/>
    <mergeCell ref="F8:S8"/>
    <mergeCell ref="T8:AG8"/>
    <mergeCell ref="B9:E9"/>
    <mergeCell ref="B11:E11"/>
    <mergeCell ref="B12:E12"/>
    <mergeCell ref="B13:E13"/>
    <mergeCell ref="B14:E14"/>
    <mergeCell ref="B15:E15"/>
    <mergeCell ref="B48:E48"/>
    <mergeCell ref="B19:E19"/>
    <mergeCell ref="B20:E20"/>
    <mergeCell ref="B21:E21"/>
    <mergeCell ref="B22:E22"/>
    <mergeCell ref="A1:AO2"/>
    <mergeCell ref="A3:AO3"/>
    <mergeCell ref="B10:E10"/>
    <mergeCell ref="A7:E7"/>
    <mergeCell ref="F7:J7"/>
    <mergeCell ref="S7:T7"/>
    <mergeCell ref="K7:R7"/>
    <mergeCell ref="U7:AC7"/>
    <mergeCell ref="Y4:AD4"/>
    <mergeCell ref="B5:F5"/>
    <mergeCell ref="G5:S5"/>
    <mergeCell ref="U5:X5"/>
    <mergeCell ref="Y5:AD5"/>
    <mergeCell ref="C4:F4"/>
    <mergeCell ref="G4:J4"/>
    <mergeCell ref="L4:N4"/>
    <mergeCell ref="B44:E44"/>
    <mergeCell ref="B45:E45"/>
    <mergeCell ref="B51:E51"/>
    <mergeCell ref="B34:E34"/>
    <mergeCell ref="B35:E35"/>
    <mergeCell ref="B36:E36"/>
    <mergeCell ref="B49:E49"/>
    <mergeCell ref="B50:E50"/>
    <mergeCell ref="B40:E40"/>
    <mergeCell ref="B29:E29"/>
    <mergeCell ref="B30:E30"/>
    <mergeCell ref="B31:E31"/>
    <mergeCell ref="B46:E46"/>
    <mergeCell ref="B60:E60"/>
    <mergeCell ref="B53:E53"/>
    <mergeCell ref="B54:E54"/>
    <mergeCell ref="B55:E55"/>
    <mergeCell ref="B56:E56"/>
    <mergeCell ref="B57:E57"/>
    <mergeCell ref="B58:E58"/>
    <mergeCell ref="B59:E59"/>
    <mergeCell ref="B52:E52"/>
    <mergeCell ref="B41:E41"/>
    <mergeCell ref="B42:E42"/>
    <mergeCell ref="B43:E4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99"/>
  <sheetViews>
    <sheetView zoomScale="75" zoomScaleNormal="75" workbookViewId="0">
      <selection activeCell="Z17" sqref="Z17:AB17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  <col min="52" max="52" width="9.140625" style="10"/>
  </cols>
  <sheetData>
    <row r="1" spans="1:28" x14ac:dyDescent="0.25">
      <c r="A1" s="205" t="s">
        <v>24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</row>
    <row r="2" spans="1:28" x14ac:dyDescent="0.25">
      <c r="A2" s="196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</row>
    <row r="3" spans="1:28" ht="27" customHeight="1" x14ac:dyDescent="0.25"/>
    <row r="4" spans="1:28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8" x14ac:dyDescent="0.25">
      <c r="A5" s="12"/>
      <c r="B5" s="13"/>
      <c r="C5" s="206" t="s">
        <v>0</v>
      </c>
      <c r="D5" s="196"/>
      <c r="E5" s="196"/>
      <c r="F5" s="207"/>
      <c r="G5" s="208">
        <v>0</v>
      </c>
      <c r="H5" s="209"/>
      <c r="I5" s="209"/>
      <c r="J5" s="210"/>
      <c r="K5" s="14"/>
      <c r="L5" s="211" t="s">
        <v>2</v>
      </c>
      <c r="M5" s="212"/>
      <c r="N5" s="213"/>
      <c r="O5" s="174">
        <v>0</v>
      </c>
      <c r="P5" s="175"/>
      <c r="Q5" s="175"/>
      <c r="R5" s="176"/>
      <c r="S5" s="214" t="s">
        <v>3</v>
      </c>
      <c r="T5" s="196"/>
      <c r="U5" s="196"/>
      <c r="V5" s="196"/>
      <c r="W5" s="174">
        <v>0</v>
      </c>
      <c r="X5" s="175"/>
      <c r="Y5" s="175"/>
      <c r="Z5" s="175"/>
      <c r="AA5" s="175"/>
      <c r="AB5" s="176"/>
    </row>
    <row r="6" spans="1:28" ht="18" x14ac:dyDescent="0.25">
      <c r="A6" s="12"/>
      <c r="B6" s="206" t="s">
        <v>1</v>
      </c>
      <c r="C6" s="196"/>
      <c r="D6" s="196"/>
      <c r="E6" s="196"/>
      <c r="F6" s="196"/>
      <c r="G6" s="174">
        <v>0</v>
      </c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6"/>
      <c r="S6" s="214" t="s">
        <v>4</v>
      </c>
      <c r="T6" s="196"/>
      <c r="U6" s="196"/>
      <c r="V6" s="196"/>
      <c r="W6" s="174">
        <v>0</v>
      </c>
      <c r="X6" s="175"/>
      <c r="Y6" s="175"/>
      <c r="Z6" s="175"/>
      <c r="AA6" s="175"/>
      <c r="AB6" s="176"/>
    </row>
    <row r="7" spans="1:28" ht="15.75" thickBot="1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5"/>
      <c r="R7" s="15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ht="15.75" thickBot="1" x14ac:dyDescent="0.3">
      <c r="A8" s="190"/>
      <c r="B8" s="192" t="s">
        <v>10</v>
      </c>
      <c r="C8" s="193"/>
      <c r="D8" s="193"/>
      <c r="E8" s="194"/>
      <c r="F8" s="199" t="s">
        <v>7</v>
      </c>
      <c r="G8" s="200"/>
      <c r="H8" s="200"/>
      <c r="I8" s="200"/>
      <c r="J8" s="200"/>
      <c r="K8" s="188">
        <v>0</v>
      </c>
      <c r="L8" s="188"/>
      <c r="M8" s="188"/>
      <c r="N8" s="188"/>
      <c r="O8" s="188"/>
      <c r="P8" s="188"/>
      <c r="Q8" s="188"/>
      <c r="R8" s="189"/>
      <c r="S8" s="201" t="s">
        <v>25</v>
      </c>
      <c r="T8" s="200"/>
      <c r="U8" s="200"/>
      <c r="V8" s="200"/>
      <c r="W8" s="202"/>
      <c r="X8" s="200"/>
      <c r="Y8" s="200"/>
      <c r="Z8" s="200"/>
      <c r="AA8" s="200"/>
      <c r="AB8" s="203"/>
    </row>
    <row r="9" spans="1:28" ht="15.75" thickBot="1" x14ac:dyDescent="0.3">
      <c r="A9" s="191"/>
      <c r="B9" s="195"/>
      <c r="C9" s="196"/>
      <c r="D9" s="196"/>
      <c r="E9" s="197"/>
      <c r="F9" s="204" t="s">
        <v>8</v>
      </c>
      <c r="G9" s="193"/>
      <c r="H9" s="193"/>
      <c r="I9" s="193"/>
      <c r="J9" s="193"/>
      <c r="K9" s="186">
        <v>0</v>
      </c>
      <c r="L9" s="186"/>
      <c r="M9" s="186"/>
      <c r="N9" s="186"/>
      <c r="O9" s="186"/>
      <c r="P9" s="186"/>
      <c r="Q9" s="186"/>
      <c r="R9" s="187"/>
      <c r="S9" s="215" t="s">
        <v>9</v>
      </c>
      <c r="T9" s="193"/>
      <c r="U9" s="193"/>
      <c r="V9" s="193"/>
      <c r="W9" s="216"/>
      <c r="X9" s="217"/>
      <c r="Y9" s="217"/>
      <c r="Z9" s="217"/>
      <c r="AA9" s="217"/>
      <c r="AB9" s="218"/>
    </row>
    <row r="10" spans="1:28" ht="16.5" thickBot="1" x14ac:dyDescent="0.3">
      <c r="A10" s="191"/>
      <c r="B10" s="195"/>
      <c r="C10" s="196"/>
      <c r="D10" s="196"/>
      <c r="E10" s="198"/>
      <c r="F10" s="219" t="s">
        <v>26</v>
      </c>
      <c r="G10" s="220"/>
      <c r="H10" s="220"/>
      <c r="I10" s="221"/>
      <c r="J10" s="220" t="s">
        <v>27</v>
      </c>
      <c r="K10" s="220"/>
      <c r="L10" s="220"/>
      <c r="M10" s="222"/>
      <c r="N10" s="223" t="s">
        <v>28</v>
      </c>
      <c r="O10" s="220"/>
      <c r="P10" s="220"/>
      <c r="Q10" s="222"/>
      <c r="R10" s="223" t="s">
        <v>29</v>
      </c>
      <c r="S10" s="220"/>
      <c r="T10" s="220"/>
      <c r="U10" s="222"/>
      <c r="V10" s="224" t="s">
        <v>31</v>
      </c>
      <c r="W10" s="225"/>
      <c r="X10" s="225"/>
      <c r="Y10" s="226"/>
      <c r="Z10" s="227" t="s">
        <v>30</v>
      </c>
      <c r="AA10" s="193"/>
      <c r="AB10" s="194"/>
    </row>
    <row r="11" spans="1:28" ht="16.5" thickBot="1" x14ac:dyDescent="0.3">
      <c r="A11" s="21"/>
      <c r="B11" s="177"/>
      <c r="C11" s="178"/>
      <c r="D11" s="178"/>
      <c r="E11" s="178"/>
      <c r="F11" s="179" t="str">
        <f>'1st Quarter'!AO11</f>
        <v/>
      </c>
      <c r="G11" s="180"/>
      <c r="H11" s="180"/>
      <c r="I11" s="181"/>
      <c r="J11" s="182" t="str">
        <f>'2nd Quarter'!AO11</f>
        <v/>
      </c>
      <c r="K11" s="180"/>
      <c r="L11" s="180"/>
      <c r="M11" s="181"/>
      <c r="N11" s="182" t="str">
        <f>'3rd Quarter'!AO11</f>
        <v/>
      </c>
      <c r="O11" s="180"/>
      <c r="P11" s="180"/>
      <c r="Q11" s="181"/>
      <c r="R11" s="182" t="str">
        <f>'4th Quarter'!AO11</f>
        <v/>
      </c>
      <c r="S11" s="180"/>
      <c r="T11" s="180"/>
      <c r="U11" s="181"/>
      <c r="V11" s="183" t="str">
        <f t="shared" ref="V11:V12" si="0">IF(OR(F11="",J11="",N11="",R11=""),"",IF(ISERROR(ROUND(AVERAGE(F11,J11,N11,R11),0)),"",ROUND(AVERAGE(F11,J11,N11,R11),0)))</f>
        <v/>
      </c>
      <c r="W11" s="184"/>
      <c r="X11" s="184"/>
      <c r="Y11" s="185"/>
      <c r="Z11" s="147" t="str">
        <f t="shared" ref="Z11:Z12" si="1">IF(OR($F11="",$J11="",$N11="",$R11="",$V11=""),"",IF($V11&gt;=75,"PASSED","FAILED"))</f>
        <v/>
      </c>
      <c r="AA11" s="148"/>
      <c r="AB11" s="149"/>
    </row>
    <row r="12" spans="1:28" ht="16.5" thickBot="1" x14ac:dyDescent="0.3">
      <c r="A12" s="22"/>
      <c r="B12" s="162"/>
      <c r="C12" s="163"/>
      <c r="D12" s="163"/>
      <c r="E12" s="163"/>
      <c r="F12" s="164" t="str">
        <f>'1st Quarter'!AO12</f>
        <v/>
      </c>
      <c r="G12" s="165"/>
      <c r="H12" s="165"/>
      <c r="I12" s="166"/>
      <c r="J12" s="167" t="str">
        <f>'2nd Quarter'!AO12</f>
        <v/>
      </c>
      <c r="K12" s="168"/>
      <c r="L12" s="168"/>
      <c r="M12" s="169"/>
      <c r="N12" s="167" t="str">
        <f>'3rd Quarter'!AO12</f>
        <v/>
      </c>
      <c r="O12" s="168"/>
      <c r="P12" s="168"/>
      <c r="Q12" s="169"/>
      <c r="R12" s="170" t="str">
        <f>'4th Quarter'!AO12</f>
        <v/>
      </c>
      <c r="S12" s="165"/>
      <c r="T12" s="165"/>
      <c r="U12" s="166"/>
      <c r="V12" s="171" t="str">
        <f t="shared" si="0"/>
        <v/>
      </c>
      <c r="W12" s="172"/>
      <c r="X12" s="172"/>
      <c r="Y12" s="173"/>
      <c r="Z12" s="147" t="str">
        <f t="shared" si="1"/>
        <v/>
      </c>
      <c r="AA12" s="148"/>
      <c r="AB12" s="149"/>
    </row>
    <row r="13" spans="1:28" ht="16.5" thickBot="1" x14ac:dyDescent="0.3">
      <c r="A13" s="23"/>
      <c r="B13" s="162"/>
      <c r="C13" s="163"/>
      <c r="D13" s="163"/>
      <c r="E13" s="163"/>
      <c r="F13" s="164" t="str">
        <f>'1st Quarter'!AO13</f>
        <v/>
      </c>
      <c r="G13" s="165"/>
      <c r="H13" s="165"/>
      <c r="I13" s="166"/>
      <c r="J13" s="167" t="str">
        <f>'2nd Quarter'!AO13</f>
        <v/>
      </c>
      <c r="K13" s="168"/>
      <c r="L13" s="168"/>
      <c r="M13" s="169"/>
      <c r="N13" s="167" t="str">
        <f>'3rd Quarter'!AO13</f>
        <v/>
      </c>
      <c r="O13" s="168"/>
      <c r="P13" s="168"/>
      <c r="Q13" s="169"/>
      <c r="R13" s="170" t="str">
        <f>'4th Quarter'!AO13</f>
        <v/>
      </c>
      <c r="S13" s="165"/>
      <c r="T13" s="165"/>
      <c r="U13" s="166"/>
      <c r="V13" s="171" t="str">
        <f>IF(OR(F13="",J13="",N13="",R13=""),"",IF(ISERROR(ROUND(AVERAGE(F13,J13,N13,R13),0)),"",ROUND(AVERAGE(F13,J13,N13,R13),0)))</f>
        <v/>
      </c>
      <c r="W13" s="172"/>
      <c r="X13" s="172"/>
      <c r="Y13" s="173"/>
      <c r="Z13" s="147" t="str">
        <f>IF(OR($F13="",$J13="",$N13="",$R13="",$V13=""),"",IF($V13&gt;=75,"PASSED","FAILED"))</f>
        <v/>
      </c>
      <c r="AA13" s="148"/>
      <c r="AB13" s="149"/>
    </row>
    <row r="14" spans="1:28" ht="16.5" thickBot="1" x14ac:dyDescent="0.3">
      <c r="A14" s="23"/>
      <c r="B14" s="162"/>
      <c r="C14" s="163"/>
      <c r="D14" s="163"/>
      <c r="E14" s="163"/>
      <c r="F14" s="164" t="str">
        <f>'1st Quarter'!AO14</f>
        <v/>
      </c>
      <c r="G14" s="165"/>
      <c r="H14" s="165"/>
      <c r="I14" s="166"/>
      <c r="J14" s="167" t="str">
        <f>'2nd Quarter'!AO14</f>
        <v/>
      </c>
      <c r="K14" s="168"/>
      <c r="L14" s="168"/>
      <c r="M14" s="169"/>
      <c r="N14" s="167" t="str">
        <f>'3rd Quarter'!AO14</f>
        <v/>
      </c>
      <c r="O14" s="168"/>
      <c r="P14" s="168"/>
      <c r="Q14" s="169"/>
      <c r="R14" s="170" t="str">
        <f>'4th Quarter'!AO14</f>
        <v/>
      </c>
      <c r="S14" s="165"/>
      <c r="T14" s="165"/>
      <c r="U14" s="166"/>
      <c r="V14" s="171" t="str">
        <f t="shared" ref="V14:V70" si="2">IF(OR(F14="",J14="",N14="",R14=""),"",IF(ISERROR(ROUND(AVERAGE(F14,J14,N14,R14),0)),"",ROUND(AVERAGE(F14,J14,N14,R14),0)))</f>
        <v/>
      </c>
      <c r="W14" s="172"/>
      <c r="X14" s="172"/>
      <c r="Y14" s="173"/>
      <c r="Z14" s="147" t="str">
        <f t="shared" ref="Z14:Z69" si="3">IF(OR($F14="",$J14="",$N14="",$R14="",$V14=""),"",IF($V14&gt;=75,"PASSED","FAILED"))</f>
        <v/>
      </c>
      <c r="AA14" s="148"/>
      <c r="AB14" s="149"/>
    </row>
    <row r="15" spans="1:28" ht="16.5" thickBot="1" x14ac:dyDescent="0.3">
      <c r="A15" s="23"/>
      <c r="B15" s="162"/>
      <c r="C15" s="163"/>
      <c r="D15" s="163"/>
      <c r="E15" s="163"/>
      <c r="F15" s="164" t="str">
        <f>'1st Quarter'!AO15</f>
        <v/>
      </c>
      <c r="G15" s="165"/>
      <c r="H15" s="165"/>
      <c r="I15" s="166"/>
      <c r="J15" s="167" t="str">
        <f>'2nd Quarter'!AO15</f>
        <v/>
      </c>
      <c r="K15" s="168"/>
      <c r="L15" s="168"/>
      <c r="M15" s="169"/>
      <c r="N15" s="167" t="str">
        <f>'3rd Quarter'!AO15</f>
        <v/>
      </c>
      <c r="O15" s="168"/>
      <c r="P15" s="168"/>
      <c r="Q15" s="169"/>
      <c r="R15" s="170" t="str">
        <f>'4th Quarter'!AO15</f>
        <v/>
      </c>
      <c r="S15" s="165"/>
      <c r="T15" s="165"/>
      <c r="U15" s="166"/>
      <c r="V15" s="171" t="str">
        <f t="shared" si="2"/>
        <v/>
      </c>
      <c r="W15" s="172"/>
      <c r="X15" s="172"/>
      <c r="Y15" s="173"/>
      <c r="Z15" s="147" t="str">
        <f t="shared" si="3"/>
        <v/>
      </c>
      <c r="AA15" s="148"/>
      <c r="AB15" s="149"/>
    </row>
    <row r="16" spans="1:28" ht="16.5" thickBot="1" x14ac:dyDescent="0.3">
      <c r="A16" s="23"/>
      <c r="B16" s="162"/>
      <c r="C16" s="163"/>
      <c r="D16" s="163"/>
      <c r="E16" s="163"/>
      <c r="F16" s="164" t="str">
        <f>'1st Quarter'!AO16</f>
        <v/>
      </c>
      <c r="G16" s="165"/>
      <c r="H16" s="165"/>
      <c r="I16" s="166"/>
      <c r="J16" s="167" t="str">
        <f>'2nd Quarter'!AO16</f>
        <v/>
      </c>
      <c r="K16" s="168"/>
      <c r="L16" s="168"/>
      <c r="M16" s="169"/>
      <c r="N16" s="167" t="str">
        <f>'3rd Quarter'!AO16</f>
        <v/>
      </c>
      <c r="O16" s="168"/>
      <c r="P16" s="168"/>
      <c r="Q16" s="169"/>
      <c r="R16" s="170" t="str">
        <f>'4th Quarter'!AO16</f>
        <v/>
      </c>
      <c r="S16" s="165"/>
      <c r="T16" s="165"/>
      <c r="U16" s="166"/>
      <c r="V16" s="171" t="str">
        <f t="shared" si="2"/>
        <v/>
      </c>
      <c r="W16" s="172"/>
      <c r="X16" s="172"/>
      <c r="Y16" s="173"/>
      <c r="Z16" s="147" t="str">
        <f t="shared" si="3"/>
        <v/>
      </c>
      <c r="AA16" s="148"/>
      <c r="AB16" s="149"/>
    </row>
    <row r="17" spans="1:28" ht="16.5" thickBot="1" x14ac:dyDescent="0.3">
      <c r="A17" s="23"/>
      <c r="B17" s="162"/>
      <c r="C17" s="163"/>
      <c r="D17" s="163"/>
      <c r="E17" s="163"/>
      <c r="F17" s="164" t="str">
        <f>'1st Quarter'!AO17</f>
        <v/>
      </c>
      <c r="G17" s="165"/>
      <c r="H17" s="165"/>
      <c r="I17" s="166"/>
      <c r="J17" s="167" t="str">
        <f>'2nd Quarter'!AO17</f>
        <v/>
      </c>
      <c r="K17" s="168"/>
      <c r="L17" s="168"/>
      <c r="M17" s="169"/>
      <c r="N17" s="167" t="str">
        <f>'3rd Quarter'!AO17</f>
        <v/>
      </c>
      <c r="O17" s="168"/>
      <c r="P17" s="168"/>
      <c r="Q17" s="169"/>
      <c r="R17" s="170" t="str">
        <f>'4th Quarter'!AO17</f>
        <v/>
      </c>
      <c r="S17" s="165"/>
      <c r="T17" s="165"/>
      <c r="U17" s="166"/>
      <c r="V17" s="171" t="str">
        <f t="shared" si="2"/>
        <v/>
      </c>
      <c r="W17" s="172"/>
      <c r="X17" s="172"/>
      <c r="Y17" s="173"/>
      <c r="Z17" s="147" t="str">
        <f t="shared" si="3"/>
        <v/>
      </c>
      <c r="AA17" s="148"/>
      <c r="AB17" s="149"/>
    </row>
    <row r="18" spans="1:28" ht="16.5" thickBot="1" x14ac:dyDescent="0.3">
      <c r="A18" s="23"/>
      <c r="B18" s="162"/>
      <c r="C18" s="163"/>
      <c r="D18" s="163"/>
      <c r="E18" s="163"/>
      <c r="F18" s="164" t="str">
        <f>'1st Quarter'!AO18</f>
        <v/>
      </c>
      <c r="G18" s="165"/>
      <c r="H18" s="165"/>
      <c r="I18" s="166"/>
      <c r="J18" s="167" t="str">
        <f>'2nd Quarter'!AO18</f>
        <v/>
      </c>
      <c r="K18" s="168"/>
      <c r="L18" s="168"/>
      <c r="M18" s="169"/>
      <c r="N18" s="167" t="str">
        <f>'3rd Quarter'!AO18</f>
        <v/>
      </c>
      <c r="O18" s="168"/>
      <c r="P18" s="168"/>
      <c r="Q18" s="169"/>
      <c r="R18" s="170" t="str">
        <f>'4th Quarter'!AO18</f>
        <v/>
      </c>
      <c r="S18" s="165"/>
      <c r="T18" s="165"/>
      <c r="U18" s="166"/>
      <c r="V18" s="171" t="str">
        <f t="shared" si="2"/>
        <v/>
      </c>
      <c r="W18" s="172"/>
      <c r="X18" s="172"/>
      <c r="Y18" s="173"/>
      <c r="Z18" s="147" t="str">
        <f t="shared" si="3"/>
        <v/>
      </c>
      <c r="AA18" s="148"/>
      <c r="AB18" s="149"/>
    </row>
    <row r="19" spans="1:28" ht="16.5" thickBot="1" x14ac:dyDescent="0.3">
      <c r="A19" s="23"/>
      <c r="B19" s="162"/>
      <c r="C19" s="163"/>
      <c r="D19" s="163"/>
      <c r="E19" s="163"/>
      <c r="F19" s="164" t="str">
        <f>'1st Quarter'!AO19</f>
        <v/>
      </c>
      <c r="G19" s="165"/>
      <c r="H19" s="165"/>
      <c r="I19" s="166"/>
      <c r="J19" s="167" t="str">
        <f>'2nd Quarter'!AO19</f>
        <v/>
      </c>
      <c r="K19" s="168"/>
      <c r="L19" s="168"/>
      <c r="M19" s="169"/>
      <c r="N19" s="167" t="str">
        <f>'3rd Quarter'!AO19</f>
        <v/>
      </c>
      <c r="O19" s="168"/>
      <c r="P19" s="168"/>
      <c r="Q19" s="169"/>
      <c r="R19" s="170" t="str">
        <f>'4th Quarter'!AO19</f>
        <v/>
      </c>
      <c r="S19" s="165"/>
      <c r="T19" s="165"/>
      <c r="U19" s="166"/>
      <c r="V19" s="171" t="str">
        <f t="shared" si="2"/>
        <v/>
      </c>
      <c r="W19" s="172"/>
      <c r="X19" s="172"/>
      <c r="Y19" s="173"/>
      <c r="Z19" s="147" t="str">
        <f t="shared" si="3"/>
        <v/>
      </c>
      <c r="AA19" s="148"/>
      <c r="AB19" s="149"/>
    </row>
    <row r="20" spans="1:28" ht="16.5" thickBot="1" x14ac:dyDescent="0.3">
      <c r="A20" s="23"/>
      <c r="B20" s="162"/>
      <c r="C20" s="163"/>
      <c r="D20" s="163"/>
      <c r="E20" s="163"/>
      <c r="F20" s="164" t="str">
        <f>'1st Quarter'!AO20</f>
        <v/>
      </c>
      <c r="G20" s="165"/>
      <c r="H20" s="165"/>
      <c r="I20" s="166"/>
      <c r="J20" s="167" t="str">
        <f>'2nd Quarter'!AO20</f>
        <v/>
      </c>
      <c r="K20" s="168"/>
      <c r="L20" s="168"/>
      <c r="M20" s="169"/>
      <c r="N20" s="167" t="str">
        <f>'3rd Quarter'!AO20</f>
        <v/>
      </c>
      <c r="O20" s="168"/>
      <c r="P20" s="168"/>
      <c r="Q20" s="169"/>
      <c r="R20" s="170" t="str">
        <f>'4th Quarter'!AO20</f>
        <v/>
      </c>
      <c r="S20" s="165"/>
      <c r="T20" s="165"/>
      <c r="U20" s="166"/>
      <c r="V20" s="171" t="str">
        <f t="shared" si="2"/>
        <v/>
      </c>
      <c r="W20" s="172"/>
      <c r="X20" s="172"/>
      <c r="Y20" s="173"/>
      <c r="Z20" s="147" t="str">
        <f t="shared" si="3"/>
        <v/>
      </c>
      <c r="AA20" s="148"/>
      <c r="AB20" s="149"/>
    </row>
    <row r="21" spans="1:28" ht="16.5" thickBot="1" x14ac:dyDescent="0.3">
      <c r="A21" s="23"/>
      <c r="B21" s="162"/>
      <c r="C21" s="163"/>
      <c r="D21" s="163"/>
      <c r="E21" s="163"/>
      <c r="F21" s="164" t="str">
        <f>'1st Quarter'!AO21</f>
        <v/>
      </c>
      <c r="G21" s="165"/>
      <c r="H21" s="165"/>
      <c r="I21" s="166"/>
      <c r="J21" s="167" t="str">
        <f>'2nd Quarter'!AO21</f>
        <v/>
      </c>
      <c r="K21" s="168"/>
      <c r="L21" s="168"/>
      <c r="M21" s="169"/>
      <c r="N21" s="167" t="str">
        <f>'3rd Quarter'!AO21</f>
        <v/>
      </c>
      <c r="O21" s="168"/>
      <c r="P21" s="168"/>
      <c r="Q21" s="169"/>
      <c r="R21" s="170" t="str">
        <f>'4th Quarter'!AO21</f>
        <v/>
      </c>
      <c r="S21" s="165"/>
      <c r="T21" s="165"/>
      <c r="U21" s="166"/>
      <c r="V21" s="171" t="str">
        <f t="shared" si="2"/>
        <v/>
      </c>
      <c r="W21" s="172"/>
      <c r="X21" s="172"/>
      <c r="Y21" s="173"/>
      <c r="Z21" s="147" t="str">
        <f t="shared" si="3"/>
        <v/>
      </c>
      <c r="AA21" s="148"/>
      <c r="AB21" s="149"/>
    </row>
    <row r="22" spans="1:28" ht="16.5" thickBot="1" x14ac:dyDescent="0.3">
      <c r="A22" s="23"/>
      <c r="B22" s="162"/>
      <c r="C22" s="163"/>
      <c r="D22" s="163"/>
      <c r="E22" s="163"/>
      <c r="F22" s="164" t="str">
        <f>'1st Quarter'!AO22</f>
        <v/>
      </c>
      <c r="G22" s="165"/>
      <c r="H22" s="165"/>
      <c r="I22" s="166"/>
      <c r="J22" s="167" t="str">
        <f>'2nd Quarter'!AO22</f>
        <v/>
      </c>
      <c r="K22" s="168"/>
      <c r="L22" s="168"/>
      <c r="M22" s="169"/>
      <c r="N22" s="167" t="str">
        <f>'3rd Quarter'!AO22</f>
        <v/>
      </c>
      <c r="O22" s="168"/>
      <c r="P22" s="168"/>
      <c r="Q22" s="169"/>
      <c r="R22" s="170" t="str">
        <f>'4th Quarter'!AO22</f>
        <v/>
      </c>
      <c r="S22" s="165"/>
      <c r="T22" s="165"/>
      <c r="U22" s="166"/>
      <c r="V22" s="171" t="str">
        <f t="shared" si="2"/>
        <v/>
      </c>
      <c r="W22" s="172"/>
      <c r="X22" s="172"/>
      <c r="Y22" s="173"/>
      <c r="Z22" s="147" t="str">
        <f t="shared" si="3"/>
        <v/>
      </c>
      <c r="AA22" s="148"/>
      <c r="AB22" s="149"/>
    </row>
    <row r="23" spans="1:28" ht="16.5" thickBot="1" x14ac:dyDescent="0.3">
      <c r="A23" s="23"/>
      <c r="B23" s="162"/>
      <c r="C23" s="163"/>
      <c r="D23" s="163"/>
      <c r="E23" s="163"/>
      <c r="F23" s="164" t="str">
        <f>'1st Quarter'!AO23</f>
        <v/>
      </c>
      <c r="G23" s="165"/>
      <c r="H23" s="165"/>
      <c r="I23" s="166"/>
      <c r="J23" s="167" t="str">
        <f>'2nd Quarter'!AO23</f>
        <v/>
      </c>
      <c r="K23" s="168"/>
      <c r="L23" s="168"/>
      <c r="M23" s="169"/>
      <c r="N23" s="167" t="str">
        <f>'3rd Quarter'!AO23</f>
        <v/>
      </c>
      <c r="O23" s="168"/>
      <c r="P23" s="168"/>
      <c r="Q23" s="169"/>
      <c r="R23" s="170" t="str">
        <f>'4th Quarter'!AO23</f>
        <v/>
      </c>
      <c r="S23" s="165"/>
      <c r="T23" s="165"/>
      <c r="U23" s="166"/>
      <c r="V23" s="171" t="str">
        <f t="shared" si="2"/>
        <v/>
      </c>
      <c r="W23" s="172"/>
      <c r="X23" s="172"/>
      <c r="Y23" s="173"/>
      <c r="Z23" s="147" t="str">
        <f t="shared" si="3"/>
        <v/>
      </c>
      <c r="AA23" s="148"/>
      <c r="AB23" s="149"/>
    </row>
    <row r="24" spans="1:28" ht="16.5" thickBot="1" x14ac:dyDescent="0.3">
      <c r="A24" s="23"/>
      <c r="B24" s="162"/>
      <c r="C24" s="163"/>
      <c r="D24" s="163"/>
      <c r="E24" s="163"/>
      <c r="F24" s="164" t="str">
        <f>'1st Quarter'!AO24</f>
        <v/>
      </c>
      <c r="G24" s="165"/>
      <c r="H24" s="165"/>
      <c r="I24" s="166"/>
      <c r="J24" s="167" t="str">
        <f>'2nd Quarter'!AO24</f>
        <v/>
      </c>
      <c r="K24" s="168"/>
      <c r="L24" s="168"/>
      <c r="M24" s="169"/>
      <c r="N24" s="167" t="str">
        <f>'3rd Quarter'!AO24</f>
        <v/>
      </c>
      <c r="O24" s="168"/>
      <c r="P24" s="168"/>
      <c r="Q24" s="169"/>
      <c r="R24" s="170" t="str">
        <f>'4th Quarter'!AO24</f>
        <v/>
      </c>
      <c r="S24" s="165"/>
      <c r="T24" s="165"/>
      <c r="U24" s="166"/>
      <c r="V24" s="171" t="str">
        <f t="shared" si="2"/>
        <v/>
      </c>
      <c r="W24" s="172"/>
      <c r="X24" s="172"/>
      <c r="Y24" s="173"/>
      <c r="Z24" s="147" t="str">
        <f t="shared" si="3"/>
        <v/>
      </c>
      <c r="AA24" s="148"/>
      <c r="AB24" s="149"/>
    </row>
    <row r="25" spans="1:28" ht="16.5" thickBot="1" x14ac:dyDescent="0.3">
      <c r="A25" s="23"/>
      <c r="B25" s="162"/>
      <c r="C25" s="163"/>
      <c r="D25" s="163"/>
      <c r="E25" s="163"/>
      <c r="F25" s="164" t="str">
        <f>'1st Quarter'!AO25</f>
        <v/>
      </c>
      <c r="G25" s="165"/>
      <c r="H25" s="165"/>
      <c r="I25" s="166"/>
      <c r="J25" s="167" t="str">
        <f>'2nd Quarter'!AO25</f>
        <v/>
      </c>
      <c r="K25" s="168"/>
      <c r="L25" s="168"/>
      <c r="M25" s="169"/>
      <c r="N25" s="167" t="str">
        <f>'3rd Quarter'!AO25</f>
        <v/>
      </c>
      <c r="O25" s="168"/>
      <c r="P25" s="168"/>
      <c r="Q25" s="169"/>
      <c r="R25" s="170" t="str">
        <f>'4th Quarter'!AO25</f>
        <v/>
      </c>
      <c r="S25" s="165"/>
      <c r="T25" s="165"/>
      <c r="U25" s="166"/>
      <c r="V25" s="171" t="str">
        <f t="shared" si="2"/>
        <v/>
      </c>
      <c r="W25" s="172"/>
      <c r="X25" s="172"/>
      <c r="Y25" s="173"/>
      <c r="Z25" s="147" t="str">
        <f t="shared" si="3"/>
        <v/>
      </c>
      <c r="AA25" s="148"/>
      <c r="AB25" s="149"/>
    </row>
    <row r="26" spans="1:28" ht="16.5" thickBot="1" x14ac:dyDescent="0.3">
      <c r="A26" s="23"/>
      <c r="B26" s="162"/>
      <c r="C26" s="163"/>
      <c r="D26" s="163"/>
      <c r="E26" s="163"/>
      <c r="F26" s="164" t="str">
        <f>'1st Quarter'!AO26</f>
        <v/>
      </c>
      <c r="G26" s="165"/>
      <c r="H26" s="165"/>
      <c r="I26" s="166"/>
      <c r="J26" s="167" t="str">
        <f>'2nd Quarter'!AO26</f>
        <v/>
      </c>
      <c r="K26" s="168"/>
      <c r="L26" s="168"/>
      <c r="M26" s="169"/>
      <c r="N26" s="167" t="str">
        <f>'3rd Quarter'!AO26</f>
        <v/>
      </c>
      <c r="O26" s="168"/>
      <c r="P26" s="168"/>
      <c r="Q26" s="169"/>
      <c r="R26" s="170" t="str">
        <f>'4th Quarter'!AO26</f>
        <v/>
      </c>
      <c r="S26" s="165"/>
      <c r="T26" s="165"/>
      <c r="U26" s="166"/>
      <c r="V26" s="171" t="str">
        <f t="shared" si="2"/>
        <v/>
      </c>
      <c r="W26" s="172"/>
      <c r="X26" s="172"/>
      <c r="Y26" s="173"/>
      <c r="Z26" s="147" t="str">
        <f t="shared" si="3"/>
        <v/>
      </c>
      <c r="AA26" s="148"/>
      <c r="AB26" s="149"/>
    </row>
    <row r="27" spans="1:28" ht="16.5" thickBot="1" x14ac:dyDescent="0.3">
      <c r="A27" s="23"/>
      <c r="B27" s="162"/>
      <c r="C27" s="163"/>
      <c r="D27" s="163"/>
      <c r="E27" s="163"/>
      <c r="F27" s="164" t="str">
        <f>'1st Quarter'!AO27</f>
        <v/>
      </c>
      <c r="G27" s="165"/>
      <c r="H27" s="165"/>
      <c r="I27" s="166"/>
      <c r="J27" s="167" t="str">
        <f>'2nd Quarter'!AO27</f>
        <v/>
      </c>
      <c r="K27" s="168"/>
      <c r="L27" s="168"/>
      <c r="M27" s="169"/>
      <c r="N27" s="167" t="str">
        <f>'3rd Quarter'!AO27</f>
        <v/>
      </c>
      <c r="O27" s="168"/>
      <c r="P27" s="168"/>
      <c r="Q27" s="169"/>
      <c r="R27" s="170" t="str">
        <f>'4th Quarter'!AO27</f>
        <v/>
      </c>
      <c r="S27" s="165"/>
      <c r="T27" s="165"/>
      <c r="U27" s="166"/>
      <c r="V27" s="171" t="str">
        <f t="shared" si="2"/>
        <v/>
      </c>
      <c r="W27" s="172"/>
      <c r="X27" s="172"/>
      <c r="Y27" s="173"/>
      <c r="Z27" s="147" t="str">
        <f t="shared" si="3"/>
        <v/>
      </c>
      <c r="AA27" s="148"/>
      <c r="AB27" s="149"/>
    </row>
    <row r="28" spans="1:28" ht="16.5" thickBot="1" x14ac:dyDescent="0.3">
      <c r="A28" s="23"/>
      <c r="B28" s="162"/>
      <c r="C28" s="163"/>
      <c r="D28" s="163"/>
      <c r="E28" s="163"/>
      <c r="F28" s="164" t="str">
        <f>'1st Quarter'!AO28</f>
        <v/>
      </c>
      <c r="G28" s="165"/>
      <c r="H28" s="165"/>
      <c r="I28" s="166"/>
      <c r="J28" s="167" t="str">
        <f>'2nd Quarter'!AO28</f>
        <v/>
      </c>
      <c r="K28" s="168"/>
      <c r="L28" s="168"/>
      <c r="M28" s="169"/>
      <c r="N28" s="167" t="str">
        <f>'3rd Quarter'!AO28</f>
        <v/>
      </c>
      <c r="O28" s="168"/>
      <c r="P28" s="168"/>
      <c r="Q28" s="169"/>
      <c r="R28" s="170" t="str">
        <f>'4th Quarter'!AO28</f>
        <v/>
      </c>
      <c r="S28" s="165"/>
      <c r="T28" s="165"/>
      <c r="U28" s="166"/>
      <c r="V28" s="171" t="str">
        <f t="shared" si="2"/>
        <v/>
      </c>
      <c r="W28" s="172"/>
      <c r="X28" s="172"/>
      <c r="Y28" s="173"/>
      <c r="Z28" s="147" t="str">
        <f t="shared" si="3"/>
        <v/>
      </c>
      <c r="AA28" s="148"/>
      <c r="AB28" s="149"/>
    </row>
    <row r="29" spans="1:28" ht="16.5" thickBot="1" x14ac:dyDescent="0.3">
      <c r="A29" s="23"/>
      <c r="B29" s="162"/>
      <c r="C29" s="163"/>
      <c r="D29" s="163"/>
      <c r="E29" s="163"/>
      <c r="F29" s="164" t="str">
        <f>'1st Quarter'!AO29</f>
        <v/>
      </c>
      <c r="G29" s="165"/>
      <c r="H29" s="165"/>
      <c r="I29" s="166"/>
      <c r="J29" s="167" t="str">
        <f>'2nd Quarter'!AO29</f>
        <v/>
      </c>
      <c r="K29" s="168"/>
      <c r="L29" s="168"/>
      <c r="M29" s="169"/>
      <c r="N29" s="167" t="str">
        <f>'3rd Quarter'!AO29</f>
        <v/>
      </c>
      <c r="O29" s="168"/>
      <c r="P29" s="168"/>
      <c r="Q29" s="169"/>
      <c r="R29" s="170" t="str">
        <f>'4th Quarter'!AO29</f>
        <v/>
      </c>
      <c r="S29" s="165"/>
      <c r="T29" s="165"/>
      <c r="U29" s="166"/>
      <c r="V29" s="171" t="str">
        <f t="shared" si="2"/>
        <v/>
      </c>
      <c r="W29" s="172"/>
      <c r="X29" s="172"/>
      <c r="Y29" s="173"/>
      <c r="Z29" s="147" t="str">
        <f t="shared" si="3"/>
        <v/>
      </c>
      <c r="AA29" s="148"/>
      <c r="AB29" s="149"/>
    </row>
    <row r="30" spans="1:28" ht="16.5" thickBot="1" x14ac:dyDescent="0.3">
      <c r="A30" s="23"/>
      <c r="B30" s="162"/>
      <c r="C30" s="163"/>
      <c r="D30" s="163"/>
      <c r="E30" s="163"/>
      <c r="F30" s="164" t="str">
        <f>'1st Quarter'!AO30</f>
        <v/>
      </c>
      <c r="G30" s="165"/>
      <c r="H30" s="165"/>
      <c r="I30" s="166"/>
      <c r="J30" s="167" t="str">
        <f>'2nd Quarter'!AO30</f>
        <v/>
      </c>
      <c r="K30" s="168"/>
      <c r="L30" s="168"/>
      <c r="M30" s="169"/>
      <c r="N30" s="167" t="str">
        <f>'3rd Quarter'!AO30</f>
        <v/>
      </c>
      <c r="O30" s="168"/>
      <c r="P30" s="168"/>
      <c r="Q30" s="169"/>
      <c r="R30" s="170" t="str">
        <f>'4th Quarter'!AO30</f>
        <v/>
      </c>
      <c r="S30" s="165"/>
      <c r="T30" s="165"/>
      <c r="U30" s="166"/>
      <c r="V30" s="171" t="str">
        <f t="shared" si="2"/>
        <v/>
      </c>
      <c r="W30" s="172"/>
      <c r="X30" s="172"/>
      <c r="Y30" s="173"/>
      <c r="Z30" s="147" t="str">
        <f t="shared" si="3"/>
        <v/>
      </c>
      <c r="AA30" s="148"/>
      <c r="AB30" s="149"/>
    </row>
    <row r="31" spans="1:28" ht="16.5" thickBot="1" x14ac:dyDescent="0.3">
      <c r="A31" s="23"/>
      <c r="B31" s="162"/>
      <c r="C31" s="163"/>
      <c r="D31" s="163"/>
      <c r="E31" s="163"/>
      <c r="F31" s="164" t="str">
        <f>'1st Quarter'!AO31</f>
        <v/>
      </c>
      <c r="G31" s="165"/>
      <c r="H31" s="165"/>
      <c r="I31" s="166"/>
      <c r="J31" s="167" t="str">
        <f>'2nd Quarter'!AO31</f>
        <v/>
      </c>
      <c r="K31" s="168"/>
      <c r="L31" s="168"/>
      <c r="M31" s="169"/>
      <c r="N31" s="167" t="str">
        <f>'3rd Quarter'!AO31</f>
        <v/>
      </c>
      <c r="O31" s="168"/>
      <c r="P31" s="168"/>
      <c r="Q31" s="169"/>
      <c r="R31" s="170" t="str">
        <f>'4th Quarter'!AO31</f>
        <v/>
      </c>
      <c r="S31" s="165"/>
      <c r="T31" s="165"/>
      <c r="U31" s="166"/>
      <c r="V31" s="171" t="str">
        <f t="shared" si="2"/>
        <v/>
      </c>
      <c r="W31" s="172"/>
      <c r="X31" s="172"/>
      <c r="Y31" s="173"/>
      <c r="Z31" s="147" t="str">
        <f t="shared" si="3"/>
        <v/>
      </c>
      <c r="AA31" s="148"/>
      <c r="AB31" s="149"/>
    </row>
    <row r="32" spans="1:28" ht="16.5" thickBot="1" x14ac:dyDescent="0.3">
      <c r="A32" s="23"/>
      <c r="B32" s="162"/>
      <c r="C32" s="163"/>
      <c r="D32" s="163"/>
      <c r="E32" s="163"/>
      <c r="F32" s="164" t="str">
        <f>'1st Quarter'!AO32</f>
        <v/>
      </c>
      <c r="G32" s="165"/>
      <c r="H32" s="165"/>
      <c r="I32" s="166"/>
      <c r="J32" s="167" t="str">
        <f>'2nd Quarter'!AO32</f>
        <v/>
      </c>
      <c r="K32" s="168"/>
      <c r="L32" s="168"/>
      <c r="M32" s="169"/>
      <c r="N32" s="167" t="str">
        <f>'3rd Quarter'!AO32</f>
        <v/>
      </c>
      <c r="O32" s="168"/>
      <c r="P32" s="168"/>
      <c r="Q32" s="169"/>
      <c r="R32" s="170" t="str">
        <f>'4th Quarter'!AO32</f>
        <v/>
      </c>
      <c r="S32" s="165"/>
      <c r="T32" s="165"/>
      <c r="U32" s="166"/>
      <c r="V32" s="171" t="str">
        <f t="shared" si="2"/>
        <v/>
      </c>
      <c r="W32" s="172"/>
      <c r="X32" s="172"/>
      <c r="Y32" s="173"/>
      <c r="Z32" s="147" t="str">
        <f t="shared" si="3"/>
        <v/>
      </c>
      <c r="AA32" s="148"/>
      <c r="AB32" s="149"/>
    </row>
    <row r="33" spans="1:28" ht="16.5" thickBot="1" x14ac:dyDescent="0.3">
      <c r="A33" s="23"/>
      <c r="B33" s="162"/>
      <c r="C33" s="163"/>
      <c r="D33" s="163"/>
      <c r="E33" s="163"/>
      <c r="F33" s="164" t="str">
        <f>'1st Quarter'!AO33</f>
        <v/>
      </c>
      <c r="G33" s="165"/>
      <c r="H33" s="165"/>
      <c r="I33" s="166"/>
      <c r="J33" s="167" t="str">
        <f>'2nd Quarter'!AO33</f>
        <v/>
      </c>
      <c r="K33" s="168"/>
      <c r="L33" s="168"/>
      <c r="M33" s="169"/>
      <c r="N33" s="167" t="str">
        <f>'3rd Quarter'!AO33</f>
        <v/>
      </c>
      <c r="O33" s="168"/>
      <c r="P33" s="168"/>
      <c r="Q33" s="169"/>
      <c r="R33" s="170" t="str">
        <f>'4th Quarter'!AO33</f>
        <v/>
      </c>
      <c r="S33" s="165"/>
      <c r="T33" s="165"/>
      <c r="U33" s="166"/>
      <c r="V33" s="171" t="str">
        <f t="shared" si="2"/>
        <v/>
      </c>
      <c r="W33" s="172"/>
      <c r="X33" s="172"/>
      <c r="Y33" s="173"/>
      <c r="Z33" s="147" t="str">
        <f t="shared" si="3"/>
        <v/>
      </c>
      <c r="AA33" s="148"/>
      <c r="AB33" s="149"/>
    </row>
    <row r="34" spans="1:28" ht="16.5" thickBot="1" x14ac:dyDescent="0.3">
      <c r="A34" s="23"/>
      <c r="B34" s="162"/>
      <c r="C34" s="163"/>
      <c r="D34" s="163"/>
      <c r="E34" s="163"/>
      <c r="F34" s="164" t="str">
        <f>'1st Quarter'!AO34</f>
        <v/>
      </c>
      <c r="G34" s="165"/>
      <c r="H34" s="165"/>
      <c r="I34" s="166"/>
      <c r="J34" s="167" t="str">
        <f>'2nd Quarter'!AO34</f>
        <v/>
      </c>
      <c r="K34" s="168"/>
      <c r="L34" s="168"/>
      <c r="M34" s="169"/>
      <c r="N34" s="167" t="str">
        <f>'3rd Quarter'!AO34</f>
        <v/>
      </c>
      <c r="O34" s="168"/>
      <c r="P34" s="168"/>
      <c r="Q34" s="169"/>
      <c r="R34" s="170" t="str">
        <f>'4th Quarter'!AO34</f>
        <v/>
      </c>
      <c r="S34" s="165"/>
      <c r="T34" s="165"/>
      <c r="U34" s="166"/>
      <c r="V34" s="171" t="str">
        <f t="shared" si="2"/>
        <v/>
      </c>
      <c r="W34" s="172"/>
      <c r="X34" s="172"/>
      <c r="Y34" s="173"/>
      <c r="Z34" s="147" t="str">
        <f t="shared" si="3"/>
        <v/>
      </c>
      <c r="AA34" s="148"/>
      <c r="AB34" s="149"/>
    </row>
    <row r="35" spans="1:28" ht="16.5" thickBot="1" x14ac:dyDescent="0.3">
      <c r="A35" s="23"/>
      <c r="B35" s="162"/>
      <c r="C35" s="163"/>
      <c r="D35" s="163"/>
      <c r="E35" s="163"/>
      <c r="F35" s="164" t="str">
        <f>'1st Quarter'!AO35</f>
        <v/>
      </c>
      <c r="G35" s="165"/>
      <c r="H35" s="165"/>
      <c r="I35" s="166"/>
      <c r="J35" s="167" t="str">
        <f>'2nd Quarter'!AO35</f>
        <v/>
      </c>
      <c r="K35" s="168"/>
      <c r="L35" s="168"/>
      <c r="M35" s="169"/>
      <c r="N35" s="167" t="str">
        <f>'3rd Quarter'!AO35</f>
        <v/>
      </c>
      <c r="O35" s="168"/>
      <c r="P35" s="168"/>
      <c r="Q35" s="169"/>
      <c r="R35" s="170" t="str">
        <f>'4th Quarter'!AO35</f>
        <v/>
      </c>
      <c r="S35" s="165"/>
      <c r="T35" s="165"/>
      <c r="U35" s="166"/>
      <c r="V35" s="171" t="str">
        <f t="shared" si="2"/>
        <v/>
      </c>
      <c r="W35" s="172"/>
      <c r="X35" s="172"/>
      <c r="Y35" s="173"/>
      <c r="Z35" s="147" t="str">
        <f t="shared" si="3"/>
        <v/>
      </c>
      <c r="AA35" s="148"/>
      <c r="AB35" s="149"/>
    </row>
    <row r="36" spans="1:28" ht="16.5" thickBot="1" x14ac:dyDescent="0.3">
      <c r="A36" s="23"/>
      <c r="B36" s="162"/>
      <c r="C36" s="163"/>
      <c r="D36" s="163"/>
      <c r="E36" s="163"/>
      <c r="F36" s="164" t="str">
        <f>'1st Quarter'!AO36</f>
        <v/>
      </c>
      <c r="G36" s="165"/>
      <c r="H36" s="165"/>
      <c r="I36" s="166"/>
      <c r="J36" s="167" t="str">
        <f>'2nd Quarter'!AO36</f>
        <v/>
      </c>
      <c r="K36" s="168"/>
      <c r="L36" s="168"/>
      <c r="M36" s="169"/>
      <c r="N36" s="167" t="str">
        <f>'3rd Quarter'!AO36</f>
        <v/>
      </c>
      <c r="O36" s="168"/>
      <c r="P36" s="168"/>
      <c r="Q36" s="169"/>
      <c r="R36" s="170" t="str">
        <f>'4th Quarter'!AO36</f>
        <v/>
      </c>
      <c r="S36" s="165"/>
      <c r="T36" s="165"/>
      <c r="U36" s="166"/>
      <c r="V36" s="171" t="str">
        <f t="shared" si="2"/>
        <v/>
      </c>
      <c r="W36" s="172"/>
      <c r="X36" s="172"/>
      <c r="Y36" s="173"/>
      <c r="Z36" s="147" t="str">
        <f t="shared" si="3"/>
        <v/>
      </c>
      <c r="AA36" s="148"/>
      <c r="AB36" s="149"/>
    </row>
    <row r="37" spans="1:28" ht="16.5" thickBot="1" x14ac:dyDescent="0.3">
      <c r="A37" s="23"/>
      <c r="B37" s="162"/>
      <c r="C37" s="163"/>
      <c r="D37" s="163"/>
      <c r="E37" s="163"/>
      <c r="F37" s="164" t="str">
        <f>'1st Quarter'!AO37</f>
        <v/>
      </c>
      <c r="G37" s="165"/>
      <c r="H37" s="165"/>
      <c r="I37" s="166"/>
      <c r="J37" s="167" t="str">
        <f>'2nd Quarter'!AO37</f>
        <v/>
      </c>
      <c r="K37" s="168"/>
      <c r="L37" s="168"/>
      <c r="M37" s="169"/>
      <c r="N37" s="167" t="str">
        <f>'3rd Quarter'!AO37</f>
        <v/>
      </c>
      <c r="O37" s="168"/>
      <c r="P37" s="168"/>
      <c r="Q37" s="169"/>
      <c r="R37" s="170" t="str">
        <f>'4th Quarter'!AO37</f>
        <v/>
      </c>
      <c r="S37" s="165"/>
      <c r="T37" s="165"/>
      <c r="U37" s="166"/>
      <c r="V37" s="171" t="str">
        <f t="shared" si="2"/>
        <v/>
      </c>
      <c r="W37" s="172"/>
      <c r="X37" s="172"/>
      <c r="Y37" s="173"/>
      <c r="Z37" s="147" t="str">
        <f t="shared" si="3"/>
        <v/>
      </c>
      <c r="AA37" s="148"/>
      <c r="AB37" s="149"/>
    </row>
    <row r="38" spans="1:28" ht="16.5" thickBot="1" x14ac:dyDescent="0.3">
      <c r="A38" s="23"/>
      <c r="B38" s="162"/>
      <c r="C38" s="163"/>
      <c r="D38" s="163"/>
      <c r="E38" s="163"/>
      <c r="F38" s="164" t="str">
        <f>'1st Quarter'!AO38</f>
        <v/>
      </c>
      <c r="G38" s="165"/>
      <c r="H38" s="165"/>
      <c r="I38" s="166"/>
      <c r="J38" s="167" t="str">
        <f>'2nd Quarter'!AO38</f>
        <v/>
      </c>
      <c r="K38" s="168"/>
      <c r="L38" s="168"/>
      <c r="M38" s="169"/>
      <c r="N38" s="167" t="str">
        <f>'3rd Quarter'!AO38</f>
        <v/>
      </c>
      <c r="O38" s="168"/>
      <c r="P38" s="168"/>
      <c r="Q38" s="169"/>
      <c r="R38" s="170" t="str">
        <f>'4th Quarter'!AO38</f>
        <v/>
      </c>
      <c r="S38" s="165"/>
      <c r="T38" s="165"/>
      <c r="U38" s="166"/>
      <c r="V38" s="171" t="str">
        <f t="shared" si="2"/>
        <v/>
      </c>
      <c r="W38" s="172"/>
      <c r="X38" s="172"/>
      <c r="Y38" s="173"/>
      <c r="Z38" s="147" t="str">
        <f t="shared" si="3"/>
        <v/>
      </c>
      <c r="AA38" s="148"/>
      <c r="AB38" s="149"/>
    </row>
    <row r="39" spans="1:28" ht="16.5" thickBot="1" x14ac:dyDescent="0.3">
      <c r="A39" s="23"/>
      <c r="B39" s="162"/>
      <c r="C39" s="163"/>
      <c r="D39" s="163"/>
      <c r="E39" s="163"/>
      <c r="F39" s="164" t="str">
        <f>'1st Quarter'!AO39</f>
        <v/>
      </c>
      <c r="G39" s="165"/>
      <c r="H39" s="165"/>
      <c r="I39" s="166"/>
      <c r="J39" s="167" t="str">
        <f>'2nd Quarter'!AO39</f>
        <v/>
      </c>
      <c r="K39" s="168"/>
      <c r="L39" s="168"/>
      <c r="M39" s="169"/>
      <c r="N39" s="167" t="str">
        <f>'3rd Quarter'!AO39</f>
        <v/>
      </c>
      <c r="O39" s="168"/>
      <c r="P39" s="168"/>
      <c r="Q39" s="169"/>
      <c r="R39" s="170" t="str">
        <f>'4th Quarter'!AO39</f>
        <v/>
      </c>
      <c r="S39" s="165"/>
      <c r="T39" s="165"/>
      <c r="U39" s="166"/>
      <c r="V39" s="171" t="str">
        <f t="shared" si="2"/>
        <v/>
      </c>
      <c r="W39" s="172"/>
      <c r="X39" s="172"/>
      <c r="Y39" s="173"/>
      <c r="Z39" s="147" t="str">
        <f t="shared" si="3"/>
        <v/>
      </c>
      <c r="AA39" s="148"/>
      <c r="AB39" s="149"/>
    </row>
    <row r="40" spans="1:28" ht="16.5" thickBot="1" x14ac:dyDescent="0.3">
      <c r="A40" s="23"/>
      <c r="B40" s="162"/>
      <c r="C40" s="163"/>
      <c r="D40" s="163"/>
      <c r="E40" s="163"/>
      <c r="F40" s="164" t="str">
        <f>'1st Quarter'!AO40</f>
        <v/>
      </c>
      <c r="G40" s="165"/>
      <c r="H40" s="165"/>
      <c r="I40" s="166"/>
      <c r="J40" s="167" t="str">
        <f>'2nd Quarter'!AO40</f>
        <v/>
      </c>
      <c r="K40" s="168"/>
      <c r="L40" s="168"/>
      <c r="M40" s="169"/>
      <c r="N40" s="167" t="str">
        <f>'3rd Quarter'!AO40</f>
        <v/>
      </c>
      <c r="O40" s="168"/>
      <c r="P40" s="168"/>
      <c r="Q40" s="169"/>
      <c r="R40" s="170" t="str">
        <f>'4th Quarter'!AO40</f>
        <v/>
      </c>
      <c r="S40" s="165"/>
      <c r="T40" s="165"/>
      <c r="U40" s="166"/>
      <c r="V40" s="171" t="str">
        <f t="shared" si="2"/>
        <v/>
      </c>
      <c r="W40" s="172"/>
      <c r="X40" s="172"/>
      <c r="Y40" s="173"/>
      <c r="Z40" s="147" t="str">
        <f t="shared" si="3"/>
        <v/>
      </c>
      <c r="AA40" s="148"/>
      <c r="AB40" s="149"/>
    </row>
    <row r="41" spans="1:28" ht="16.5" thickBot="1" x14ac:dyDescent="0.3">
      <c r="A41" s="23"/>
      <c r="B41" s="162"/>
      <c r="C41" s="163"/>
      <c r="D41" s="163"/>
      <c r="E41" s="163"/>
      <c r="F41" s="164" t="str">
        <f>'1st Quarter'!AO41</f>
        <v/>
      </c>
      <c r="G41" s="165"/>
      <c r="H41" s="165"/>
      <c r="I41" s="166"/>
      <c r="J41" s="167" t="str">
        <f>'2nd Quarter'!AO41</f>
        <v/>
      </c>
      <c r="K41" s="168"/>
      <c r="L41" s="168"/>
      <c r="M41" s="169"/>
      <c r="N41" s="167" t="str">
        <f>'3rd Quarter'!AO41</f>
        <v/>
      </c>
      <c r="O41" s="168"/>
      <c r="P41" s="168"/>
      <c r="Q41" s="169"/>
      <c r="R41" s="170" t="str">
        <f>'4th Quarter'!AO41</f>
        <v/>
      </c>
      <c r="S41" s="165"/>
      <c r="T41" s="165"/>
      <c r="U41" s="166"/>
      <c r="V41" s="171" t="str">
        <f t="shared" si="2"/>
        <v/>
      </c>
      <c r="W41" s="172"/>
      <c r="X41" s="172"/>
      <c r="Y41" s="173"/>
      <c r="Z41" s="147" t="str">
        <f t="shared" si="3"/>
        <v/>
      </c>
      <c r="AA41" s="148"/>
      <c r="AB41" s="149"/>
    </row>
    <row r="42" spans="1:28" ht="16.5" thickBot="1" x14ac:dyDescent="0.3">
      <c r="A42" s="23"/>
      <c r="B42" s="162"/>
      <c r="C42" s="163"/>
      <c r="D42" s="163"/>
      <c r="E42" s="163"/>
      <c r="F42" s="164" t="str">
        <f>'1st Quarter'!AO42</f>
        <v/>
      </c>
      <c r="G42" s="165"/>
      <c r="H42" s="165"/>
      <c r="I42" s="166"/>
      <c r="J42" s="167" t="str">
        <f>'2nd Quarter'!AO42</f>
        <v/>
      </c>
      <c r="K42" s="168"/>
      <c r="L42" s="168"/>
      <c r="M42" s="169"/>
      <c r="N42" s="167" t="str">
        <f>'3rd Quarter'!AO42</f>
        <v/>
      </c>
      <c r="O42" s="168"/>
      <c r="P42" s="168"/>
      <c r="Q42" s="169"/>
      <c r="R42" s="170" t="str">
        <f>'4th Quarter'!AO42</f>
        <v/>
      </c>
      <c r="S42" s="165"/>
      <c r="T42" s="165"/>
      <c r="U42" s="166"/>
      <c r="V42" s="171" t="str">
        <f t="shared" si="2"/>
        <v/>
      </c>
      <c r="W42" s="172"/>
      <c r="X42" s="172"/>
      <c r="Y42" s="173"/>
      <c r="Z42" s="147" t="str">
        <f t="shared" si="3"/>
        <v/>
      </c>
      <c r="AA42" s="148"/>
      <c r="AB42" s="149"/>
    </row>
    <row r="43" spans="1:28" ht="16.5" thickBot="1" x14ac:dyDescent="0.3">
      <c r="A43" s="23"/>
      <c r="B43" s="162"/>
      <c r="C43" s="163"/>
      <c r="D43" s="163"/>
      <c r="E43" s="163"/>
      <c r="F43" s="164" t="str">
        <f>'1st Quarter'!AO43</f>
        <v/>
      </c>
      <c r="G43" s="165"/>
      <c r="H43" s="165"/>
      <c r="I43" s="166"/>
      <c r="J43" s="167" t="str">
        <f>'2nd Quarter'!AO43</f>
        <v/>
      </c>
      <c r="K43" s="168"/>
      <c r="L43" s="168"/>
      <c r="M43" s="169"/>
      <c r="N43" s="167" t="str">
        <f>'3rd Quarter'!AO43</f>
        <v/>
      </c>
      <c r="O43" s="168"/>
      <c r="P43" s="168"/>
      <c r="Q43" s="169"/>
      <c r="R43" s="170" t="str">
        <f>'4th Quarter'!AO43</f>
        <v/>
      </c>
      <c r="S43" s="165"/>
      <c r="T43" s="165"/>
      <c r="U43" s="166"/>
      <c r="V43" s="171" t="str">
        <f t="shared" si="2"/>
        <v/>
      </c>
      <c r="W43" s="172"/>
      <c r="X43" s="172"/>
      <c r="Y43" s="173"/>
      <c r="Z43" s="147" t="str">
        <f t="shared" si="3"/>
        <v/>
      </c>
      <c r="AA43" s="148"/>
      <c r="AB43" s="149"/>
    </row>
    <row r="44" spans="1:28" ht="16.5" thickBot="1" x14ac:dyDescent="0.3">
      <c r="A44" s="23"/>
      <c r="B44" s="162"/>
      <c r="C44" s="163"/>
      <c r="D44" s="163"/>
      <c r="E44" s="163"/>
      <c r="F44" s="164" t="str">
        <f>'1st Quarter'!AO44</f>
        <v/>
      </c>
      <c r="G44" s="165"/>
      <c r="H44" s="165"/>
      <c r="I44" s="166"/>
      <c r="J44" s="167" t="str">
        <f>'2nd Quarter'!AO44</f>
        <v/>
      </c>
      <c r="K44" s="168"/>
      <c r="L44" s="168"/>
      <c r="M44" s="169"/>
      <c r="N44" s="167" t="str">
        <f>'3rd Quarter'!AO44</f>
        <v/>
      </c>
      <c r="O44" s="168"/>
      <c r="P44" s="168"/>
      <c r="Q44" s="169"/>
      <c r="R44" s="170" t="str">
        <f>'4th Quarter'!AO44</f>
        <v/>
      </c>
      <c r="S44" s="165"/>
      <c r="T44" s="165"/>
      <c r="U44" s="166"/>
      <c r="V44" s="171" t="str">
        <f t="shared" si="2"/>
        <v/>
      </c>
      <c r="W44" s="172"/>
      <c r="X44" s="172"/>
      <c r="Y44" s="173"/>
      <c r="Z44" s="147" t="str">
        <f t="shared" si="3"/>
        <v/>
      </c>
      <c r="AA44" s="148"/>
      <c r="AB44" s="149"/>
    </row>
    <row r="45" spans="1:28" ht="16.5" thickBot="1" x14ac:dyDescent="0.3">
      <c r="A45" s="23"/>
      <c r="B45" s="162"/>
      <c r="C45" s="163"/>
      <c r="D45" s="163"/>
      <c r="E45" s="163"/>
      <c r="F45" s="164" t="str">
        <f>'1st Quarter'!AO45</f>
        <v/>
      </c>
      <c r="G45" s="165"/>
      <c r="H45" s="165"/>
      <c r="I45" s="166"/>
      <c r="J45" s="167" t="str">
        <f>'2nd Quarter'!AO45</f>
        <v/>
      </c>
      <c r="K45" s="168"/>
      <c r="L45" s="168"/>
      <c r="M45" s="169"/>
      <c r="N45" s="167" t="str">
        <f>'3rd Quarter'!AO45</f>
        <v/>
      </c>
      <c r="O45" s="168"/>
      <c r="P45" s="168"/>
      <c r="Q45" s="169"/>
      <c r="R45" s="170" t="str">
        <f>'4th Quarter'!AO45</f>
        <v/>
      </c>
      <c r="S45" s="165"/>
      <c r="T45" s="165"/>
      <c r="U45" s="166"/>
      <c r="V45" s="171" t="str">
        <f t="shared" si="2"/>
        <v/>
      </c>
      <c r="W45" s="172"/>
      <c r="X45" s="172"/>
      <c r="Y45" s="173"/>
      <c r="Z45" s="147" t="str">
        <f t="shared" si="3"/>
        <v/>
      </c>
      <c r="AA45" s="148"/>
      <c r="AB45" s="149"/>
    </row>
    <row r="46" spans="1:28" ht="16.5" thickBot="1" x14ac:dyDescent="0.3">
      <c r="A46" s="23"/>
      <c r="B46" s="162"/>
      <c r="C46" s="163"/>
      <c r="D46" s="163"/>
      <c r="E46" s="163"/>
      <c r="F46" s="164" t="str">
        <f>'1st Quarter'!AO46</f>
        <v/>
      </c>
      <c r="G46" s="165"/>
      <c r="H46" s="165"/>
      <c r="I46" s="166"/>
      <c r="J46" s="167" t="str">
        <f>'2nd Quarter'!AO46</f>
        <v/>
      </c>
      <c r="K46" s="168"/>
      <c r="L46" s="168"/>
      <c r="M46" s="169"/>
      <c r="N46" s="167" t="str">
        <f>'3rd Quarter'!AO46</f>
        <v/>
      </c>
      <c r="O46" s="168"/>
      <c r="P46" s="168"/>
      <c r="Q46" s="169"/>
      <c r="R46" s="170" t="str">
        <f>'4th Quarter'!AO46</f>
        <v/>
      </c>
      <c r="S46" s="165"/>
      <c r="T46" s="165"/>
      <c r="U46" s="166"/>
      <c r="V46" s="171" t="str">
        <f t="shared" si="2"/>
        <v/>
      </c>
      <c r="W46" s="172"/>
      <c r="X46" s="172"/>
      <c r="Y46" s="173"/>
      <c r="Z46" s="147" t="str">
        <f t="shared" si="3"/>
        <v/>
      </c>
      <c r="AA46" s="148"/>
      <c r="AB46" s="149"/>
    </row>
    <row r="47" spans="1:28" ht="16.5" thickBot="1" x14ac:dyDescent="0.3">
      <c r="A47" s="23"/>
      <c r="B47" s="162"/>
      <c r="C47" s="163"/>
      <c r="D47" s="163"/>
      <c r="E47" s="163"/>
      <c r="F47" s="164" t="str">
        <f>'1st Quarter'!AO47</f>
        <v/>
      </c>
      <c r="G47" s="165"/>
      <c r="H47" s="165"/>
      <c r="I47" s="166"/>
      <c r="J47" s="167" t="str">
        <f>'2nd Quarter'!AO47</f>
        <v/>
      </c>
      <c r="K47" s="168"/>
      <c r="L47" s="168"/>
      <c r="M47" s="169"/>
      <c r="N47" s="167" t="str">
        <f>'3rd Quarter'!AO47</f>
        <v/>
      </c>
      <c r="O47" s="168"/>
      <c r="P47" s="168"/>
      <c r="Q47" s="169"/>
      <c r="R47" s="170" t="str">
        <f>'4th Quarter'!AO47</f>
        <v/>
      </c>
      <c r="S47" s="165"/>
      <c r="T47" s="165"/>
      <c r="U47" s="166"/>
      <c r="V47" s="171" t="str">
        <f t="shared" si="2"/>
        <v/>
      </c>
      <c r="W47" s="172"/>
      <c r="X47" s="172"/>
      <c r="Y47" s="173"/>
      <c r="Z47" s="147" t="str">
        <f t="shared" si="3"/>
        <v/>
      </c>
      <c r="AA47" s="148"/>
      <c r="AB47" s="149"/>
    </row>
    <row r="48" spans="1:28" ht="16.5" thickBot="1" x14ac:dyDescent="0.3">
      <c r="A48" s="23"/>
      <c r="B48" s="162"/>
      <c r="C48" s="163"/>
      <c r="D48" s="163"/>
      <c r="E48" s="163"/>
      <c r="F48" s="164" t="str">
        <f>'1st Quarter'!AO48</f>
        <v/>
      </c>
      <c r="G48" s="165"/>
      <c r="H48" s="165"/>
      <c r="I48" s="166"/>
      <c r="J48" s="167" t="str">
        <f>'2nd Quarter'!AO48</f>
        <v/>
      </c>
      <c r="K48" s="168"/>
      <c r="L48" s="168"/>
      <c r="M48" s="169"/>
      <c r="N48" s="167" t="str">
        <f>'3rd Quarter'!AO48</f>
        <v/>
      </c>
      <c r="O48" s="168"/>
      <c r="P48" s="168"/>
      <c r="Q48" s="169"/>
      <c r="R48" s="170" t="str">
        <f>'4th Quarter'!AO48</f>
        <v/>
      </c>
      <c r="S48" s="165"/>
      <c r="T48" s="165"/>
      <c r="U48" s="166"/>
      <c r="V48" s="171" t="str">
        <f t="shared" si="2"/>
        <v/>
      </c>
      <c r="W48" s="172"/>
      <c r="X48" s="172"/>
      <c r="Y48" s="173"/>
      <c r="Z48" s="147" t="str">
        <f t="shared" si="3"/>
        <v/>
      </c>
      <c r="AA48" s="148"/>
      <c r="AB48" s="149"/>
    </row>
    <row r="49" spans="1:28" ht="16.5" thickBot="1" x14ac:dyDescent="0.3">
      <c r="A49" s="23"/>
      <c r="B49" s="162"/>
      <c r="C49" s="163"/>
      <c r="D49" s="163"/>
      <c r="E49" s="163"/>
      <c r="F49" s="164" t="str">
        <f>'1st Quarter'!AO49</f>
        <v/>
      </c>
      <c r="G49" s="165"/>
      <c r="H49" s="165"/>
      <c r="I49" s="166"/>
      <c r="J49" s="167" t="str">
        <f>'2nd Quarter'!AO49</f>
        <v/>
      </c>
      <c r="K49" s="168"/>
      <c r="L49" s="168"/>
      <c r="M49" s="169"/>
      <c r="N49" s="167" t="str">
        <f>'3rd Quarter'!AO49</f>
        <v/>
      </c>
      <c r="O49" s="168"/>
      <c r="P49" s="168"/>
      <c r="Q49" s="169"/>
      <c r="R49" s="170" t="str">
        <f>'4th Quarter'!AO49</f>
        <v/>
      </c>
      <c r="S49" s="165"/>
      <c r="T49" s="165"/>
      <c r="U49" s="166"/>
      <c r="V49" s="171" t="str">
        <f t="shared" si="2"/>
        <v/>
      </c>
      <c r="W49" s="172"/>
      <c r="X49" s="172"/>
      <c r="Y49" s="173"/>
      <c r="Z49" s="147" t="str">
        <f t="shared" si="3"/>
        <v/>
      </c>
      <c r="AA49" s="148"/>
      <c r="AB49" s="149"/>
    </row>
    <row r="50" spans="1:28" ht="16.5" thickBot="1" x14ac:dyDescent="0.3">
      <c r="A50" s="23"/>
      <c r="B50" s="162"/>
      <c r="C50" s="163"/>
      <c r="D50" s="163"/>
      <c r="E50" s="163"/>
      <c r="F50" s="164" t="str">
        <f>'1st Quarter'!AO50</f>
        <v/>
      </c>
      <c r="G50" s="165"/>
      <c r="H50" s="165"/>
      <c r="I50" s="166"/>
      <c r="J50" s="167" t="str">
        <f>'2nd Quarter'!AO50</f>
        <v/>
      </c>
      <c r="K50" s="168"/>
      <c r="L50" s="168"/>
      <c r="M50" s="169"/>
      <c r="N50" s="167" t="str">
        <f>'3rd Quarter'!AO50</f>
        <v/>
      </c>
      <c r="O50" s="168"/>
      <c r="P50" s="168"/>
      <c r="Q50" s="169"/>
      <c r="R50" s="170" t="str">
        <f>'4th Quarter'!AO50</f>
        <v/>
      </c>
      <c r="S50" s="165"/>
      <c r="T50" s="165"/>
      <c r="U50" s="166"/>
      <c r="V50" s="171" t="str">
        <f t="shared" si="2"/>
        <v/>
      </c>
      <c r="W50" s="172"/>
      <c r="X50" s="172"/>
      <c r="Y50" s="173"/>
      <c r="Z50" s="147" t="str">
        <f t="shared" si="3"/>
        <v/>
      </c>
      <c r="AA50" s="148"/>
      <c r="AB50" s="149"/>
    </row>
    <row r="51" spans="1:28" ht="16.5" thickBot="1" x14ac:dyDescent="0.3">
      <c r="A51" s="23"/>
      <c r="B51" s="162"/>
      <c r="C51" s="163"/>
      <c r="D51" s="163"/>
      <c r="E51" s="163"/>
      <c r="F51" s="164" t="str">
        <f>'1st Quarter'!AO51</f>
        <v/>
      </c>
      <c r="G51" s="165"/>
      <c r="H51" s="165"/>
      <c r="I51" s="166"/>
      <c r="J51" s="167" t="str">
        <f>'2nd Quarter'!AO51</f>
        <v/>
      </c>
      <c r="K51" s="168"/>
      <c r="L51" s="168"/>
      <c r="M51" s="169"/>
      <c r="N51" s="167" t="str">
        <f>'3rd Quarter'!AO51</f>
        <v/>
      </c>
      <c r="O51" s="168"/>
      <c r="P51" s="168"/>
      <c r="Q51" s="169"/>
      <c r="R51" s="170" t="str">
        <f>'4th Quarter'!AO51</f>
        <v/>
      </c>
      <c r="S51" s="165"/>
      <c r="T51" s="165"/>
      <c r="U51" s="166"/>
      <c r="V51" s="171" t="str">
        <f t="shared" si="2"/>
        <v/>
      </c>
      <c r="W51" s="172"/>
      <c r="X51" s="172"/>
      <c r="Y51" s="173"/>
      <c r="Z51" s="147" t="str">
        <f t="shared" si="3"/>
        <v/>
      </c>
      <c r="AA51" s="148"/>
      <c r="AB51" s="149"/>
    </row>
    <row r="52" spans="1:28" ht="16.5" thickBot="1" x14ac:dyDescent="0.3">
      <c r="A52" s="23"/>
      <c r="B52" s="162"/>
      <c r="C52" s="163"/>
      <c r="D52" s="163"/>
      <c r="E52" s="163"/>
      <c r="F52" s="164" t="str">
        <f>'1st Quarter'!AO52</f>
        <v/>
      </c>
      <c r="G52" s="165"/>
      <c r="H52" s="165"/>
      <c r="I52" s="166"/>
      <c r="J52" s="167" t="str">
        <f>'2nd Quarter'!AO52</f>
        <v/>
      </c>
      <c r="K52" s="168"/>
      <c r="L52" s="168"/>
      <c r="M52" s="169"/>
      <c r="N52" s="167" t="str">
        <f>'3rd Quarter'!AO52</f>
        <v/>
      </c>
      <c r="O52" s="168"/>
      <c r="P52" s="168"/>
      <c r="Q52" s="169"/>
      <c r="R52" s="170" t="str">
        <f>'4th Quarter'!AO52</f>
        <v/>
      </c>
      <c r="S52" s="165"/>
      <c r="T52" s="165"/>
      <c r="U52" s="166"/>
      <c r="V52" s="171" t="str">
        <f t="shared" si="2"/>
        <v/>
      </c>
      <c r="W52" s="172"/>
      <c r="X52" s="172"/>
      <c r="Y52" s="173"/>
      <c r="Z52" s="147" t="str">
        <f t="shared" si="3"/>
        <v/>
      </c>
      <c r="AA52" s="148"/>
      <c r="AB52" s="149"/>
    </row>
    <row r="53" spans="1:28" ht="16.5" thickBot="1" x14ac:dyDescent="0.3">
      <c r="A53" s="23"/>
      <c r="B53" s="162"/>
      <c r="C53" s="163"/>
      <c r="D53" s="163"/>
      <c r="E53" s="163"/>
      <c r="F53" s="164" t="str">
        <f>'1st Quarter'!AO53</f>
        <v/>
      </c>
      <c r="G53" s="165"/>
      <c r="H53" s="165"/>
      <c r="I53" s="166"/>
      <c r="J53" s="167" t="str">
        <f>'2nd Quarter'!AO53</f>
        <v/>
      </c>
      <c r="K53" s="168"/>
      <c r="L53" s="168"/>
      <c r="M53" s="169"/>
      <c r="N53" s="167" t="str">
        <f>'3rd Quarter'!AO53</f>
        <v/>
      </c>
      <c r="O53" s="168"/>
      <c r="P53" s="168"/>
      <c r="Q53" s="169"/>
      <c r="R53" s="170" t="str">
        <f>'4th Quarter'!AO53</f>
        <v/>
      </c>
      <c r="S53" s="165"/>
      <c r="T53" s="165"/>
      <c r="U53" s="166"/>
      <c r="V53" s="171" t="str">
        <f t="shared" si="2"/>
        <v/>
      </c>
      <c r="W53" s="172"/>
      <c r="X53" s="172"/>
      <c r="Y53" s="173"/>
      <c r="Z53" s="147" t="str">
        <f t="shared" si="3"/>
        <v/>
      </c>
      <c r="AA53" s="148"/>
      <c r="AB53" s="149"/>
    </row>
    <row r="54" spans="1:28" ht="16.5" thickBot="1" x14ac:dyDescent="0.3">
      <c r="A54" s="23"/>
      <c r="B54" s="162"/>
      <c r="C54" s="163"/>
      <c r="D54" s="163"/>
      <c r="E54" s="163"/>
      <c r="F54" s="164" t="str">
        <f>'1st Quarter'!AO54</f>
        <v/>
      </c>
      <c r="G54" s="165"/>
      <c r="H54" s="165"/>
      <c r="I54" s="166"/>
      <c r="J54" s="167" t="str">
        <f>'2nd Quarter'!AO54</f>
        <v/>
      </c>
      <c r="K54" s="168"/>
      <c r="L54" s="168"/>
      <c r="M54" s="169"/>
      <c r="N54" s="167" t="str">
        <f>'3rd Quarter'!AO54</f>
        <v/>
      </c>
      <c r="O54" s="168"/>
      <c r="P54" s="168"/>
      <c r="Q54" s="169"/>
      <c r="R54" s="170" t="str">
        <f>'4th Quarter'!AO54</f>
        <v/>
      </c>
      <c r="S54" s="165"/>
      <c r="T54" s="165"/>
      <c r="U54" s="166"/>
      <c r="V54" s="171" t="str">
        <f t="shared" si="2"/>
        <v/>
      </c>
      <c r="W54" s="172"/>
      <c r="X54" s="172"/>
      <c r="Y54" s="173"/>
      <c r="Z54" s="147" t="str">
        <f t="shared" si="3"/>
        <v/>
      </c>
      <c r="AA54" s="148"/>
      <c r="AB54" s="149"/>
    </row>
    <row r="55" spans="1:28" ht="16.5" thickBot="1" x14ac:dyDescent="0.3">
      <c r="A55" s="23"/>
      <c r="B55" s="162"/>
      <c r="C55" s="163"/>
      <c r="D55" s="163"/>
      <c r="E55" s="163"/>
      <c r="F55" s="164" t="str">
        <f>'1st Quarter'!AO55</f>
        <v/>
      </c>
      <c r="G55" s="165"/>
      <c r="H55" s="165"/>
      <c r="I55" s="166"/>
      <c r="J55" s="167" t="str">
        <f>'2nd Quarter'!AO55</f>
        <v/>
      </c>
      <c r="K55" s="168"/>
      <c r="L55" s="168"/>
      <c r="M55" s="169"/>
      <c r="N55" s="167" t="str">
        <f>'3rd Quarter'!AO55</f>
        <v/>
      </c>
      <c r="O55" s="168"/>
      <c r="P55" s="168"/>
      <c r="Q55" s="169"/>
      <c r="R55" s="170" t="str">
        <f>'4th Quarter'!AO55</f>
        <v/>
      </c>
      <c r="S55" s="165"/>
      <c r="T55" s="165"/>
      <c r="U55" s="166"/>
      <c r="V55" s="171" t="str">
        <f t="shared" si="2"/>
        <v/>
      </c>
      <c r="W55" s="172"/>
      <c r="X55" s="172"/>
      <c r="Y55" s="173"/>
      <c r="Z55" s="147" t="str">
        <f t="shared" si="3"/>
        <v/>
      </c>
      <c r="AA55" s="148"/>
      <c r="AB55" s="149"/>
    </row>
    <row r="56" spans="1:28" ht="16.5" thickBot="1" x14ac:dyDescent="0.3">
      <c r="A56" s="23"/>
      <c r="B56" s="162"/>
      <c r="C56" s="163"/>
      <c r="D56" s="163"/>
      <c r="E56" s="163"/>
      <c r="F56" s="164" t="str">
        <f>'1st Quarter'!AO56</f>
        <v/>
      </c>
      <c r="G56" s="165"/>
      <c r="H56" s="165"/>
      <c r="I56" s="166"/>
      <c r="J56" s="167" t="str">
        <f>'2nd Quarter'!AO56</f>
        <v/>
      </c>
      <c r="K56" s="168"/>
      <c r="L56" s="168"/>
      <c r="M56" s="169"/>
      <c r="N56" s="167" t="str">
        <f>'3rd Quarter'!AO56</f>
        <v/>
      </c>
      <c r="O56" s="168"/>
      <c r="P56" s="168"/>
      <c r="Q56" s="169"/>
      <c r="R56" s="170" t="str">
        <f>'4th Quarter'!AO56</f>
        <v/>
      </c>
      <c r="S56" s="165"/>
      <c r="T56" s="165"/>
      <c r="U56" s="166"/>
      <c r="V56" s="171" t="str">
        <f t="shared" si="2"/>
        <v/>
      </c>
      <c r="W56" s="172"/>
      <c r="X56" s="172"/>
      <c r="Y56" s="173"/>
      <c r="Z56" s="147" t="str">
        <f t="shared" si="3"/>
        <v/>
      </c>
      <c r="AA56" s="148"/>
      <c r="AB56" s="149"/>
    </row>
    <row r="57" spans="1:28" ht="16.5" thickBot="1" x14ac:dyDescent="0.3">
      <c r="A57" s="23"/>
      <c r="B57" s="162"/>
      <c r="C57" s="163"/>
      <c r="D57" s="163"/>
      <c r="E57" s="163"/>
      <c r="F57" s="164" t="str">
        <f>'1st Quarter'!AO57</f>
        <v/>
      </c>
      <c r="G57" s="165"/>
      <c r="H57" s="165"/>
      <c r="I57" s="166"/>
      <c r="J57" s="167" t="str">
        <f>'2nd Quarter'!AO57</f>
        <v/>
      </c>
      <c r="K57" s="168"/>
      <c r="L57" s="168"/>
      <c r="M57" s="169"/>
      <c r="N57" s="167" t="str">
        <f>'3rd Quarter'!AO57</f>
        <v/>
      </c>
      <c r="O57" s="168"/>
      <c r="P57" s="168"/>
      <c r="Q57" s="169"/>
      <c r="R57" s="170" t="str">
        <f>'4th Quarter'!AO57</f>
        <v/>
      </c>
      <c r="S57" s="165"/>
      <c r="T57" s="165"/>
      <c r="U57" s="166"/>
      <c r="V57" s="171" t="str">
        <f t="shared" si="2"/>
        <v/>
      </c>
      <c r="W57" s="172"/>
      <c r="X57" s="172"/>
      <c r="Y57" s="173"/>
      <c r="Z57" s="147" t="str">
        <f t="shared" si="3"/>
        <v/>
      </c>
      <c r="AA57" s="148"/>
      <c r="AB57" s="149"/>
    </row>
    <row r="58" spans="1:28" ht="16.5" thickBot="1" x14ac:dyDescent="0.3">
      <c r="A58" s="23"/>
      <c r="B58" s="162"/>
      <c r="C58" s="163"/>
      <c r="D58" s="163"/>
      <c r="E58" s="163"/>
      <c r="F58" s="164" t="str">
        <f>'1st Quarter'!AO58</f>
        <v/>
      </c>
      <c r="G58" s="165"/>
      <c r="H58" s="165"/>
      <c r="I58" s="166"/>
      <c r="J58" s="167" t="str">
        <f>'2nd Quarter'!AO58</f>
        <v/>
      </c>
      <c r="K58" s="168"/>
      <c r="L58" s="168"/>
      <c r="M58" s="169"/>
      <c r="N58" s="167" t="str">
        <f>'3rd Quarter'!AO58</f>
        <v/>
      </c>
      <c r="O58" s="168"/>
      <c r="P58" s="168"/>
      <c r="Q58" s="169"/>
      <c r="R58" s="170" t="str">
        <f>'4th Quarter'!AO58</f>
        <v/>
      </c>
      <c r="S58" s="165"/>
      <c r="T58" s="165"/>
      <c r="U58" s="166"/>
      <c r="V58" s="171" t="str">
        <f t="shared" si="2"/>
        <v/>
      </c>
      <c r="W58" s="172"/>
      <c r="X58" s="172"/>
      <c r="Y58" s="173"/>
      <c r="Z58" s="147" t="str">
        <f t="shared" si="3"/>
        <v/>
      </c>
      <c r="AA58" s="148"/>
      <c r="AB58" s="149"/>
    </row>
    <row r="59" spans="1:28" ht="16.5" thickBot="1" x14ac:dyDescent="0.3">
      <c r="A59" s="23"/>
      <c r="B59" s="162"/>
      <c r="C59" s="163"/>
      <c r="D59" s="163"/>
      <c r="E59" s="163"/>
      <c r="F59" s="164" t="str">
        <f>'1st Quarter'!AO59</f>
        <v/>
      </c>
      <c r="G59" s="165"/>
      <c r="H59" s="165"/>
      <c r="I59" s="166"/>
      <c r="J59" s="167" t="str">
        <f>'2nd Quarter'!AO59</f>
        <v/>
      </c>
      <c r="K59" s="168"/>
      <c r="L59" s="168"/>
      <c r="M59" s="169"/>
      <c r="N59" s="167" t="str">
        <f>'3rd Quarter'!AO59</f>
        <v/>
      </c>
      <c r="O59" s="168"/>
      <c r="P59" s="168"/>
      <c r="Q59" s="169"/>
      <c r="R59" s="170" t="str">
        <f>'4th Quarter'!AO59</f>
        <v/>
      </c>
      <c r="S59" s="165"/>
      <c r="T59" s="165"/>
      <c r="U59" s="166"/>
      <c r="V59" s="171" t="str">
        <f t="shared" si="2"/>
        <v/>
      </c>
      <c r="W59" s="172"/>
      <c r="X59" s="172"/>
      <c r="Y59" s="173"/>
      <c r="Z59" s="147" t="str">
        <f t="shared" si="3"/>
        <v/>
      </c>
      <c r="AA59" s="148"/>
      <c r="AB59" s="149"/>
    </row>
    <row r="60" spans="1:28" ht="16.5" thickBot="1" x14ac:dyDescent="0.3">
      <c r="A60" s="23"/>
      <c r="B60" s="162"/>
      <c r="C60" s="163"/>
      <c r="D60" s="163"/>
      <c r="E60" s="163"/>
      <c r="F60" s="164" t="str">
        <f>'1st Quarter'!AO60</f>
        <v/>
      </c>
      <c r="G60" s="165"/>
      <c r="H60" s="165"/>
      <c r="I60" s="166"/>
      <c r="J60" s="167" t="str">
        <f>'2nd Quarter'!AO60</f>
        <v/>
      </c>
      <c r="K60" s="168"/>
      <c r="L60" s="168"/>
      <c r="M60" s="169"/>
      <c r="N60" s="167" t="str">
        <f>'3rd Quarter'!AO60</f>
        <v/>
      </c>
      <c r="O60" s="168"/>
      <c r="P60" s="168"/>
      <c r="Q60" s="169"/>
      <c r="R60" s="170" t="str">
        <f>'4th Quarter'!AO60</f>
        <v/>
      </c>
      <c r="S60" s="165"/>
      <c r="T60" s="165"/>
      <c r="U60" s="166"/>
      <c r="V60" s="171" t="str">
        <f t="shared" si="2"/>
        <v/>
      </c>
      <c r="W60" s="172"/>
      <c r="X60" s="172"/>
      <c r="Y60" s="173"/>
      <c r="Z60" s="147" t="str">
        <f t="shared" si="3"/>
        <v/>
      </c>
      <c r="AA60" s="148"/>
      <c r="AB60" s="149"/>
    </row>
    <row r="61" spans="1:28" ht="16.5" thickBot="1" x14ac:dyDescent="0.3">
      <c r="A61" s="23"/>
      <c r="B61" s="162"/>
      <c r="C61" s="163"/>
      <c r="D61" s="163"/>
      <c r="E61" s="163"/>
      <c r="F61" s="164" t="str">
        <f>'1st Quarter'!AO61</f>
        <v/>
      </c>
      <c r="G61" s="165"/>
      <c r="H61" s="165"/>
      <c r="I61" s="166"/>
      <c r="J61" s="167" t="str">
        <f>'2nd Quarter'!AO61</f>
        <v/>
      </c>
      <c r="K61" s="168"/>
      <c r="L61" s="168"/>
      <c r="M61" s="169"/>
      <c r="N61" s="167" t="str">
        <f>'3rd Quarter'!AO61</f>
        <v/>
      </c>
      <c r="O61" s="168"/>
      <c r="P61" s="168"/>
      <c r="Q61" s="169"/>
      <c r="R61" s="170" t="str">
        <f>'4th Quarter'!AO61</f>
        <v/>
      </c>
      <c r="S61" s="165"/>
      <c r="T61" s="165"/>
      <c r="U61" s="166"/>
      <c r="V61" s="171" t="str">
        <f t="shared" si="2"/>
        <v/>
      </c>
      <c r="W61" s="172"/>
      <c r="X61" s="172"/>
      <c r="Y61" s="173"/>
      <c r="Z61" s="147" t="str">
        <f t="shared" si="3"/>
        <v/>
      </c>
      <c r="AA61" s="148"/>
      <c r="AB61" s="149"/>
    </row>
    <row r="62" spans="1:28" ht="16.5" thickBot="1" x14ac:dyDescent="0.3">
      <c r="A62" s="23"/>
      <c r="B62" s="162"/>
      <c r="C62" s="163"/>
      <c r="D62" s="163"/>
      <c r="E62" s="163"/>
      <c r="F62" s="164" t="str">
        <f>'1st Quarter'!AO62</f>
        <v/>
      </c>
      <c r="G62" s="165"/>
      <c r="H62" s="165"/>
      <c r="I62" s="166"/>
      <c r="J62" s="167" t="str">
        <f>'2nd Quarter'!AO62</f>
        <v/>
      </c>
      <c r="K62" s="168"/>
      <c r="L62" s="168"/>
      <c r="M62" s="169"/>
      <c r="N62" s="167" t="str">
        <f>'3rd Quarter'!AO62</f>
        <v/>
      </c>
      <c r="O62" s="168"/>
      <c r="P62" s="168"/>
      <c r="Q62" s="169"/>
      <c r="R62" s="170" t="str">
        <f>'4th Quarter'!AO62</f>
        <v/>
      </c>
      <c r="S62" s="165"/>
      <c r="T62" s="165"/>
      <c r="U62" s="166"/>
      <c r="V62" s="171" t="str">
        <f t="shared" si="2"/>
        <v/>
      </c>
      <c r="W62" s="172"/>
      <c r="X62" s="172"/>
      <c r="Y62" s="173"/>
      <c r="Z62" s="147" t="str">
        <f t="shared" si="3"/>
        <v/>
      </c>
      <c r="AA62" s="148"/>
      <c r="AB62" s="149"/>
    </row>
    <row r="63" spans="1:28" ht="16.5" thickBot="1" x14ac:dyDescent="0.3">
      <c r="A63" s="22"/>
      <c r="B63" s="162"/>
      <c r="C63" s="163"/>
      <c r="D63" s="163"/>
      <c r="E63" s="163"/>
      <c r="F63" s="164" t="str">
        <f>'1st Quarter'!AO63</f>
        <v/>
      </c>
      <c r="G63" s="165"/>
      <c r="H63" s="165"/>
      <c r="I63" s="166"/>
      <c r="J63" s="167" t="str">
        <f>'2nd Quarter'!AO63</f>
        <v/>
      </c>
      <c r="K63" s="168"/>
      <c r="L63" s="168"/>
      <c r="M63" s="169"/>
      <c r="N63" s="167" t="str">
        <f>'3rd Quarter'!AO63</f>
        <v/>
      </c>
      <c r="O63" s="168"/>
      <c r="P63" s="168"/>
      <c r="Q63" s="169"/>
      <c r="R63" s="170" t="str">
        <f>'4th Quarter'!AO63</f>
        <v/>
      </c>
      <c r="S63" s="165"/>
      <c r="T63" s="165"/>
      <c r="U63" s="166"/>
      <c r="V63" s="171" t="str">
        <f t="shared" si="2"/>
        <v/>
      </c>
      <c r="W63" s="172"/>
      <c r="X63" s="172"/>
      <c r="Y63" s="173"/>
      <c r="Z63" s="147" t="str">
        <f t="shared" si="3"/>
        <v/>
      </c>
      <c r="AA63" s="148"/>
      <c r="AB63" s="149"/>
    </row>
    <row r="64" spans="1:28" ht="16.5" thickBot="1" x14ac:dyDescent="0.3">
      <c r="A64" s="23"/>
      <c r="B64" s="162"/>
      <c r="C64" s="163"/>
      <c r="D64" s="163"/>
      <c r="E64" s="163"/>
      <c r="F64" s="164" t="str">
        <f>'1st Quarter'!AO64</f>
        <v/>
      </c>
      <c r="G64" s="165"/>
      <c r="H64" s="165"/>
      <c r="I64" s="166"/>
      <c r="J64" s="167" t="str">
        <f>'2nd Quarter'!AO64</f>
        <v/>
      </c>
      <c r="K64" s="168"/>
      <c r="L64" s="168"/>
      <c r="M64" s="169"/>
      <c r="N64" s="167" t="str">
        <f>'3rd Quarter'!AO64</f>
        <v/>
      </c>
      <c r="O64" s="168"/>
      <c r="P64" s="168"/>
      <c r="Q64" s="169"/>
      <c r="R64" s="170" t="str">
        <f>'4th Quarter'!AO64</f>
        <v/>
      </c>
      <c r="S64" s="165"/>
      <c r="T64" s="165"/>
      <c r="U64" s="166"/>
      <c r="V64" s="171" t="str">
        <f t="shared" si="2"/>
        <v/>
      </c>
      <c r="W64" s="172"/>
      <c r="X64" s="172"/>
      <c r="Y64" s="173"/>
      <c r="Z64" s="147" t="str">
        <f t="shared" si="3"/>
        <v/>
      </c>
      <c r="AA64" s="148"/>
      <c r="AB64" s="149"/>
    </row>
    <row r="65" spans="1:28" ht="16.5" thickBot="1" x14ac:dyDescent="0.3">
      <c r="A65" s="23"/>
      <c r="B65" s="162"/>
      <c r="C65" s="163"/>
      <c r="D65" s="163"/>
      <c r="E65" s="163"/>
      <c r="F65" s="164" t="str">
        <f>'1st Quarter'!AO65</f>
        <v/>
      </c>
      <c r="G65" s="165"/>
      <c r="H65" s="165"/>
      <c r="I65" s="166"/>
      <c r="J65" s="167" t="str">
        <f>'2nd Quarter'!AO65</f>
        <v/>
      </c>
      <c r="K65" s="168"/>
      <c r="L65" s="168"/>
      <c r="M65" s="169"/>
      <c r="N65" s="167" t="str">
        <f>'3rd Quarter'!AO65</f>
        <v/>
      </c>
      <c r="O65" s="168"/>
      <c r="P65" s="168"/>
      <c r="Q65" s="169"/>
      <c r="R65" s="170" t="str">
        <f>'4th Quarter'!AO65</f>
        <v/>
      </c>
      <c r="S65" s="165"/>
      <c r="T65" s="165"/>
      <c r="U65" s="166"/>
      <c r="V65" s="171" t="str">
        <f t="shared" si="2"/>
        <v/>
      </c>
      <c r="W65" s="172"/>
      <c r="X65" s="172"/>
      <c r="Y65" s="173"/>
      <c r="Z65" s="147" t="str">
        <f t="shared" si="3"/>
        <v/>
      </c>
      <c r="AA65" s="148"/>
      <c r="AB65" s="149"/>
    </row>
    <row r="66" spans="1:28" ht="16.5" thickBot="1" x14ac:dyDescent="0.3">
      <c r="A66" s="23"/>
      <c r="B66" s="162"/>
      <c r="C66" s="163"/>
      <c r="D66" s="163"/>
      <c r="E66" s="163"/>
      <c r="F66" s="164" t="str">
        <f>'1st Quarter'!AO66</f>
        <v/>
      </c>
      <c r="G66" s="165"/>
      <c r="H66" s="165"/>
      <c r="I66" s="166"/>
      <c r="J66" s="167" t="str">
        <f>'2nd Quarter'!AO66</f>
        <v/>
      </c>
      <c r="K66" s="168"/>
      <c r="L66" s="168"/>
      <c r="M66" s="169"/>
      <c r="N66" s="167" t="str">
        <f>'3rd Quarter'!AO66</f>
        <v/>
      </c>
      <c r="O66" s="168"/>
      <c r="P66" s="168"/>
      <c r="Q66" s="169"/>
      <c r="R66" s="170" t="str">
        <f>'4th Quarter'!AO66</f>
        <v/>
      </c>
      <c r="S66" s="165"/>
      <c r="T66" s="165"/>
      <c r="U66" s="166"/>
      <c r="V66" s="171" t="str">
        <f t="shared" si="2"/>
        <v/>
      </c>
      <c r="W66" s="172"/>
      <c r="X66" s="172"/>
      <c r="Y66" s="173"/>
      <c r="Z66" s="147" t="str">
        <f t="shared" si="3"/>
        <v/>
      </c>
      <c r="AA66" s="148"/>
      <c r="AB66" s="149"/>
    </row>
    <row r="67" spans="1:28" ht="16.5" thickBot="1" x14ac:dyDescent="0.3">
      <c r="A67" s="23"/>
      <c r="B67" s="162"/>
      <c r="C67" s="163"/>
      <c r="D67" s="163"/>
      <c r="E67" s="163"/>
      <c r="F67" s="164" t="str">
        <f>'1st Quarter'!AO67</f>
        <v/>
      </c>
      <c r="G67" s="165"/>
      <c r="H67" s="165"/>
      <c r="I67" s="166"/>
      <c r="J67" s="167" t="str">
        <f>'2nd Quarter'!AO67</f>
        <v/>
      </c>
      <c r="K67" s="168"/>
      <c r="L67" s="168"/>
      <c r="M67" s="169"/>
      <c r="N67" s="167" t="str">
        <f>'3rd Quarter'!AO67</f>
        <v/>
      </c>
      <c r="O67" s="168"/>
      <c r="P67" s="168"/>
      <c r="Q67" s="169"/>
      <c r="R67" s="170" t="str">
        <f>'4th Quarter'!AO67</f>
        <v/>
      </c>
      <c r="S67" s="165"/>
      <c r="T67" s="165"/>
      <c r="U67" s="166"/>
      <c r="V67" s="171" t="str">
        <f t="shared" si="2"/>
        <v/>
      </c>
      <c r="W67" s="172"/>
      <c r="X67" s="172"/>
      <c r="Y67" s="173"/>
      <c r="Z67" s="147" t="str">
        <f t="shared" si="3"/>
        <v/>
      </c>
      <c r="AA67" s="148"/>
      <c r="AB67" s="149"/>
    </row>
    <row r="68" spans="1:28" ht="16.5" thickBot="1" x14ac:dyDescent="0.3">
      <c r="A68" s="23"/>
      <c r="B68" s="162"/>
      <c r="C68" s="163"/>
      <c r="D68" s="163"/>
      <c r="E68" s="163"/>
      <c r="F68" s="164" t="str">
        <f>'1st Quarter'!AO68</f>
        <v/>
      </c>
      <c r="G68" s="165"/>
      <c r="H68" s="165"/>
      <c r="I68" s="166"/>
      <c r="J68" s="167" t="str">
        <f>'2nd Quarter'!AO68</f>
        <v/>
      </c>
      <c r="K68" s="168"/>
      <c r="L68" s="168"/>
      <c r="M68" s="169"/>
      <c r="N68" s="167" t="str">
        <f>'3rd Quarter'!AO68</f>
        <v/>
      </c>
      <c r="O68" s="168"/>
      <c r="P68" s="168"/>
      <c r="Q68" s="169"/>
      <c r="R68" s="170" t="str">
        <f>'4th Quarter'!AO68</f>
        <v/>
      </c>
      <c r="S68" s="165"/>
      <c r="T68" s="165"/>
      <c r="U68" s="166"/>
      <c r="V68" s="171" t="str">
        <f t="shared" si="2"/>
        <v/>
      </c>
      <c r="W68" s="172"/>
      <c r="X68" s="172"/>
      <c r="Y68" s="173"/>
      <c r="Z68" s="147" t="str">
        <f t="shared" si="3"/>
        <v/>
      </c>
      <c r="AA68" s="148"/>
      <c r="AB68" s="149"/>
    </row>
    <row r="69" spans="1:28" ht="16.5" thickBot="1" x14ac:dyDescent="0.3">
      <c r="A69" s="23"/>
      <c r="B69" s="162"/>
      <c r="C69" s="163"/>
      <c r="D69" s="163"/>
      <c r="E69" s="163"/>
      <c r="F69" s="164" t="str">
        <f>'1st Quarter'!AO69</f>
        <v/>
      </c>
      <c r="G69" s="165"/>
      <c r="H69" s="165"/>
      <c r="I69" s="166"/>
      <c r="J69" s="167" t="str">
        <f>'2nd Quarter'!AO69</f>
        <v/>
      </c>
      <c r="K69" s="168"/>
      <c r="L69" s="168"/>
      <c r="M69" s="169"/>
      <c r="N69" s="167" t="str">
        <f>'3rd Quarter'!AO69</f>
        <v/>
      </c>
      <c r="O69" s="168"/>
      <c r="P69" s="168"/>
      <c r="Q69" s="169"/>
      <c r="R69" s="170" t="str">
        <f>'4th Quarter'!AO69</f>
        <v/>
      </c>
      <c r="S69" s="165"/>
      <c r="T69" s="165"/>
      <c r="U69" s="166"/>
      <c r="V69" s="171" t="str">
        <f t="shared" si="2"/>
        <v/>
      </c>
      <c r="W69" s="172"/>
      <c r="X69" s="172"/>
      <c r="Y69" s="173"/>
      <c r="Z69" s="147" t="str">
        <f t="shared" si="3"/>
        <v/>
      </c>
      <c r="AA69" s="148"/>
      <c r="AB69" s="149"/>
    </row>
    <row r="70" spans="1:28" ht="16.5" thickBot="1" x14ac:dyDescent="0.3">
      <c r="A70" s="24"/>
      <c r="B70" s="150"/>
      <c r="C70" s="151"/>
      <c r="D70" s="151"/>
      <c r="E70" s="151"/>
      <c r="F70" s="152" t="str">
        <f>'1st Quarter'!AO70</f>
        <v/>
      </c>
      <c r="G70" s="153"/>
      <c r="H70" s="153"/>
      <c r="I70" s="154"/>
      <c r="J70" s="155" t="str">
        <f>'2nd Quarter'!AO70</f>
        <v/>
      </c>
      <c r="K70" s="156"/>
      <c r="L70" s="156"/>
      <c r="M70" s="157"/>
      <c r="N70" s="155" t="str">
        <f>'3rd Quarter'!AO70</f>
        <v/>
      </c>
      <c r="O70" s="156"/>
      <c r="P70" s="156"/>
      <c r="Q70" s="157"/>
      <c r="R70" s="158" t="str">
        <f>'4th Quarter'!AO70</f>
        <v/>
      </c>
      <c r="S70" s="153"/>
      <c r="T70" s="153"/>
      <c r="U70" s="154"/>
      <c r="V70" s="159" t="str">
        <f t="shared" si="2"/>
        <v/>
      </c>
      <c r="W70" s="160"/>
      <c r="X70" s="160"/>
      <c r="Y70" s="161"/>
      <c r="Z70" s="147" t="str">
        <f>IF(OR($F70="",$J70="",$N70="",$R70="",$V70=""),"",IF($V70&gt;=75,"PASSED","FAILED"))</f>
        <v/>
      </c>
      <c r="AA70" s="148"/>
      <c r="AB70" s="149"/>
    </row>
    <row r="71" spans="1:28" ht="15.75" x14ac:dyDescent="0.25">
      <c r="A71" s="16"/>
      <c r="B71" s="17"/>
      <c r="C71" s="17"/>
      <c r="D71" s="17"/>
      <c r="E71" s="17"/>
      <c r="F71" s="18"/>
      <c r="G71" s="19"/>
      <c r="H71" s="19"/>
      <c r="I71" s="19"/>
      <c r="J71" s="18"/>
      <c r="K71" s="19"/>
      <c r="L71" s="19"/>
      <c r="M71" s="19"/>
      <c r="N71" s="18"/>
      <c r="O71" s="19"/>
      <c r="P71" s="19"/>
      <c r="Q71" s="19"/>
      <c r="R71" s="18"/>
      <c r="S71" s="19"/>
      <c r="T71" s="19"/>
      <c r="U71" s="19"/>
      <c r="V71" s="18"/>
      <c r="W71" s="19"/>
      <c r="X71" s="19"/>
      <c r="Y71" s="19"/>
      <c r="Z71" s="20"/>
      <c r="AA71" s="19"/>
      <c r="AB71" s="19"/>
    </row>
    <row r="72" spans="1:28" ht="15.75" x14ac:dyDescent="0.25">
      <c r="A72" s="16"/>
      <c r="B72" s="17"/>
      <c r="C72" s="17"/>
      <c r="D72" s="17"/>
      <c r="E72" s="17"/>
      <c r="F72" s="18"/>
      <c r="G72" s="19"/>
      <c r="H72" s="19"/>
      <c r="I72" s="19"/>
      <c r="J72" s="18"/>
      <c r="K72" s="19"/>
      <c r="L72" s="19"/>
      <c r="M72" s="19"/>
      <c r="N72" s="18"/>
      <c r="O72" s="19"/>
      <c r="P72" s="19"/>
      <c r="Q72" s="19"/>
      <c r="R72" s="18"/>
      <c r="S72" s="19"/>
      <c r="T72" s="19"/>
      <c r="U72" s="19"/>
      <c r="V72" s="18"/>
      <c r="W72" s="19"/>
      <c r="X72" s="19"/>
      <c r="Y72" s="19"/>
      <c r="Z72" s="20"/>
      <c r="AA72" s="19"/>
      <c r="AB72" s="19"/>
    </row>
    <row r="73" spans="1:28" ht="15.75" x14ac:dyDescent="0.25">
      <c r="A73" s="16"/>
      <c r="B73" s="17"/>
      <c r="C73" s="17"/>
      <c r="D73" s="17"/>
      <c r="E73" s="17"/>
      <c r="F73" s="18"/>
      <c r="G73" s="19"/>
      <c r="H73" s="19"/>
      <c r="I73" s="19"/>
      <c r="J73" s="18"/>
      <c r="K73" s="19"/>
      <c r="L73" s="19"/>
      <c r="M73" s="19"/>
      <c r="N73" s="18"/>
      <c r="O73" s="19"/>
      <c r="P73" s="19"/>
      <c r="Q73" s="19"/>
      <c r="R73" s="18"/>
      <c r="S73" s="19"/>
      <c r="T73" s="19"/>
      <c r="U73" s="19"/>
      <c r="V73" s="18"/>
      <c r="W73" s="19"/>
      <c r="X73" s="19"/>
      <c r="Y73" s="19"/>
      <c r="Z73" s="20"/>
      <c r="AA73" s="19"/>
      <c r="AB73" s="19"/>
    </row>
    <row r="74" spans="1:28" ht="15.75" x14ac:dyDescent="0.25">
      <c r="A74" s="16"/>
      <c r="B74" s="17"/>
      <c r="C74" s="17"/>
      <c r="D74" s="17"/>
      <c r="E74" s="17"/>
      <c r="F74" s="18"/>
      <c r="G74" s="19"/>
      <c r="H74" s="19"/>
      <c r="I74" s="19"/>
      <c r="J74" s="18"/>
      <c r="K74" s="19"/>
      <c r="L74" s="19"/>
      <c r="M74" s="19"/>
      <c r="N74" s="18"/>
      <c r="O74" s="19"/>
      <c r="P74" s="19"/>
      <c r="Q74" s="19"/>
      <c r="R74" s="18"/>
      <c r="S74" s="19"/>
      <c r="T74" s="19"/>
      <c r="U74" s="19"/>
      <c r="V74" s="18"/>
      <c r="W74" s="19"/>
      <c r="X74" s="19"/>
      <c r="Y74" s="19"/>
      <c r="Z74" s="20"/>
      <c r="AA74" s="19"/>
      <c r="AB74" s="19"/>
    </row>
    <row r="75" spans="1:28" ht="15.75" x14ac:dyDescent="0.25">
      <c r="A75" s="16"/>
      <c r="B75" s="17"/>
      <c r="C75" s="17"/>
      <c r="D75" s="17"/>
      <c r="E75" s="17"/>
      <c r="F75" s="18"/>
      <c r="G75" s="19"/>
      <c r="H75" s="19"/>
      <c r="I75" s="19"/>
      <c r="J75" s="18"/>
      <c r="K75" s="19"/>
      <c r="L75" s="19"/>
      <c r="M75" s="19"/>
      <c r="N75" s="18"/>
      <c r="O75" s="19"/>
      <c r="P75" s="19"/>
      <c r="Q75" s="19"/>
      <c r="R75" s="18"/>
      <c r="S75" s="19"/>
      <c r="T75" s="19"/>
      <c r="U75" s="19"/>
      <c r="V75" s="18"/>
      <c r="W75" s="19"/>
      <c r="X75" s="19"/>
      <c r="Y75" s="19"/>
      <c r="Z75" s="20"/>
      <c r="AA75" s="19"/>
      <c r="AB75" s="19"/>
    </row>
    <row r="76" spans="1:28" ht="15.75" x14ac:dyDescent="0.25">
      <c r="A76" s="16"/>
      <c r="B76" s="17"/>
      <c r="C76" s="17"/>
      <c r="D76" s="17"/>
      <c r="E76" s="17"/>
      <c r="F76" s="18"/>
      <c r="G76" s="19"/>
      <c r="H76" s="19"/>
      <c r="I76" s="19"/>
      <c r="J76" s="18"/>
      <c r="K76" s="19"/>
      <c r="L76" s="19"/>
      <c r="M76" s="19"/>
      <c r="N76" s="18"/>
      <c r="O76" s="19"/>
      <c r="P76" s="19"/>
      <c r="Q76" s="19"/>
      <c r="R76" s="18"/>
      <c r="S76" s="19"/>
      <c r="T76" s="19"/>
      <c r="U76" s="19"/>
      <c r="V76" s="18"/>
      <c r="W76" s="19"/>
      <c r="X76" s="19"/>
      <c r="Y76" s="19"/>
      <c r="Z76" s="20"/>
      <c r="AA76" s="19"/>
      <c r="AB76" s="19"/>
    </row>
    <row r="77" spans="1:28" ht="15.75" x14ac:dyDescent="0.25">
      <c r="A77" s="16"/>
      <c r="B77" s="17"/>
      <c r="C77" s="17"/>
      <c r="D77" s="17"/>
      <c r="E77" s="17"/>
      <c r="F77" s="18"/>
      <c r="G77" s="19"/>
      <c r="H77" s="19"/>
      <c r="I77" s="19"/>
      <c r="J77" s="18"/>
      <c r="K77" s="19"/>
      <c r="L77" s="19"/>
      <c r="M77" s="19"/>
      <c r="N77" s="18"/>
      <c r="O77" s="19"/>
      <c r="P77" s="19"/>
      <c r="Q77" s="19"/>
      <c r="R77" s="18"/>
      <c r="S77" s="19"/>
      <c r="T77" s="19"/>
      <c r="U77" s="19"/>
      <c r="V77" s="18"/>
      <c r="W77" s="19"/>
      <c r="X77" s="19"/>
      <c r="Y77" s="19"/>
      <c r="Z77" s="20"/>
      <c r="AA77" s="19"/>
      <c r="AB77" s="19"/>
    </row>
    <row r="78" spans="1:28" ht="15.75" x14ac:dyDescent="0.25">
      <c r="A78" s="16"/>
      <c r="B78" s="17"/>
      <c r="C78" s="17"/>
      <c r="D78" s="17"/>
      <c r="E78" s="17"/>
      <c r="F78" s="18"/>
      <c r="G78" s="19"/>
      <c r="H78" s="19"/>
      <c r="I78" s="19"/>
      <c r="J78" s="18"/>
      <c r="K78" s="19"/>
      <c r="L78" s="19"/>
      <c r="M78" s="19"/>
      <c r="N78" s="18"/>
      <c r="O78" s="19"/>
      <c r="P78" s="19"/>
      <c r="Q78" s="19"/>
      <c r="R78" s="18"/>
      <c r="S78" s="19"/>
      <c r="T78" s="19"/>
      <c r="U78" s="19"/>
      <c r="V78" s="18"/>
      <c r="W78" s="19"/>
      <c r="X78" s="19"/>
      <c r="Y78" s="19"/>
      <c r="Z78" s="20"/>
      <c r="AA78" s="19"/>
      <c r="AB78" s="19"/>
    </row>
    <row r="79" spans="1:28" ht="15.75" x14ac:dyDescent="0.25">
      <c r="A79" s="16"/>
      <c r="B79" s="17"/>
      <c r="C79" s="17"/>
      <c r="D79" s="17"/>
      <c r="E79" s="17"/>
      <c r="F79" s="18"/>
      <c r="G79" s="19"/>
      <c r="H79" s="19"/>
      <c r="I79" s="19"/>
      <c r="J79" s="18"/>
      <c r="K79" s="19"/>
      <c r="L79" s="19"/>
      <c r="M79" s="19"/>
      <c r="N79" s="18"/>
      <c r="O79" s="19"/>
      <c r="P79" s="19"/>
      <c r="Q79" s="19"/>
      <c r="R79" s="18"/>
      <c r="S79" s="19"/>
      <c r="T79" s="19"/>
      <c r="U79" s="19"/>
      <c r="V79" s="18"/>
      <c r="W79" s="19"/>
      <c r="X79" s="19"/>
      <c r="Y79" s="19"/>
      <c r="Z79" s="20"/>
      <c r="AA79" s="19"/>
      <c r="AB79" s="19"/>
    </row>
    <row r="80" spans="1:28" ht="15.75" x14ac:dyDescent="0.25">
      <c r="A80" s="16"/>
      <c r="B80" s="17"/>
      <c r="C80" s="17"/>
      <c r="D80" s="17"/>
      <c r="E80" s="17"/>
      <c r="F80" s="18"/>
      <c r="G80" s="19"/>
      <c r="H80" s="19"/>
      <c r="I80" s="19"/>
      <c r="J80" s="18"/>
      <c r="K80" s="19"/>
      <c r="L80" s="19"/>
      <c r="M80" s="19"/>
      <c r="N80" s="18"/>
      <c r="O80" s="19"/>
      <c r="P80" s="19"/>
      <c r="Q80" s="19"/>
      <c r="R80" s="18"/>
      <c r="S80" s="19"/>
      <c r="T80" s="19"/>
      <c r="U80" s="19"/>
      <c r="V80" s="18"/>
      <c r="W80" s="19"/>
      <c r="X80" s="19"/>
      <c r="Y80" s="19"/>
      <c r="Z80" s="20"/>
      <c r="AA80" s="19"/>
      <c r="AB80" s="19"/>
    </row>
    <row r="81" spans="1:28" ht="15.75" x14ac:dyDescent="0.25">
      <c r="A81" s="16"/>
      <c r="B81" s="17"/>
      <c r="C81" s="17"/>
      <c r="D81" s="17"/>
      <c r="E81" s="17"/>
      <c r="F81" s="18"/>
      <c r="G81" s="19"/>
      <c r="H81" s="19"/>
      <c r="I81" s="19"/>
      <c r="J81" s="18"/>
      <c r="K81" s="19"/>
      <c r="L81" s="19"/>
      <c r="M81" s="19"/>
      <c r="N81" s="18"/>
      <c r="O81" s="19"/>
      <c r="P81" s="19"/>
      <c r="Q81" s="19"/>
      <c r="R81" s="18"/>
      <c r="S81" s="19"/>
      <c r="T81" s="19"/>
      <c r="U81" s="19"/>
      <c r="V81" s="18"/>
      <c r="W81" s="19"/>
      <c r="X81" s="19"/>
      <c r="Y81" s="19"/>
      <c r="Z81" s="20"/>
      <c r="AA81" s="19"/>
      <c r="AB81" s="19"/>
    </row>
    <row r="82" spans="1:28" ht="15.75" x14ac:dyDescent="0.25">
      <c r="A82" s="16"/>
      <c r="B82" s="17"/>
      <c r="C82" s="17"/>
      <c r="D82" s="17"/>
      <c r="E82" s="17"/>
      <c r="F82" s="18"/>
      <c r="G82" s="19"/>
      <c r="H82" s="19"/>
      <c r="I82" s="19"/>
      <c r="J82" s="18"/>
      <c r="K82" s="19"/>
      <c r="L82" s="19"/>
      <c r="M82" s="19"/>
      <c r="N82" s="18"/>
      <c r="O82" s="19"/>
      <c r="P82" s="19"/>
      <c r="Q82" s="19"/>
      <c r="R82" s="18"/>
      <c r="S82" s="19"/>
      <c r="T82" s="19"/>
      <c r="U82" s="19"/>
      <c r="V82" s="18"/>
      <c r="W82" s="19"/>
      <c r="X82" s="19"/>
      <c r="Y82" s="19"/>
      <c r="Z82" s="20"/>
      <c r="AA82" s="19"/>
      <c r="AB82" s="19"/>
    </row>
    <row r="83" spans="1:28" ht="15.75" x14ac:dyDescent="0.25">
      <c r="A83" s="16"/>
      <c r="B83" s="17"/>
      <c r="C83" s="17"/>
      <c r="D83" s="17"/>
      <c r="E83" s="17"/>
      <c r="F83" s="18"/>
      <c r="G83" s="19"/>
      <c r="H83" s="19"/>
      <c r="I83" s="19"/>
      <c r="J83" s="18"/>
      <c r="K83" s="19"/>
      <c r="L83" s="19"/>
      <c r="M83" s="19"/>
      <c r="N83" s="18"/>
      <c r="O83" s="19"/>
      <c r="P83" s="19"/>
      <c r="Q83" s="19"/>
      <c r="R83" s="18"/>
      <c r="S83" s="19"/>
      <c r="T83" s="19"/>
      <c r="U83" s="19"/>
      <c r="V83" s="18"/>
      <c r="W83" s="19"/>
      <c r="X83" s="19"/>
      <c r="Y83" s="19"/>
      <c r="Z83" s="20"/>
      <c r="AA83" s="19"/>
      <c r="AB83" s="19"/>
    </row>
    <row r="84" spans="1:28" ht="15.75" x14ac:dyDescent="0.25">
      <c r="A84" s="16"/>
      <c r="B84" s="17"/>
      <c r="C84" s="17"/>
      <c r="D84" s="17"/>
      <c r="E84" s="17"/>
      <c r="F84" s="18"/>
      <c r="G84" s="19"/>
      <c r="H84" s="19"/>
      <c r="I84" s="19"/>
      <c r="J84" s="18"/>
      <c r="K84" s="19"/>
      <c r="L84" s="19"/>
      <c r="M84" s="19"/>
      <c r="N84" s="18"/>
      <c r="O84" s="19"/>
      <c r="P84" s="19"/>
      <c r="Q84" s="19"/>
      <c r="R84" s="18"/>
      <c r="S84" s="19"/>
      <c r="T84" s="19"/>
      <c r="U84" s="19"/>
      <c r="V84" s="18"/>
      <c r="W84" s="19"/>
      <c r="X84" s="19"/>
      <c r="Y84" s="19"/>
      <c r="Z84" s="20"/>
      <c r="AA84" s="19"/>
      <c r="AB84" s="19"/>
    </row>
    <row r="85" spans="1:28" ht="15.75" x14ac:dyDescent="0.25">
      <c r="A85" s="16"/>
      <c r="B85" s="17"/>
      <c r="C85" s="17"/>
      <c r="D85" s="17"/>
      <c r="E85" s="17"/>
      <c r="F85" s="18"/>
      <c r="G85" s="19"/>
      <c r="H85" s="19"/>
      <c r="I85" s="19"/>
      <c r="J85" s="18"/>
      <c r="K85" s="19"/>
      <c r="L85" s="19"/>
      <c r="M85" s="19"/>
      <c r="N85" s="18"/>
      <c r="O85" s="19"/>
      <c r="P85" s="19"/>
      <c r="Q85" s="19"/>
      <c r="R85" s="18"/>
      <c r="S85" s="19"/>
      <c r="T85" s="19"/>
      <c r="U85" s="19"/>
      <c r="V85" s="18"/>
      <c r="W85" s="19"/>
      <c r="X85" s="19"/>
      <c r="Y85" s="19"/>
      <c r="Z85" s="20"/>
      <c r="AA85" s="19"/>
      <c r="AB85" s="19"/>
    </row>
    <row r="86" spans="1:28" ht="15.75" x14ac:dyDescent="0.25">
      <c r="A86" s="16"/>
      <c r="B86" s="17"/>
      <c r="C86" s="17"/>
      <c r="D86" s="17"/>
      <c r="E86" s="17"/>
      <c r="F86" s="18"/>
      <c r="G86" s="19"/>
      <c r="H86" s="19"/>
      <c r="I86" s="19"/>
      <c r="J86" s="18"/>
      <c r="K86" s="19"/>
      <c r="L86" s="19"/>
      <c r="M86" s="19"/>
      <c r="N86" s="18"/>
      <c r="O86" s="19"/>
      <c r="P86" s="19"/>
      <c r="Q86" s="19"/>
      <c r="R86" s="18"/>
      <c r="S86" s="19"/>
      <c r="T86" s="19"/>
      <c r="U86" s="19"/>
      <c r="V86" s="18"/>
      <c r="W86" s="19"/>
      <c r="X86" s="19"/>
      <c r="Y86" s="19"/>
      <c r="Z86" s="20"/>
      <c r="AA86" s="19"/>
      <c r="AB86" s="19"/>
    </row>
    <row r="87" spans="1:28" ht="15.75" x14ac:dyDescent="0.25">
      <c r="A87" s="16"/>
      <c r="B87" s="17"/>
      <c r="C87" s="17"/>
      <c r="D87" s="17"/>
      <c r="E87" s="17"/>
      <c r="F87" s="18"/>
      <c r="G87" s="19"/>
      <c r="H87" s="19"/>
      <c r="I87" s="19"/>
      <c r="J87" s="18"/>
      <c r="K87" s="19"/>
      <c r="L87" s="19"/>
      <c r="M87" s="19"/>
      <c r="N87" s="18"/>
      <c r="O87" s="19"/>
      <c r="P87" s="19"/>
      <c r="Q87" s="19"/>
      <c r="R87" s="18"/>
      <c r="S87" s="19"/>
      <c r="T87" s="19"/>
      <c r="U87" s="19"/>
      <c r="V87" s="18"/>
      <c r="W87" s="19"/>
      <c r="X87" s="19"/>
      <c r="Y87" s="19"/>
      <c r="Z87" s="20"/>
      <c r="AA87" s="19"/>
      <c r="AB87" s="19"/>
    </row>
    <row r="88" spans="1:28" ht="15.75" x14ac:dyDescent="0.25">
      <c r="A88" s="16"/>
      <c r="B88" s="17"/>
      <c r="C88" s="17"/>
      <c r="D88" s="17"/>
      <c r="E88" s="17"/>
      <c r="F88" s="18"/>
      <c r="G88" s="19"/>
      <c r="H88" s="19"/>
      <c r="I88" s="19"/>
      <c r="J88" s="18"/>
      <c r="K88" s="19"/>
      <c r="L88" s="19"/>
      <c r="M88" s="19"/>
      <c r="N88" s="18"/>
      <c r="O88" s="19"/>
      <c r="P88" s="19"/>
      <c r="Q88" s="19"/>
      <c r="R88" s="18"/>
      <c r="S88" s="19"/>
      <c r="T88" s="19"/>
      <c r="U88" s="19"/>
      <c r="V88" s="18"/>
      <c r="W88" s="19"/>
      <c r="X88" s="19"/>
      <c r="Y88" s="19"/>
      <c r="Z88" s="20"/>
      <c r="AA88" s="19"/>
      <c r="AB88" s="19"/>
    </row>
    <row r="89" spans="1:28" ht="15.75" x14ac:dyDescent="0.25">
      <c r="A89" s="16"/>
      <c r="B89" s="17"/>
      <c r="C89" s="17"/>
      <c r="D89" s="17"/>
      <c r="E89" s="17"/>
      <c r="F89" s="18"/>
      <c r="G89" s="19"/>
      <c r="H89" s="19"/>
      <c r="I89" s="19"/>
      <c r="J89" s="18"/>
      <c r="K89" s="19"/>
      <c r="L89" s="19"/>
      <c r="M89" s="19"/>
      <c r="N89" s="18"/>
      <c r="O89" s="19"/>
      <c r="P89" s="19"/>
      <c r="Q89" s="19"/>
      <c r="R89" s="18"/>
      <c r="S89" s="19"/>
      <c r="T89" s="19"/>
      <c r="U89" s="19"/>
      <c r="V89" s="18"/>
      <c r="W89" s="19"/>
      <c r="X89" s="19"/>
      <c r="Y89" s="19"/>
      <c r="Z89" s="20"/>
      <c r="AA89" s="19"/>
      <c r="AB89" s="19"/>
    </row>
    <row r="90" spans="1:28" ht="15.75" x14ac:dyDescent="0.25">
      <c r="A90" s="16"/>
      <c r="B90" s="17"/>
      <c r="C90" s="17"/>
      <c r="D90" s="17"/>
      <c r="E90" s="17"/>
      <c r="F90" s="18"/>
      <c r="G90" s="19"/>
      <c r="H90" s="19"/>
      <c r="I90" s="19"/>
      <c r="J90" s="18"/>
      <c r="K90" s="19"/>
      <c r="L90" s="19"/>
      <c r="M90" s="19"/>
      <c r="N90" s="18"/>
      <c r="O90" s="19"/>
      <c r="P90" s="19"/>
      <c r="Q90" s="19"/>
      <c r="R90" s="18"/>
      <c r="S90" s="19"/>
      <c r="T90" s="19"/>
      <c r="U90" s="19"/>
      <c r="V90" s="18"/>
      <c r="W90" s="19"/>
      <c r="X90" s="19"/>
      <c r="Y90" s="19"/>
      <c r="Z90" s="20"/>
      <c r="AA90" s="19"/>
      <c r="AB90" s="19"/>
    </row>
    <row r="91" spans="1:28" ht="15.75" x14ac:dyDescent="0.25">
      <c r="A91" s="16"/>
      <c r="B91" s="17"/>
      <c r="C91" s="17"/>
      <c r="D91" s="17"/>
      <c r="E91" s="17"/>
      <c r="F91" s="18"/>
      <c r="G91" s="19"/>
      <c r="H91" s="19"/>
      <c r="I91" s="19"/>
      <c r="J91" s="18"/>
      <c r="K91" s="19"/>
      <c r="L91" s="19"/>
      <c r="M91" s="19"/>
      <c r="N91" s="18"/>
      <c r="O91" s="19"/>
      <c r="P91" s="19"/>
      <c r="Q91" s="19"/>
      <c r="R91" s="18"/>
      <c r="S91" s="19"/>
      <c r="T91" s="19"/>
      <c r="U91" s="19"/>
      <c r="V91" s="18"/>
      <c r="W91" s="19"/>
      <c r="X91" s="19"/>
      <c r="Y91" s="19"/>
      <c r="Z91" s="20"/>
      <c r="AA91" s="19"/>
      <c r="AB91" s="19"/>
    </row>
    <row r="92" spans="1:28" ht="15.75" x14ac:dyDescent="0.25">
      <c r="A92" s="16"/>
      <c r="B92" s="17"/>
      <c r="C92" s="17"/>
      <c r="D92" s="17"/>
      <c r="E92" s="17"/>
      <c r="F92" s="18"/>
      <c r="G92" s="19"/>
      <c r="H92" s="19"/>
      <c r="I92" s="19"/>
      <c r="J92" s="18"/>
      <c r="K92" s="19"/>
      <c r="L92" s="19"/>
      <c r="M92" s="19"/>
      <c r="N92" s="18"/>
      <c r="O92" s="19"/>
      <c r="P92" s="19"/>
      <c r="Q92" s="19"/>
      <c r="R92" s="18"/>
      <c r="S92" s="19"/>
      <c r="T92" s="19"/>
      <c r="U92" s="19"/>
      <c r="V92" s="18"/>
      <c r="W92" s="19"/>
      <c r="X92" s="19"/>
      <c r="Y92" s="19"/>
      <c r="Z92" s="20"/>
      <c r="AA92" s="19"/>
      <c r="AB92" s="19"/>
    </row>
    <row r="93" spans="1:28" ht="15.75" x14ac:dyDescent="0.25">
      <c r="A93" s="16"/>
      <c r="B93" s="17"/>
      <c r="C93" s="17"/>
      <c r="D93" s="17"/>
      <c r="E93" s="17"/>
      <c r="F93" s="18"/>
      <c r="G93" s="19"/>
      <c r="H93" s="19"/>
      <c r="I93" s="19"/>
      <c r="J93" s="18"/>
      <c r="K93" s="19"/>
      <c r="L93" s="19"/>
      <c r="M93" s="19"/>
      <c r="N93" s="18"/>
      <c r="O93" s="19"/>
      <c r="P93" s="19"/>
      <c r="Q93" s="19"/>
      <c r="R93" s="18"/>
      <c r="S93" s="19"/>
      <c r="T93" s="19"/>
      <c r="U93" s="19"/>
      <c r="V93" s="18"/>
      <c r="W93" s="19"/>
      <c r="X93" s="19"/>
      <c r="Y93" s="19"/>
      <c r="Z93" s="20"/>
      <c r="AA93" s="19"/>
      <c r="AB93" s="19"/>
    </row>
    <row r="94" spans="1:28" ht="15.75" x14ac:dyDescent="0.25">
      <c r="A94" s="16"/>
      <c r="B94" s="17"/>
      <c r="C94" s="17"/>
      <c r="D94" s="17"/>
      <c r="E94" s="17"/>
      <c r="F94" s="18"/>
      <c r="G94" s="19"/>
      <c r="H94" s="19"/>
      <c r="I94" s="19"/>
      <c r="J94" s="18"/>
      <c r="K94" s="19"/>
      <c r="L94" s="19"/>
      <c r="M94" s="19"/>
      <c r="N94" s="18"/>
      <c r="O94" s="19"/>
      <c r="P94" s="19"/>
      <c r="Q94" s="19"/>
      <c r="R94" s="18"/>
      <c r="S94" s="19"/>
      <c r="T94" s="19"/>
      <c r="U94" s="19"/>
      <c r="V94" s="18"/>
      <c r="W94" s="19"/>
      <c r="X94" s="19"/>
      <c r="Y94" s="19"/>
      <c r="Z94" s="20"/>
      <c r="AA94" s="19"/>
      <c r="AB94" s="19"/>
    </row>
    <row r="95" spans="1:28" ht="15.75" x14ac:dyDescent="0.25">
      <c r="A95" s="16"/>
      <c r="B95" s="17"/>
      <c r="C95" s="17"/>
      <c r="D95" s="17"/>
      <c r="E95" s="17"/>
      <c r="F95" s="18"/>
      <c r="G95" s="19"/>
      <c r="H95" s="19"/>
      <c r="I95" s="19"/>
      <c r="J95" s="18"/>
      <c r="K95" s="19"/>
      <c r="L95" s="19"/>
      <c r="M95" s="19"/>
      <c r="N95" s="18"/>
      <c r="O95" s="19"/>
      <c r="P95" s="19"/>
      <c r="Q95" s="19"/>
      <c r="R95" s="18"/>
      <c r="S95" s="19"/>
      <c r="T95" s="19"/>
      <c r="U95" s="19"/>
      <c r="V95" s="18"/>
      <c r="W95" s="19"/>
      <c r="X95" s="19"/>
      <c r="Y95" s="19"/>
      <c r="Z95" s="20"/>
      <c r="AA95" s="19"/>
      <c r="AB95" s="19"/>
    </row>
    <row r="96" spans="1:28" ht="15.75" x14ac:dyDescent="0.25">
      <c r="A96" s="16"/>
      <c r="B96" s="17"/>
      <c r="C96" s="17"/>
      <c r="D96" s="17"/>
      <c r="E96" s="17"/>
      <c r="F96" s="18"/>
      <c r="G96" s="19"/>
      <c r="H96" s="19"/>
      <c r="I96" s="19"/>
      <c r="J96" s="18"/>
      <c r="K96" s="19"/>
      <c r="L96" s="19"/>
      <c r="M96" s="19"/>
      <c r="N96" s="18"/>
      <c r="O96" s="19"/>
      <c r="P96" s="19"/>
      <c r="Q96" s="19"/>
      <c r="R96" s="18"/>
      <c r="S96" s="19"/>
      <c r="T96" s="19"/>
      <c r="U96" s="19"/>
      <c r="V96" s="18"/>
      <c r="W96" s="19"/>
      <c r="X96" s="19"/>
      <c r="Y96" s="19"/>
      <c r="Z96" s="20"/>
      <c r="AA96" s="19"/>
      <c r="AB96" s="19"/>
    </row>
    <row r="97" spans="1:28" ht="15.75" x14ac:dyDescent="0.25">
      <c r="A97" s="16"/>
      <c r="B97" s="17"/>
      <c r="C97" s="17"/>
      <c r="D97" s="17"/>
      <c r="E97" s="17"/>
      <c r="F97" s="18"/>
      <c r="G97" s="19"/>
      <c r="H97" s="19"/>
      <c r="I97" s="19"/>
      <c r="J97" s="18"/>
      <c r="K97" s="19"/>
      <c r="L97" s="19"/>
      <c r="M97" s="19"/>
      <c r="N97" s="18"/>
      <c r="O97" s="19"/>
      <c r="P97" s="19"/>
      <c r="Q97" s="19"/>
      <c r="R97" s="18"/>
      <c r="S97" s="19"/>
      <c r="T97" s="19"/>
      <c r="U97" s="19"/>
      <c r="V97" s="18"/>
      <c r="W97" s="19"/>
      <c r="X97" s="19"/>
      <c r="Y97" s="19"/>
      <c r="Z97" s="20"/>
      <c r="AA97" s="19"/>
      <c r="AB97" s="19"/>
    </row>
    <row r="98" spans="1:28" ht="15.75" x14ac:dyDescent="0.25">
      <c r="A98" s="16"/>
      <c r="B98" s="17"/>
      <c r="C98" s="17"/>
      <c r="D98" s="17"/>
      <c r="E98" s="17"/>
      <c r="F98" s="18"/>
      <c r="G98" s="19"/>
      <c r="H98" s="19"/>
      <c r="I98" s="19"/>
      <c r="J98" s="18"/>
      <c r="K98" s="19"/>
      <c r="L98" s="19"/>
      <c r="M98" s="19"/>
      <c r="N98" s="18"/>
      <c r="O98" s="19"/>
      <c r="P98" s="19"/>
      <c r="Q98" s="19"/>
      <c r="R98" s="18"/>
      <c r="S98" s="19"/>
      <c r="T98" s="19"/>
      <c r="U98" s="19"/>
      <c r="V98" s="18"/>
      <c r="W98" s="19"/>
      <c r="X98" s="19"/>
      <c r="Y98" s="19"/>
      <c r="Z98" s="20"/>
      <c r="AA98" s="19"/>
      <c r="AB98" s="19"/>
    </row>
    <row r="99" spans="1:28" ht="15.75" x14ac:dyDescent="0.25">
      <c r="A99" s="16"/>
      <c r="B99" s="17"/>
      <c r="C99" s="17"/>
      <c r="D99" s="17"/>
      <c r="E99" s="17"/>
      <c r="F99" s="18"/>
      <c r="G99" s="19"/>
      <c r="H99" s="19"/>
      <c r="I99" s="19"/>
      <c r="J99" s="18"/>
      <c r="K99" s="19"/>
      <c r="L99" s="19"/>
      <c r="M99" s="19"/>
      <c r="N99" s="18"/>
      <c r="O99" s="19"/>
      <c r="P99" s="19"/>
      <c r="Q99" s="19"/>
      <c r="R99" s="18"/>
      <c r="S99" s="19"/>
      <c r="T99" s="19"/>
      <c r="U99" s="19"/>
      <c r="V99" s="18"/>
      <c r="W99" s="19"/>
      <c r="X99" s="19"/>
      <c r="Y99" s="19"/>
      <c r="Z99" s="20"/>
      <c r="AA99" s="19"/>
      <c r="AB99" s="19"/>
    </row>
    <row r="100" spans="1:28" ht="15.75" x14ac:dyDescent="0.25">
      <c r="A100" s="16"/>
      <c r="B100" s="17"/>
      <c r="C100" s="17"/>
      <c r="D100" s="17"/>
      <c r="E100" s="17"/>
      <c r="F100" s="18"/>
      <c r="G100" s="19"/>
      <c r="H100" s="19"/>
      <c r="I100" s="19"/>
      <c r="J100" s="18"/>
      <c r="K100" s="19"/>
      <c r="L100" s="19"/>
      <c r="M100" s="19"/>
      <c r="N100" s="18"/>
      <c r="O100" s="19"/>
      <c r="P100" s="19"/>
      <c r="Q100" s="19"/>
      <c r="R100" s="18"/>
      <c r="S100" s="19"/>
      <c r="T100" s="19"/>
      <c r="U100" s="19"/>
      <c r="V100" s="18"/>
      <c r="W100" s="19"/>
      <c r="X100" s="19"/>
      <c r="Y100" s="19"/>
      <c r="Z100" s="20"/>
      <c r="AA100" s="19"/>
      <c r="AB100" s="19"/>
    </row>
    <row r="101" spans="1:28" ht="15.75" x14ac:dyDescent="0.25">
      <c r="A101" s="16"/>
      <c r="B101" s="17"/>
      <c r="C101" s="17"/>
      <c r="D101" s="17"/>
      <c r="E101" s="17"/>
      <c r="F101" s="18"/>
      <c r="G101" s="19"/>
      <c r="H101" s="19"/>
      <c r="I101" s="19"/>
      <c r="J101" s="18"/>
      <c r="K101" s="19"/>
      <c r="L101" s="19"/>
      <c r="M101" s="19"/>
      <c r="N101" s="18"/>
      <c r="O101" s="19"/>
      <c r="P101" s="19"/>
      <c r="Q101" s="19"/>
      <c r="R101" s="18"/>
      <c r="S101" s="19"/>
      <c r="T101" s="19"/>
      <c r="U101" s="19"/>
      <c r="V101" s="18"/>
      <c r="W101" s="19"/>
      <c r="X101" s="19"/>
      <c r="Y101" s="19"/>
      <c r="Z101" s="20"/>
      <c r="AA101" s="19"/>
      <c r="AB101" s="19"/>
    </row>
    <row r="102" spans="1:28" ht="15.75" x14ac:dyDescent="0.25">
      <c r="A102" s="16"/>
      <c r="B102" s="17"/>
      <c r="C102" s="17"/>
      <c r="D102" s="17"/>
      <c r="E102" s="17"/>
      <c r="F102" s="18"/>
      <c r="G102" s="19"/>
      <c r="H102" s="19"/>
      <c r="I102" s="19"/>
      <c r="J102" s="18"/>
      <c r="K102" s="19"/>
      <c r="L102" s="19"/>
      <c r="M102" s="19"/>
      <c r="N102" s="18"/>
      <c r="O102" s="19"/>
      <c r="P102" s="19"/>
      <c r="Q102" s="19"/>
      <c r="R102" s="18"/>
      <c r="S102" s="19"/>
      <c r="T102" s="19"/>
      <c r="U102" s="19"/>
      <c r="V102" s="18"/>
      <c r="W102" s="19"/>
      <c r="X102" s="19"/>
      <c r="Y102" s="19"/>
      <c r="Z102" s="20"/>
      <c r="AA102" s="19"/>
      <c r="AB102" s="19"/>
    </row>
    <row r="103" spans="1:28" ht="15.75" x14ac:dyDescent="0.25">
      <c r="A103" s="16"/>
      <c r="B103" s="17"/>
      <c r="C103" s="17"/>
      <c r="D103" s="17"/>
      <c r="E103" s="17"/>
      <c r="F103" s="18"/>
      <c r="G103" s="19"/>
      <c r="H103" s="19"/>
      <c r="I103" s="19"/>
      <c r="J103" s="18"/>
      <c r="K103" s="19"/>
      <c r="L103" s="19"/>
      <c r="M103" s="19"/>
      <c r="N103" s="18"/>
      <c r="O103" s="19"/>
      <c r="P103" s="19"/>
      <c r="Q103" s="19"/>
      <c r="R103" s="18"/>
      <c r="S103" s="19"/>
      <c r="T103" s="19"/>
      <c r="U103" s="19"/>
      <c r="V103" s="18"/>
      <c r="W103" s="19"/>
      <c r="X103" s="19"/>
      <c r="Y103" s="19"/>
      <c r="Z103" s="20"/>
      <c r="AA103" s="19"/>
      <c r="AB103" s="19"/>
    </row>
    <row r="104" spans="1:28" ht="15.75" x14ac:dyDescent="0.25">
      <c r="A104" s="16"/>
      <c r="B104" s="17"/>
      <c r="C104" s="17"/>
      <c r="D104" s="17"/>
      <c r="E104" s="17"/>
      <c r="F104" s="18"/>
      <c r="G104" s="19"/>
      <c r="H104" s="19"/>
      <c r="I104" s="19"/>
      <c r="J104" s="18"/>
      <c r="K104" s="19"/>
      <c r="L104" s="19"/>
      <c r="M104" s="19"/>
      <c r="N104" s="18"/>
      <c r="O104" s="19"/>
      <c r="P104" s="19"/>
      <c r="Q104" s="19"/>
      <c r="R104" s="18"/>
      <c r="S104" s="19"/>
      <c r="T104" s="19"/>
      <c r="U104" s="19"/>
      <c r="V104" s="18"/>
      <c r="W104" s="19"/>
      <c r="X104" s="19"/>
      <c r="Y104" s="19"/>
      <c r="Z104" s="20"/>
      <c r="AA104" s="19"/>
      <c r="AB104" s="19"/>
    </row>
    <row r="105" spans="1:28" ht="15.75" x14ac:dyDescent="0.25">
      <c r="A105" s="16"/>
      <c r="B105" s="17"/>
      <c r="C105" s="17"/>
      <c r="D105" s="17"/>
      <c r="E105" s="17"/>
      <c r="F105" s="18"/>
      <c r="G105" s="19"/>
      <c r="H105" s="19"/>
      <c r="I105" s="19"/>
      <c r="J105" s="18"/>
      <c r="K105" s="19"/>
      <c r="L105" s="19"/>
      <c r="M105" s="19"/>
      <c r="N105" s="18"/>
      <c r="O105" s="19"/>
      <c r="P105" s="19"/>
      <c r="Q105" s="19"/>
      <c r="R105" s="18"/>
      <c r="S105" s="19"/>
      <c r="T105" s="19"/>
      <c r="U105" s="19"/>
      <c r="V105" s="18"/>
      <c r="W105" s="19"/>
      <c r="X105" s="19"/>
      <c r="Y105" s="19"/>
      <c r="Z105" s="20"/>
      <c r="AA105" s="19"/>
      <c r="AB105" s="19"/>
    </row>
    <row r="106" spans="1:28" ht="15.75" x14ac:dyDescent="0.25">
      <c r="A106" s="16"/>
      <c r="B106" s="17"/>
      <c r="C106" s="17"/>
      <c r="D106" s="17"/>
      <c r="E106" s="17"/>
      <c r="F106" s="18"/>
      <c r="G106" s="19"/>
      <c r="H106" s="19"/>
      <c r="I106" s="19"/>
      <c r="J106" s="18"/>
      <c r="K106" s="19"/>
      <c r="L106" s="19"/>
      <c r="M106" s="19"/>
      <c r="N106" s="18"/>
      <c r="O106" s="19"/>
      <c r="P106" s="19"/>
      <c r="Q106" s="19"/>
      <c r="R106" s="18"/>
      <c r="S106" s="19"/>
      <c r="T106" s="19"/>
      <c r="U106" s="19"/>
      <c r="V106" s="18"/>
      <c r="W106" s="19"/>
      <c r="X106" s="19"/>
      <c r="Y106" s="19"/>
      <c r="Z106" s="20"/>
      <c r="AA106" s="19"/>
      <c r="AB106" s="19"/>
    </row>
    <row r="107" spans="1:28" ht="15.75" x14ac:dyDescent="0.25">
      <c r="A107" s="16"/>
      <c r="B107" s="17"/>
      <c r="C107" s="17"/>
      <c r="D107" s="17"/>
      <c r="E107" s="17"/>
      <c r="F107" s="18"/>
      <c r="G107" s="19"/>
      <c r="H107" s="19"/>
      <c r="I107" s="19"/>
      <c r="J107" s="18"/>
      <c r="K107" s="19"/>
      <c r="L107" s="19"/>
      <c r="M107" s="19"/>
      <c r="N107" s="18"/>
      <c r="O107" s="19"/>
      <c r="P107" s="19"/>
      <c r="Q107" s="19"/>
      <c r="R107" s="18"/>
      <c r="S107" s="19"/>
      <c r="T107" s="19"/>
      <c r="U107" s="19"/>
      <c r="V107" s="18"/>
      <c r="W107" s="19"/>
      <c r="X107" s="19"/>
      <c r="Y107" s="19"/>
      <c r="Z107" s="20"/>
      <c r="AA107" s="19"/>
      <c r="AB107" s="19"/>
    </row>
    <row r="108" spans="1:28" ht="15.75" x14ac:dyDescent="0.25">
      <c r="A108" s="16"/>
      <c r="B108" s="17"/>
      <c r="C108" s="17"/>
      <c r="D108" s="17"/>
      <c r="E108" s="17"/>
      <c r="F108" s="18"/>
      <c r="G108" s="19"/>
      <c r="H108" s="19"/>
      <c r="I108" s="19"/>
      <c r="J108" s="18"/>
      <c r="K108" s="19"/>
      <c r="L108" s="19"/>
      <c r="M108" s="19"/>
      <c r="N108" s="18"/>
      <c r="O108" s="19"/>
      <c r="P108" s="19"/>
      <c r="Q108" s="19"/>
      <c r="R108" s="18"/>
      <c r="S108" s="19"/>
      <c r="T108" s="19"/>
      <c r="U108" s="19"/>
      <c r="V108" s="18"/>
      <c r="W108" s="19"/>
      <c r="X108" s="19"/>
      <c r="Y108" s="19"/>
      <c r="Z108" s="20"/>
      <c r="AA108" s="19"/>
      <c r="AB108" s="19"/>
    </row>
    <row r="109" spans="1:28" ht="15.75" x14ac:dyDescent="0.25">
      <c r="A109" s="16"/>
      <c r="B109" s="17"/>
      <c r="C109" s="17"/>
      <c r="D109" s="17"/>
      <c r="E109" s="17"/>
      <c r="F109" s="18"/>
      <c r="G109" s="19"/>
      <c r="H109" s="19"/>
      <c r="I109" s="19"/>
      <c r="J109" s="18"/>
      <c r="K109" s="19"/>
      <c r="L109" s="19"/>
      <c r="M109" s="19"/>
      <c r="N109" s="18"/>
      <c r="O109" s="19"/>
      <c r="P109" s="19"/>
      <c r="Q109" s="19"/>
      <c r="R109" s="18"/>
      <c r="S109" s="19"/>
      <c r="T109" s="19"/>
      <c r="U109" s="19"/>
      <c r="V109" s="18"/>
      <c r="W109" s="19"/>
      <c r="X109" s="19"/>
      <c r="Y109" s="19"/>
      <c r="Z109" s="20"/>
      <c r="AA109" s="19"/>
      <c r="AB109" s="19"/>
    </row>
    <row r="110" spans="1:28" ht="15.75" x14ac:dyDescent="0.25">
      <c r="A110" s="16"/>
      <c r="B110" s="17"/>
      <c r="C110" s="17"/>
      <c r="D110" s="17"/>
      <c r="E110" s="17"/>
      <c r="F110" s="18"/>
      <c r="G110" s="19"/>
      <c r="H110" s="19"/>
      <c r="I110" s="19"/>
      <c r="J110" s="18"/>
      <c r="K110" s="19"/>
      <c r="L110" s="19"/>
      <c r="M110" s="19"/>
      <c r="N110" s="18"/>
      <c r="O110" s="19"/>
      <c r="P110" s="19"/>
      <c r="Q110" s="19"/>
      <c r="R110" s="18"/>
      <c r="S110" s="19"/>
      <c r="T110" s="19"/>
      <c r="U110" s="19"/>
      <c r="V110" s="18"/>
      <c r="W110" s="19"/>
      <c r="X110" s="19"/>
      <c r="Y110" s="19"/>
      <c r="Z110" s="20"/>
      <c r="AA110" s="19"/>
      <c r="AB110" s="19"/>
    </row>
    <row r="111" spans="1:28" ht="15.75" x14ac:dyDescent="0.25">
      <c r="A111" s="16"/>
      <c r="B111" s="17"/>
      <c r="C111" s="17"/>
      <c r="D111" s="17"/>
      <c r="E111" s="17"/>
      <c r="F111" s="18"/>
      <c r="G111" s="19"/>
      <c r="H111" s="19"/>
      <c r="I111" s="19"/>
      <c r="J111" s="18"/>
      <c r="K111" s="19"/>
      <c r="L111" s="19"/>
      <c r="M111" s="19"/>
      <c r="N111" s="18"/>
      <c r="O111" s="19"/>
      <c r="P111" s="19"/>
      <c r="Q111" s="19"/>
      <c r="R111" s="18"/>
      <c r="S111" s="19"/>
      <c r="T111" s="19"/>
      <c r="U111" s="19"/>
      <c r="V111" s="18"/>
      <c r="W111" s="19"/>
      <c r="X111" s="19"/>
      <c r="Y111" s="19"/>
      <c r="Z111" s="20"/>
      <c r="AA111" s="19"/>
      <c r="AB111" s="19"/>
    </row>
    <row r="112" spans="1:28" ht="15.75" x14ac:dyDescent="0.25">
      <c r="A112" s="16"/>
      <c r="B112" s="17"/>
      <c r="C112" s="17"/>
      <c r="D112" s="17"/>
      <c r="E112" s="17"/>
      <c r="F112" s="18"/>
      <c r="G112" s="19"/>
      <c r="H112" s="19"/>
      <c r="I112" s="19"/>
      <c r="J112" s="18"/>
      <c r="K112" s="19"/>
      <c r="L112" s="19"/>
      <c r="M112" s="19"/>
      <c r="N112" s="18"/>
      <c r="O112" s="19"/>
      <c r="P112" s="19"/>
      <c r="Q112" s="19"/>
      <c r="R112" s="18"/>
      <c r="S112" s="19"/>
      <c r="T112" s="19"/>
      <c r="U112" s="19"/>
      <c r="V112" s="18"/>
      <c r="W112" s="19"/>
      <c r="X112" s="19"/>
      <c r="Y112" s="19"/>
      <c r="Z112" s="20"/>
      <c r="AA112" s="19"/>
      <c r="AB112" s="19"/>
    </row>
    <row r="113" spans="1:28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5"/>
      <c r="R113" s="15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1:28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5"/>
      <c r="R114" s="15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1:28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5"/>
      <c r="R115" s="15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5"/>
      <c r="R116" s="15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5"/>
      <c r="R117" s="15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1:28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5"/>
      <c r="R118" s="15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1:28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5"/>
      <c r="R119" s="15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1:28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5"/>
      <c r="R120" s="15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5"/>
      <c r="R121" s="15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5"/>
      <c r="R122" s="15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5"/>
      <c r="R123" s="15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5"/>
      <c r="R124" s="15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5"/>
      <c r="R125" s="15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5"/>
      <c r="R126" s="15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5"/>
      <c r="R127" s="15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5"/>
      <c r="R128" s="15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5"/>
      <c r="R129" s="15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5"/>
      <c r="R130" s="15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5"/>
      <c r="R131" s="15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5"/>
      <c r="R132" s="15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5"/>
      <c r="R133" s="15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5"/>
      <c r="R134" s="15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5"/>
      <c r="R135" s="15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5"/>
      <c r="R136" s="15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5"/>
      <c r="R137" s="15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5"/>
      <c r="R138" s="15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5"/>
      <c r="R139" s="15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5"/>
      <c r="R140" s="15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5"/>
      <c r="R141" s="15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5"/>
      <c r="R142" s="15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5"/>
      <c r="R143" s="15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5"/>
      <c r="R144" s="15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5"/>
      <c r="R145" s="15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5"/>
      <c r="R146" s="15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5"/>
      <c r="R147" s="15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5"/>
      <c r="R148" s="15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5"/>
      <c r="R149" s="15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5"/>
      <c r="R150" s="15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5"/>
      <c r="R151" s="15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5"/>
      <c r="R152" s="15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5"/>
      <c r="R153" s="15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5"/>
      <c r="R154" s="15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5"/>
      <c r="R155" s="15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5"/>
      <c r="R156" s="15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5"/>
      <c r="R157" s="15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5"/>
      <c r="R158" s="15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5"/>
      <c r="R159" s="15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5"/>
      <c r="R160" s="15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5"/>
      <c r="R161" s="15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5"/>
      <c r="R162" s="15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5"/>
      <c r="R163" s="15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5"/>
      <c r="R164" s="15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5"/>
      <c r="R165" s="15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5"/>
      <c r="R166" s="15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5"/>
      <c r="R167" s="15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5"/>
      <c r="R168" s="15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5"/>
      <c r="R169" s="15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5"/>
      <c r="R170" s="15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5"/>
      <c r="R171" s="15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5"/>
      <c r="R172" s="15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5"/>
      <c r="R173" s="15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5"/>
      <c r="R174" s="15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5"/>
      <c r="R175" s="15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5"/>
      <c r="R176" s="15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5"/>
      <c r="R177" s="15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5"/>
      <c r="R178" s="15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5"/>
      <c r="R179" s="15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5"/>
      <c r="R180" s="15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5"/>
      <c r="R181" s="15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5"/>
      <c r="R182" s="15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5"/>
      <c r="R183" s="15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5"/>
      <c r="R184" s="15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5"/>
      <c r="R185" s="15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5"/>
      <c r="R186" s="15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5"/>
      <c r="R187" s="15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5"/>
      <c r="R188" s="15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5"/>
      <c r="R189" s="15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5"/>
      <c r="R190" s="15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5"/>
      <c r="R191" s="15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5"/>
      <c r="R192" s="15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5"/>
      <c r="R193" s="15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5"/>
      <c r="R194" s="15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5"/>
      <c r="R195" s="15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5"/>
      <c r="R196" s="15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5"/>
      <c r="R197" s="15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5"/>
      <c r="R198" s="15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5"/>
      <c r="R199" s="15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5"/>
      <c r="R200" s="15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5"/>
      <c r="R201" s="15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5"/>
      <c r="R202" s="15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5"/>
      <c r="R203" s="15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5"/>
      <c r="R204" s="15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5"/>
      <c r="R205" s="15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5"/>
      <c r="R206" s="15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5"/>
      <c r="R207" s="15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5"/>
      <c r="R208" s="15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5"/>
      <c r="R209" s="15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5"/>
      <c r="R210" s="15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5"/>
      <c r="R211" s="15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5"/>
      <c r="R212" s="15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5"/>
      <c r="R213" s="15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spans="1:28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5"/>
      <c r="R214" s="15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 spans="1:28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5"/>
      <c r="R215" s="15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 spans="1:28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5"/>
      <c r="R216" s="15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 spans="1:28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5"/>
      <c r="R217" s="15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 spans="1:28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5"/>
      <c r="R218" s="15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 spans="1:28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5"/>
      <c r="R219" s="15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 spans="1:28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5"/>
      <c r="R220" s="15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 spans="1:28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5"/>
      <c r="R221" s="15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 spans="1:28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5"/>
      <c r="R222" s="15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 spans="1:28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5"/>
      <c r="R223" s="15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 spans="1:28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5"/>
      <c r="R224" s="15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 spans="1:28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5"/>
      <c r="R225" s="15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 spans="1:28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5"/>
      <c r="R226" s="15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 spans="1:28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5"/>
      <c r="R227" s="15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 spans="1:28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5"/>
      <c r="R228" s="15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 spans="1:28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5"/>
      <c r="R229" s="15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 spans="1:28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5"/>
      <c r="R230" s="15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 spans="1:28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5"/>
      <c r="R231" s="15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 spans="1:28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5"/>
      <c r="R232" s="15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 spans="1:28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5"/>
      <c r="R233" s="15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 spans="1:28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5"/>
      <c r="R234" s="15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 spans="1:28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5"/>
      <c r="R235" s="15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 spans="1:28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5"/>
      <c r="R236" s="15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 spans="1:28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5"/>
      <c r="R237" s="15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 spans="1:28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5"/>
      <c r="R238" s="15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 spans="1:28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5"/>
      <c r="R239" s="15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 spans="1:28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5"/>
      <c r="R240" s="15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spans="1:28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5"/>
      <c r="R241" s="15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 spans="1:28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5"/>
      <c r="R242" s="15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 spans="1:28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5"/>
      <c r="R243" s="15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 spans="1:28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5"/>
      <c r="R244" s="15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spans="1:28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5"/>
      <c r="R245" s="15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spans="1:28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5"/>
      <c r="R246" s="15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spans="1:28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5"/>
      <c r="R247" s="15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spans="1:28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5"/>
      <c r="R248" s="15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 spans="1:28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5"/>
      <c r="R249" s="15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 spans="1:28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5"/>
      <c r="R250" s="15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spans="1:28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5"/>
      <c r="R251" s="15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 spans="1:28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5"/>
      <c r="R252" s="15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spans="1:28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5"/>
      <c r="R253" s="15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spans="1:28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5"/>
      <c r="R254" s="15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spans="1:28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5"/>
      <c r="R255" s="15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 spans="1:28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5"/>
      <c r="R256" s="15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spans="1:28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5"/>
      <c r="R257" s="15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 spans="1:28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5"/>
      <c r="R258" s="15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spans="1:28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5"/>
      <c r="R259" s="15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 spans="1:28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5"/>
      <c r="R260" s="15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spans="1:28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5"/>
      <c r="R261" s="15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spans="1:28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5"/>
      <c r="R262" s="15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spans="1:28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5"/>
      <c r="R263" s="15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spans="1:28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5"/>
      <c r="R264" s="15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 spans="1:28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5"/>
      <c r="R265" s="15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spans="1:28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5"/>
      <c r="R266" s="15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 spans="1:28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5"/>
      <c r="R267" s="15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spans="1:28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5"/>
      <c r="R268" s="15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 spans="1:28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5"/>
      <c r="R269" s="15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spans="1:28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5"/>
      <c r="R270" s="15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spans="1:28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5"/>
      <c r="R271" s="15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spans="1:28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5"/>
      <c r="R272" s="15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1:28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5"/>
      <c r="R273" s="15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spans="1:28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5"/>
      <c r="R274" s="15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spans="1:28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5"/>
      <c r="R275" s="15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spans="1:28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5"/>
      <c r="R276" s="15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spans="1:28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5"/>
      <c r="R277" s="15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 spans="1:28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5"/>
      <c r="R278" s="15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spans="1:28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5"/>
      <c r="R279" s="15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 spans="1:28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5"/>
      <c r="R280" s="15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 spans="1:28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5"/>
      <c r="R281" s="15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 spans="1:28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5"/>
      <c r="R282" s="15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 spans="1:28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5"/>
      <c r="R283" s="15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 spans="1:28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5"/>
      <c r="R284" s="15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 spans="1:28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5"/>
      <c r="R285" s="15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 spans="1:28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5"/>
      <c r="R286" s="15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spans="1:28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5"/>
      <c r="R287" s="15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 spans="1:28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5"/>
      <c r="R288" s="15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spans="1:28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5"/>
      <c r="R289" s="15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 spans="1:28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5"/>
      <c r="R290" s="15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 spans="1:28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5"/>
      <c r="R291" s="15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 spans="1:28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5"/>
      <c r="R292" s="15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 spans="1:28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5"/>
      <c r="R293" s="15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 spans="1:28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5"/>
      <c r="R294" s="15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spans="1:28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5"/>
      <c r="R295" s="15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 spans="1:28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5"/>
      <c r="R296" s="15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spans="1:28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5"/>
      <c r="R297" s="15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 spans="1:28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5"/>
      <c r="R298" s="15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spans="1:28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5"/>
      <c r="R299" s="15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spans="1:28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5"/>
      <c r="R300" s="15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 spans="1:28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5"/>
      <c r="R301" s="15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spans="1:28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5"/>
      <c r="R302" s="15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 spans="1:28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5"/>
      <c r="R303" s="15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spans="1:28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5"/>
      <c r="R304" s="15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 spans="1:28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5"/>
      <c r="R305" s="15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 spans="1:28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5"/>
      <c r="R306" s="15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 spans="1:28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5"/>
      <c r="R307" s="15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spans="1:28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5"/>
      <c r="R308" s="15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spans="1:28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5"/>
      <c r="R309" s="15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 spans="1:28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5"/>
      <c r="R310" s="15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 spans="1:28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5"/>
      <c r="R311" s="15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 spans="1:28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5"/>
      <c r="R312" s="15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 spans="1:28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5"/>
      <c r="R313" s="15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 spans="1:28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5"/>
      <c r="R314" s="15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 spans="1:28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5"/>
      <c r="R315" s="15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 spans="1:28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5"/>
      <c r="R316" s="15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 spans="1:28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5"/>
      <c r="R317" s="15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 spans="1:28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5"/>
      <c r="R318" s="15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 spans="1:28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5"/>
      <c r="R319" s="15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 spans="1:28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5"/>
      <c r="R320" s="15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 spans="1:28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5"/>
      <c r="R321" s="15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 spans="1:28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5"/>
      <c r="R322" s="15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 spans="1:28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5"/>
      <c r="R323" s="15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 spans="1:28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5"/>
      <c r="R324" s="15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 spans="1:28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5"/>
      <c r="R325" s="15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 spans="1:28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5"/>
      <c r="R326" s="15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 spans="1:28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5"/>
      <c r="R327" s="15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 spans="1:28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5"/>
      <c r="R328" s="15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 spans="1:28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5"/>
      <c r="R329" s="15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 spans="1:28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5"/>
      <c r="R330" s="15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 spans="1:28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5"/>
      <c r="R331" s="15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 spans="1:28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5"/>
      <c r="R332" s="15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 spans="1:28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5"/>
      <c r="R333" s="15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 spans="1:28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5"/>
      <c r="R334" s="15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 spans="1:28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5"/>
      <c r="R335" s="15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 spans="1:28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5"/>
      <c r="R336" s="15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 spans="1:28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5"/>
      <c r="R337" s="15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 spans="1:28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5"/>
      <c r="R338" s="15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 spans="1:28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5"/>
      <c r="R339" s="15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 spans="1:28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5"/>
      <c r="R340" s="15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 spans="1:28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5"/>
      <c r="R341" s="15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 spans="1:28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5"/>
      <c r="R342" s="15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 spans="1:28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5"/>
      <c r="R343" s="15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 spans="1:28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5"/>
      <c r="R344" s="15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 spans="1:28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5"/>
      <c r="R345" s="15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 spans="1:28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5"/>
      <c r="R346" s="15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 spans="1:28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5"/>
      <c r="R347" s="15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 spans="1:28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5"/>
      <c r="R348" s="15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 spans="1:28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5"/>
      <c r="R349" s="15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 spans="1:28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5"/>
      <c r="R350" s="15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 spans="1:28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5"/>
      <c r="R351" s="15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 spans="1:28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5"/>
      <c r="R352" s="15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 spans="1:28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5"/>
      <c r="R353" s="15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 spans="1:28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5"/>
      <c r="R354" s="15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 spans="1:28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5"/>
      <c r="R355" s="15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 spans="1:28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5"/>
      <c r="R356" s="15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 spans="1:28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5"/>
      <c r="R357" s="15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 spans="1:28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5"/>
      <c r="R358" s="15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 spans="1:28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5"/>
      <c r="R359" s="15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 spans="1:28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5"/>
      <c r="R360" s="15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 spans="1:28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5"/>
      <c r="R361" s="15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 spans="1:28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5"/>
      <c r="R362" s="15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 spans="1:28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5"/>
      <c r="R363" s="15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 spans="1:28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5"/>
      <c r="R364" s="15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 spans="1:28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5"/>
      <c r="R365" s="15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 spans="1:28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5"/>
      <c r="R366" s="15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 spans="1:28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5"/>
      <c r="R367" s="15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 spans="1:28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5"/>
      <c r="R368" s="15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 spans="1:28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5"/>
      <c r="R369" s="15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 spans="1:28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5"/>
      <c r="R370" s="15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 spans="1:28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5"/>
      <c r="R371" s="15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 spans="1:28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5"/>
      <c r="R372" s="15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 spans="1:28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5"/>
      <c r="R373" s="15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 spans="1:28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5"/>
      <c r="R374" s="15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 spans="1:28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5"/>
      <c r="R375" s="15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 spans="1:28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5"/>
      <c r="R376" s="15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 spans="1:28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5"/>
      <c r="R377" s="15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 spans="1:28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5"/>
      <c r="R378" s="15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 spans="1:28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5"/>
      <c r="R379" s="15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 spans="1:28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5"/>
      <c r="R380" s="15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 spans="1:28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5"/>
      <c r="R381" s="15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 spans="1:28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5"/>
      <c r="R382" s="15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 spans="1:28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5"/>
      <c r="R383" s="15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 spans="1:28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5"/>
      <c r="R384" s="15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 spans="1:28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5"/>
      <c r="R385" s="15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 spans="1:28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5"/>
      <c r="R386" s="15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 spans="1:28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5"/>
      <c r="R387" s="15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 spans="1:28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5"/>
      <c r="R388" s="15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 spans="1:28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5"/>
      <c r="R389" s="15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 spans="1:28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5"/>
      <c r="R390" s="15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 spans="1:28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5"/>
      <c r="R391" s="15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 spans="1:28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5"/>
      <c r="R392" s="15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 spans="1:28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5"/>
      <c r="R393" s="15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 spans="1:28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5"/>
      <c r="R394" s="15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 spans="1:28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5"/>
      <c r="R395" s="15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 spans="1:28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5"/>
      <c r="R396" s="15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 spans="1:28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5"/>
      <c r="R397" s="15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 spans="1:28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5"/>
      <c r="R398" s="15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 spans="1:28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5"/>
      <c r="R399" s="15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 spans="1:28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5"/>
      <c r="R400" s="15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 spans="1:28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5"/>
      <c r="R401" s="15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 spans="1:28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5"/>
      <c r="R402" s="15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 spans="1:28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5"/>
      <c r="R403" s="15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 spans="1:28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5"/>
      <c r="R404" s="15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 spans="1:28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5"/>
      <c r="R405" s="15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 spans="1:28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5"/>
      <c r="R406" s="15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 spans="1:28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5"/>
      <c r="R407" s="15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 spans="1:28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5"/>
      <c r="R408" s="15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 spans="1:28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5"/>
      <c r="R409" s="15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 spans="1:28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5"/>
      <c r="R410" s="15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 spans="1:28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5"/>
      <c r="R411" s="15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 spans="1:28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5"/>
      <c r="R412" s="15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 spans="1:28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5"/>
      <c r="R413" s="15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 spans="1:28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5"/>
      <c r="R414" s="15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 spans="1:28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5"/>
      <c r="R415" s="15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 spans="1:28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5"/>
      <c r="R416" s="15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 spans="1:28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5"/>
      <c r="R417" s="15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 spans="1:28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5"/>
      <c r="R418" s="15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 spans="1:28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5"/>
      <c r="R419" s="15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 spans="1:28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5"/>
      <c r="R420" s="15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 spans="1:28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5"/>
      <c r="R421" s="15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 spans="1:28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5"/>
      <c r="R422" s="15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 spans="1:28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5"/>
      <c r="R423" s="15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 spans="1:28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5"/>
      <c r="R424" s="15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 spans="1:28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5"/>
      <c r="R425" s="15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 spans="1:28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5"/>
      <c r="R426" s="15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 spans="1:28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5"/>
      <c r="R427" s="15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 spans="1:28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5"/>
      <c r="R428" s="15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 spans="1:28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5"/>
      <c r="R429" s="15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 spans="1:28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5"/>
      <c r="R430" s="15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 spans="1:28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5"/>
      <c r="R431" s="15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 spans="1:28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5"/>
      <c r="R432" s="15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 spans="1:28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5"/>
      <c r="R433" s="15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 spans="1:28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5"/>
      <c r="R434" s="15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 spans="1:28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5"/>
      <c r="R435" s="15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 spans="1:28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5"/>
      <c r="R436" s="15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 spans="1:28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5"/>
      <c r="R437" s="15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 spans="1:28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5"/>
      <c r="R438" s="15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 spans="1:28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5"/>
      <c r="R439" s="15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 spans="1:28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5"/>
      <c r="R440" s="15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 spans="1:28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5"/>
      <c r="R441" s="15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 spans="1:28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5"/>
      <c r="R442" s="15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 spans="1:28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5"/>
      <c r="R443" s="15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 spans="1:28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5"/>
      <c r="R444" s="15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 spans="1:28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5"/>
      <c r="R445" s="15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 spans="1:28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5"/>
      <c r="R446" s="15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 spans="1:28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5"/>
      <c r="R447" s="15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 spans="1:28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5"/>
      <c r="R448" s="15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 spans="1:28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5"/>
      <c r="R449" s="15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 spans="1:28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5"/>
      <c r="R450" s="15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 spans="1:28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5"/>
      <c r="R451" s="15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 spans="1:28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5"/>
      <c r="R452" s="15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 spans="1:28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5"/>
      <c r="R453" s="15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 spans="1:28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5"/>
      <c r="R454" s="15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 spans="1:28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5"/>
      <c r="R455" s="15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 spans="1:28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5"/>
      <c r="R456" s="15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 spans="1:28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5"/>
      <c r="R457" s="15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 spans="1:28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5"/>
      <c r="R458" s="15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 spans="1:28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5"/>
      <c r="R459" s="15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 spans="1:28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5"/>
      <c r="R460" s="15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 spans="1:28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5"/>
      <c r="R461" s="15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 spans="1:28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5"/>
      <c r="R462" s="15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 spans="1:28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5"/>
      <c r="R463" s="15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 spans="1:28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5"/>
      <c r="R464" s="15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 spans="1:28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5"/>
      <c r="R465" s="15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 spans="1:28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5"/>
      <c r="R466" s="15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 spans="1:28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5"/>
      <c r="R467" s="15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 spans="1:28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5"/>
      <c r="R468" s="15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 spans="1:28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5"/>
      <c r="R469" s="15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 spans="1:28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5"/>
      <c r="R470" s="15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 spans="1:28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5"/>
      <c r="R471" s="15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 spans="1:28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5"/>
      <c r="R472" s="15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 spans="1:28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5"/>
      <c r="R473" s="15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 spans="1:28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5"/>
      <c r="R474" s="15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 spans="1:28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5"/>
      <c r="R475" s="15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 spans="1:28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5"/>
      <c r="R476" s="15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 spans="1:28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5"/>
      <c r="R477" s="15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 spans="1:28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5"/>
      <c r="R478" s="15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 spans="1:28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5"/>
      <c r="R479" s="15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 spans="1:28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5"/>
      <c r="R480" s="15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 spans="1:28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5"/>
      <c r="R481" s="15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 spans="1:28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5"/>
      <c r="R482" s="15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 spans="1:28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5"/>
      <c r="R483" s="15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 spans="1:28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5"/>
      <c r="R484" s="15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 spans="1:28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5"/>
      <c r="R485" s="15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 spans="1:28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5"/>
      <c r="R486" s="15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 spans="1:28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5"/>
      <c r="R487" s="15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 spans="1:28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5"/>
      <c r="R488" s="15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 spans="1:28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5"/>
      <c r="R489" s="15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 spans="1:28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5"/>
      <c r="R490" s="15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 spans="1:28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5"/>
      <c r="R491" s="15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 spans="1:28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5"/>
      <c r="R492" s="15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 spans="1:28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5"/>
      <c r="R493" s="15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 spans="1:28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5"/>
      <c r="R494" s="15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 spans="1:28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5"/>
      <c r="R495" s="15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 spans="1:28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5"/>
      <c r="R496" s="15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 spans="1:28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5"/>
      <c r="R497" s="15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 spans="1:28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5"/>
      <c r="R498" s="15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 spans="1:28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5"/>
      <c r="R499" s="15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 spans="1:28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5"/>
      <c r="R500" s="15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 spans="1:28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5"/>
      <c r="R501" s="15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 spans="1:28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5"/>
      <c r="R502" s="15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 spans="1:28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5"/>
      <c r="R503" s="15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 spans="1:28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5"/>
      <c r="R504" s="15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 spans="1:28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5"/>
      <c r="R505" s="15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 spans="1:28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5"/>
      <c r="R506" s="15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 spans="1:28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5"/>
      <c r="R507" s="15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 spans="1:28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5"/>
      <c r="R508" s="15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 spans="1:28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5"/>
      <c r="R509" s="15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 spans="1:28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5"/>
      <c r="R510" s="15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 spans="1:28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5"/>
      <c r="R511" s="15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 spans="1:28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5"/>
      <c r="R512" s="15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 spans="1:28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5"/>
      <c r="R513" s="15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 spans="1:28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5"/>
      <c r="R514" s="15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 spans="1:28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5"/>
      <c r="R515" s="15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 spans="1:28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5"/>
      <c r="R516" s="15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 spans="1:28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5"/>
      <c r="R517" s="15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 spans="1:28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5"/>
      <c r="R518" s="15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 spans="1:28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5"/>
      <c r="R519" s="15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 spans="1:28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5"/>
      <c r="R520" s="15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 spans="1:28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5"/>
      <c r="R521" s="15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 spans="1:28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5"/>
      <c r="R522" s="15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 spans="1:28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5"/>
      <c r="R523" s="15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 spans="1:28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5"/>
      <c r="R524" s="15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 spans="1:28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5"/>
      <c r="R525" s="15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 spans="1:28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5"/>
      <c r="R526" s="15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 spans="1:28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5"/>
      <c r="R527" s="15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 spans="1:28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5"/>
      <c r="R528" s="15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 spans="1:28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5"/>
      <c r="R529" s="15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 spans="1:28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5"/>
      <c r="R530" s="15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 spans="1:28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5"/>
      <c r="R531" s="15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 spans="1:28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5"/>
      <c r="R532" s="15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 spans="1:28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5"/>
      <c r="R533" s="15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 spans="1:28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5"/>
      <c r="R534" s="15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 spans="1:28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5"/>
      <c r="R535" s="15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 spans="1:28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5"/>
      <c r="R536" s="15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 spans="1:28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5"/>
      <c r="R537" s="15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 spans="1:28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5"/>
      <c r="R538" s="15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 spans="1:28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5"/>
      <c r="R539" s="15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 spans="1:28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5"/>
      <c r="R540" s="15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 spans="1:28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5"/>
      <c r="R541" s="15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 spans="1:28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5"/>
      <c r="R542" s="15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 spans="1:28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5"/>
      <c r="R543" s="15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 spans="1:28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5"/>
      <c r="R544" s="15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 spans="1:28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5"/>
      <c r="R545" s="15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 spans="1:28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5"/>
      <c r="R546" s="15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 spans="1:28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5"/>
      <c r="R547" s="15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 spans="1:28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5"/>
      <c r="R548" s="15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 spans="1:28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5"/>
      <c r="R549" s="15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 spans="1:28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5"/>
      <c r="R550" s="15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 spans="1:28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5"/>
      <c r="R551" s="15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 spans="1:28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5"/>
      <c r="R552" s="15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 spans="1:28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5"/>
      <c r="R553" s="15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 spans="1:28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5"/>
      <c r="R554" s="15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 spans="1:28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5"/>
      <c r="R555" s="15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 spans="1:28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5"/>
      <c r="R556" s="15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 spans="1:28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5"/>
      <c r="R557" s="15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 spans="1:28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5"/>
      <c r="R558" s="15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 spans="1:28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5"/>
      <c r="R559" s="15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 spans="1:28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5"/>
      <c r="R560" s="15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 spans="1:28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5"/>
      <c r="R561" s="15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 spans="1:28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5"/>
      <c r="R562" s="15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 spans="1:28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5"/>
      <c r="R563" s="15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 spans="1:28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5"/>
      <c r="R564" s="15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 spans="1:28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5"/>
      <c r="R565" s="15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 spans="1:28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5"/>
      <c r="R566" s="15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 spans="1:28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5"/>
      <c r="R567" s="15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 spans="1:28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5"/>
      <c r="R568" s="15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 spans="1:28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5"/>
      <c r="R569" s="15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 spans="1:28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5"/>
      <c r="R570" s="15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 spans="1:28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5"/>
      <c r="R571" s="15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 spans="1:28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5"/>
      <c r="R572" s="15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 spans="1:28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5"/>
      <c r="R573" s="15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 spans="1:28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5"/>
      <c r="R574" s="15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 spans="1:28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5"/>
      <c r="R575" s="15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 spans="1:28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5"/>
      <c r="R576" s="15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 spans="1:28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5"/>
      <c r="R577" s="15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 spans="1:28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5"/>
      <c r="R578" s="15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 spans="1:28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5"/>
      <c r="R579" s="15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 spans="1:28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5"/>
      <c r="R580" s="15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 spans="1:28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5"/>
      <c r="R581" s="15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 spans="1:28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5"/>
      <c r="R582" s="15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 spans="1:28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5"/>
      <c r="R583" s="15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 spans="1:28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5"/>
      <c r="R584" s="15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 spans="1:28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5"/>
      <c r="R585" s="15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 spans="1:28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5"/>
      <c r="R586" s="15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 spans="1:28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5"/>
      <c r="R587" s="15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 spans="1:28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5"/>
      <c r="R588" s="15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 spans="1:28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5"/>
      <c r="R589" s="15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 spans="1:28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5"/>
      <c r="R590" s="15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 spans="1:28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5"/>
      <c r="R591" s="15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 spans="1:28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5"/>
      <c r="R592" s="15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 spans="1:28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5"/>
      <c r="R593" s="15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 spans="1:28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5"/>
      <c r="R594" s="15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 spans="1:28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5"/>
      <c r="R595" s="15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 spans="1:28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5"/>
      <c r="R596" s="15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 spans="1:28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5"/>
      <c r="R597" s="15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 spans="1:28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5"/>
      <c r="R598" s="15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 spans="1:28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5"/>
      <c r="R599" s="15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 spans="1:28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5"/>
      <c r="R600" s="15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 spans="1:28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5"/>
      <c r="R601" s="15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 spans="1:28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5"/>
      <c r="R602" s="15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 spans="1:28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5"/>
      <c r="R603" s="15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 spans="1:28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5"/>
      <c r="R604" s="15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 spans="1:28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5"/>
      <c r="R605" s="15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 spans="1:28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5"/>
      <c r="R606" s="15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 spans="1:28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5"/>
      <c r="R607" s="15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 spans="1:28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5"/>
      <c r="R608" s="15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 spans="1:28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5"/>
      <c r="R609" s="15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 spans="1:28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5"/>
      <c r="R610" s="15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 spans="1:28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5"/>
      <c r="R611" s="15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 spans="1:28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5"/>
      <c r="R612" s="15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 spans="1:28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5"/>
      <c r="R613" s="15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 spans="1:28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5"/>
      <c r="R614" s="15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 spans="1:28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5"/>
      <c r="R615" s="15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 spans="1:28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5"/>
      <c r="R616" s="15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 spans="1:28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5"/>
      <c r="R617" s="15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 spans="1:28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5"/>
      <c r="R618" s="15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 spans="1:28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5"/>
      <c r="R619" s="15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 spans="1:28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5"/>
      <c r="R620" s="15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 spans="1:28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5"/>
      <c r="R621" s="15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 spans="1:28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5"/>
      <c r="R622" s="15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 spans="1:28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5"/>
      <c r="R623" s="15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 spans="1:28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5"/>
      <c r="R624" s="15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 spans="1:28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5"/>
      <c r="R625" s="15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 spans="1:28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5"/>
      <c r="R626" s="15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 spans="1:28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5"/>
      <c r="R627" s="15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 spans="1:28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5"/>
      <c r="R628" s="15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 spans="1:28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5"/>
      <c r="R629" s="15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 spans="1:28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5"/>
      <c r="R630" s="15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 spans="1:28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5"/>
      <c r="R631" s="15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 spans="1:28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5"/>
      <c r="R632" s="15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 spans="1:28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5"/>
      <c r="R633" s="15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 spans="1:28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5"/>
      <c r="R634" s="15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 spans="1:28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5"/>
      <c r="R635" s="15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 spans="1:28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5"/>
      <c r="R636" s="15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 spans="1:28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5"/>
      <c r="R637" s="15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 spans="1:28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5"/>
      <c r="R638" s="15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 spans="1:28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5"/>
      <c r="R639" s="15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 spans="1:28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5"/>
      <c r="R640" s="15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 spans="1:28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5"/>
      <c r="R641" s="15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 spans="1:28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5"/>
      <c r="R642" s="15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 spans="1:28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5"/>
      <c r="R643" s="15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 spans="1:28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5"/>
      <c r="R644" s="15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 spans="1:28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5"/>
      <c r="R645" s="15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 spans="1:28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5"/>
      <c r="R646" s="15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 spans="1:28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5"/>
      <c r="R647" s="15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 spans="1:28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5"/>
      <c r="R648" s="15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 spans="1:28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5"/>
      <c r="R649" s="15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 spans="1:28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5"/>
      <c r="R650" s="15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 spans="1:28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5"/>
      <c r="R651" s="15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 spans="1:28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5"/>
      <c r="R652" s="15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 spans="1:28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5"/>
      <c r="R653" s="15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 spans="1:28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5"/>
      <c r="R654" s="15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 spans="1:28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5"/>
      <c r="R655" s="15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 spans="1:28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5"/>
      <c r="R656" s="15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 spans="1:28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5"/>
      <c r="R657" s="15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 spans="1:28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5"/>
      <c r="R658" s="15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 spans="1:28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5"/>
      <c r="R659" s="15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 spans="1:28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5"/>
      <c r="R660" s="15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 spans="1:28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5"/>
      <c r="R661" s="15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 spans="1:28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5"/>
      <c r="R662" s="15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 spans="1:28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5"/>
      <c r="R663" s="15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 spans="1:28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5"/>
      <c r="R664" s="15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 spans="1:28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5"/>
      <c r="R665" s="15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 spans="1:28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5"/>
      <c r="R666" s="15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 spans="1:28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5"/>
      <c r="R667" s="15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 spans="1:28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5"/>
      <c r="R668" s="15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 spans="1:28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5"/>
      <c r="R669" s="15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 spans="1:28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5"/>
      <c r="R670" s="15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 spans="1:28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5"/>
      <c r="R671" s="15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 spans="1:28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5"/>
      <c r="R672" s="15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 spans="1:28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5"/>
      <c r="R673" s="15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 spans="1:28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5"/>
      <c r="R674" s="15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 spans="1:28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5"/>
      <c r="R675" s="15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 spans="1:28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5"/>
      <c r="R676" s="15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 spans="1:28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5"/>
      <c r="R677" s="15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 spans="1:28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5"/>
      <c r="R678" s="15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 spans="1:28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5"/>
      <c r="R679" s="15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 spans="1:28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5"/>
      <c r="R680" s="15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 spans="1:28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5"/>
      <c r="R681" s="15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 spans="1:28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5"/>
      <c r="R682" s="15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 spans="1:28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5"/>
      <c r="R683" s="15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 spans="1:28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5"/>
      <c r="R684" s="15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 spans="1:28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5"/>
      <c r="R685" s="15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 spans="1:28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5"/>
      <c r="R686" s="15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 spans="1:28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5"/>
      <c r="R687" s="15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 spans="1:28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5"/>
      <c r="R688" s="15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 spans="1:28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5"/>
      <c r="R689" s="15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 spans="1:28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5"/>
      <c r="R690" s="15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 spans="1:28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5"/>
      <c r="R691" s="15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 spans="1:28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5"/>
      <c r="R692" s="15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 spans="1:28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5"/>
      <c r="R693" s="15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 spans="1:28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5"/>
      <c r="R694" s="15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 spans="1:28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5"/>
      <c r="R695" s="15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 spans="1:28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5"/>
      <c r="R696" s="15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 spans="1:28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5"/>
      <c r="R697" s="15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 spans="1:28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5"/>
      <c r="R698" s="15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 spans="1:28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5"/>
      <c r="R699" s="15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 spans="1:28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5"/>
      <c r="R700" s="15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 spans="1:28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5"/>
      <c r="R701" s="15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 spans="1:28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5"/>
      <c r="R702" s="15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 spans="1:28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5"/>
      <c r="R703" s="15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 spans="1:28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5"/>
      <c r="R704" s="15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 spans="1:28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5"/>
      <c r="R705" s="15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 spans="1:28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5"/>
      <c r="R706" s="15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 spans="1:28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5"/>
      <c r="R707" s="15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 spans="1:28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5"/>
      <c r="R708" s="15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 spans="1:28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5"/>
      <c r="R709" s="15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 spans="1:28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5"/>
      <c r="R710" s="15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 spans="1:28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5"/>
      <c r="R711" s="15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 spans="1:28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5"/>
      <c r="R712" s="15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 spans="1:28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5"/>
      <c r="R713" s="15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 spans="1:28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5"/>
      <c r="R714" s="15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 spans="1:28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5"/>
      <c r="R715" s="15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 spans="1:28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5"/>
      <c r="R716" s="15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 spans="1:28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5"/>
      <c r="R717" s="15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 spans="1:28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5"/>
      <c r="R718" s="15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 spans="1:28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5"/>
      <c r="R719" s="15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 spans="1:28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5"/>
      <c r="R720" s="15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 spans="1:28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5"/>
      <c r="R721" s="15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 spans="1:28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5"/>
      <c r="R722" s="15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 spans="1:28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5"/>
      <c r="R723" s="15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 spans="1:28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5"/>
      <c r="R724" s="15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 spans="1:28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5"/>
      <c r="R725" s="15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 spans="1:28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5"/>
      <c r="R726" s="15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 spans="1:28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5"/>
      <c r="R727" s="15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 spans="1:28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5"/>
      <c r="R728" s="15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 spans="1:28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5"/>
      <c r="R729" s="15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 spans="1:28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5"/>
      <c r="R730" s="15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 spans="1:28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5"/>
      <c r="R731" s="15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 spans="1:28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5"/>
      <c r="R732" s="15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 spans="1:28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5"/>
      <c r="R733" s="15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 spans="1:28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5"/>
      <c r="R734" s="15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 spans="1:28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5"/>
      <c r="R735" s="15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 spans="1:28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5"/>
      <c r="R736" s="15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 spans="1:28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5"/>
      <c r="R737" s="15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 spans="1:28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5"/>
      <c r="R738" s="15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 spans="1:28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5"/>
      <c r="R739" s="15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 spans="1:28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5"/>
      <c r="R740" s="15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 spans="1:28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5"/>
      <c r="R741" s="15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 spans="1:28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5"/>
      <c r="R742" s="15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 spans="1:28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5"/>
      <c r="R743" s="15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 spans="1:28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5"/>
      <c r="R744" s="15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 spans="1:28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5"/>
      <c r="R745" s="15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 spans="1:28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5"/>
      <c r="R746" s="15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 spans="1:28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5"/>
      <c r="R747" s="15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 spans="1:28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5"/>
      <c r="R748" s="15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 spans="1:28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5"/>
      <c r="R749" s="15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 spans="1:28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5"/>
      <c r="R750" s="15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 spans="1:28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5"/>
      <c r="R751" s="15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 spans="1:28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5"/>
      <c r="R752" s="15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 spans="1:28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5"/>
      <c r="R753" s="15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 spans="1:28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5"/>
      <c r="R754" s="15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 spans="1:28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5"/>
      <c r="R755" s="15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 spans="1:28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5"/>
      <c r="R756" s="15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 spans="1:28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5"/>
      <c r="R757" s="15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 spans="1:28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5"/>
      <c r="R758" s="15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 spans="1:28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5"/>
      <c r="R759" s="15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 spans="1:28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5"/>
      <c r="R760" s="15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 spans="1:28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5"/>
      <c r="R761" s="15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 spans="1:28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5"/>
      <c r="R762" s="15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 spans="1:28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5"/>
      <c r="R763" s="15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 spans="1:28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5"/>
      <c r="R764" s="15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 spans="1:28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5"/>
      <c r="R765" s="15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 spans="1:28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5"/>
      <c r="R766" s="15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 spans="1:28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5"/>
      <c r="R767" s="15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 spans="1:28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5"/>
      <c r="R768" s="15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 spans="1:28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5"/>
      <c r="R769" s="15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 spans="1:28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5"/>
      <c r="R770" s="15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 spans="1:28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5"/>
      <c r="R771" s="15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 spans="1:28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5"/>
      <c r="R772" s="15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 spans="1:28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5"/>
      <c r="R773" s="15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 spans="1:28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5"/>
      <c r="R774" s="15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 spans="1:28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5"/>
      <c r="R775" s="15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 spans="1:28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5"/>
      <c r="R776" s="15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 spans="1:28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5"/>
      <c r="R777" s="15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 spans="1:28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5"/>
      <c r="R778" s="15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 spans="1:28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5"/>
      <c r="R779" s="15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 spans="1:28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5"/>
      <c r="R780" s="15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 spans="1:28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5"/>
      <c r="R781" s="15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 spans="1:28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5"/>
      <c r="R782" s="15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 spans="1:28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5"/>
      <c r="R783" s="15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 spans="1:28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5"/>
      <c r="R784" s="15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 spans="1:28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5"/>
      <c r="R785" s="15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 spans="1:28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5"/>
      <c r="R786" s="15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 spans="1:28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5"/>
      <c r="R787" s="15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 spans="1:28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5"/>
      <c r="R788" s="15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 spans="1:28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5"/>
      <c r="R789" s="15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 spans="1:28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5"/>
      <c r="R790" s="15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 spans="1:28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5"/>
      <c r="R791" s="15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 spans="1:28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5"/>
      <c r="R792" s="15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 spans="1:28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5"/>
      <c r="R793" s="15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 spans="1:28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5"/>
      <c r="R794" s="15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 spans="1:28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5"/>
      <c r="R795" s="15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 spans="1:28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5"/>
      <c r="R796" s="15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 spans="1:28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5"/>
      <c r="R797" s="15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 spans="1:28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5"/>
      <c r="R798" s="15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 spans="1:28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5"/>
      <c r="R799" s="15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 spans="1:28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5"/>
      <c r="R800" s="15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 spans="1:28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5"/>
      <c r="R801" s="15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 spans="1:28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5"/>
      <c r="R802" s="15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 spans="1:28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5"/>
      <c r="R803" s="15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 spans="1:28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5"/>
      <c r="R804" s="15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 spans="1:28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5"/>
      <c r="R805" s="15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 spans="1:28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5"/>
      <c r="R806" s="15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 spans="1:28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5"/>
      <c r="R807" s="15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 spans="1:28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5"/>
      <c r="R808" s="15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 spans="1:28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5"/>
      <c r="R809" s="15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 spans="1:28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5"/>
      <c r="R810" s="15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 spans="1:28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5"/>
      <c r="R811" s="15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 spans="1:28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5"/>
      <c r="R812" s="15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 spans="1:28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5"/>
      <c r="R813" s="15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 spans="1:28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5"/>
      <c r="R814" s="15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 spans="1:28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5"/>
      <c r="R815" s="15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 spans="1:28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5"/>
      <c r="R816" s="15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 spans="1:28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5"/>
      <c r="R817" s="15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 spans="1:28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5"/>
      <c r="R818" s="15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 spans="1:28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5"/>
      <c r="R819" s="15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 spans="1:28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5"/>
      <c r="R820" s="15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 spans="1:28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5"/>
      <c r="R821" s="15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 spans="1:28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5"/>
      <c r="R822" s="15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 spans="1:28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5"/>
      <c r="R823" s="15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 spans="1:28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5"/>
      <c r="R824" s="15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 spans="1:28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5"/>
      <c r="R825" s="15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 spans="1:28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5"/>
      <c r="R826" s="15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 spans="1:28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5"/>
      <c r="R827" s="15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 spans="1:28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5"/>
      <c r="R828" s="15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 spans="1:28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5"/>
      <c r="R829" s="15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 spans="1:28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5"/>
      <c r="R830" s="15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 spans="1:28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5"/>
      <c r="R831" s="15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 spans="1:28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5"/>
      <c r="R832" s="15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 spans="1:28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5"/>
      <c r="R833" s="15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 spans="1:28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5"/>
      <c r="R834" s="15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 spans="1:28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5"/>
      <c r="R835" s="15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 spans="1:28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5"/>
      <c r="R836" s="15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 spans="1:28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5"/>
      <c r="R837" s="15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 spans="1:28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5"/>
      <c r="R838" s="15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 spans="1:28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5"/>
      <c r="R839" s="15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 spans="1:28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5"/>
      <c r="R840" s="15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 spans="1:28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5"/>
      <c r="R841" s="15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 spans="1:28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5"/>
      <c r="R842" s="15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 spans="1:28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5"/>
      <c r="R843" s="15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 spans="1:28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5"/>
      <c r="R844" s="15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 spans="1:28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5"/>
      <c r="R845" s="15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 spans="1:28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5"/>
      <c r="R846" s="15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 spans="1:28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5"/>
      <c r="R847" s="15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 spans="1:28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5"/>
      <c r="R848" s="15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 spans="1:28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5"/>
      <c r="R849" s="15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 spans="1:28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5"/>
      <c r="R850" s="15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 spans="1:28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5"/>
      <c r="R851" s="15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 spans="1:28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5"/>
      <c r="R852" s="15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 spans="1:28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5"/>
      <c r="R853" s="15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 spans="1:28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5"/>
      <c r="R854" s="15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 spans="1:28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5"/>
      <c r="R855" s="15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 spans="1:28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5"/>
      <c r="R856" s="15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 spans="1:28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5"/>
      <c r="R857" s="15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 spans="1:28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5"/>
      <c r="R858" s="15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 spans="1:28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5"/>
      <c r="R859" s="15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 spans="1:28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5"/>
      <c r="R860" s="15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 spans="1:28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5"/>
      <c r="R861" s="15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 spans="1:28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5"/>
      <c r="R862" s="15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 spans="1:28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5"/>
      <c r="R863" s="15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 spans="1:28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5"/>
      <c r="R864" s="15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 spans="1:28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5"/>
      <c r="R865" s="15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 spans="1:28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5"/>
      <c r="R866" s="15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 spans="1:28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5"/>
      <c r="R867" s="15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 spans="1:28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5"/>
      <c r="R868" s="15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 spans="1:28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5"/>
      <c r="R869" s="15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 spans="1:28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5"/>
      <c r="R870" s="15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 spans="1:28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5"/>
      <c r="R871" s="15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 spans="1:28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5"/>
      <c r="R872" s="15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 spans="1:28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5"/>
      <c r="R873" s="15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 spans="1:28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5"/>
      <c r="R874" s="15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 spans="1:28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5"/>
      <c r="R875" s="15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 spans="1:28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5"/>
      <c r="R876" s="15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 spans="1:28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5"/>
      <c r="R877" s="15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 spans="1:28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5"/>
      <c r="R878" s="15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 spans="1:28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5"/>
      <c r="R879" s="15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 spans="1:28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5"/>
      <c r="R880" s="15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 spans="1:28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5"/>
      <c r="R881" s="15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 spans="1:28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5"/>
      <c r="R882" s="15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 spans="1:28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5"/>
      <c r="R883" s="15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 spans="1:28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5"/>
      <c r="R884" s="15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 spans="1:28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5"/>
      <c r="R885" s="15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 spans="1:28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5"/>
      <c r="R886" s="15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 spans="1:28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5"/>
      <c r="R887" s="15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 spans="1:28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5"/>
      <c r="R888" s="15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 spans="1:28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5"/>
      <c r="R889" s="15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 spans="1:28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5"/>
      <c r="R890" s="15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 spans="1:28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5"/>
      <c r="R891" s="15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 spans="1:28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5"/>
      <c r="R892" s="15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 spans="1:28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5"/>
      <c r="R893" s="15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 spans="1:28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5"/>
      <c r="R894" s="15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 spans="1:28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5"/>
      <c r="R895" s="15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 spans="1:28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5"/>
      <c r="R896" s="15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 spans="1:28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5"/>
      <c r="R897" s="15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 spans="1:28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5"/>
      <c r="R898" s="15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 spans="1:28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5"/>
      <c r="R899" s="15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 spans="1:28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5"/>
      <c r="R900" s="15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 spans="1:28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5"/>
      <c r="R901" s="15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 spans="1:28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5"/>
      <c r="R902" s="15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 spans="1:28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5"/>
      <c r="R903" s="15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 spans="1:28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5"/>
      <c r="R904" s="15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 spans="1:28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5"/>
      <c r="R905" s="15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 spans="1:28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5"/>
      <c r="R906" s="15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 spans="1:28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5"/>
      <c r="R907" s="15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 spans="1:28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5"/>
      <c r="R908" s="15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 spans="1:28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5"/>
      <c r="R909" s="15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 spans="1:28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5"/>
      <c r="R910" s="15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 spans="1:28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5"/>
      <c r="R911" s="15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 spans="1:28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5"/>
      <c r="R912" s="15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 spans="1:28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5"/>
      <c r="R913" s="15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 spans="1:28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5"/>
      <c r="R914" s="15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 spans="1:28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5"/>
      <c r="R915" s="15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 spans="1:28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5"/>
      <c r="R916" s="15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 spans="1:28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5"/>
      <c r="R917" s="15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 spans="1:28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5"/>
      <c r="R918" s="15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 spans="1:28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5"/>
      <c r="R919" s="15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 spans="1:28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5"/>
      <c r="R920" s="15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 spans="1:28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5"/>
      <c r="R921" s="15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 spans="1:28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5"/>
      <c r="R922" s="15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 spans="1:28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5"/>
      <c r="R923" s="15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 spans="1:28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5"/>
      <c r="R924" s="15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 spans="1:28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5"/>
      <c r="R925" s="15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 spans="1:28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5"/>
      <c r="R926" s="15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 spans="1:28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5"/>
      <c r="R927" s="15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 spans="1:28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5"/>
      <c r="R928" s="15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 spans="1:28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5"/>
      <c r="R929" s="15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 spans="1:28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5"/>
      <c r="R930" s="15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 spans="1:28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5"/>
      <c r="R931" s="15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 spans="1:28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5"/>
      <c r="R932" s="15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 spans="1:28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5"/>
      <c r="R933" s="15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 spans="1:28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5"/>
      <c r="R934" s="15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 spans="1:28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5"/>
      <c r="R935" s="15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 spans="1:28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5"/>
      <c r="R936" s="15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 spans="1:28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5"/>
      <c r="R937" s="15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 spans="1:28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5"/>
      <c r="R938" s="15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 spans="1:28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5"/>
      <c r="R939" s="15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 spans="1:28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5"/>
      <c r="R940" s="15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 spans="1:28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5"/>
      <c r="R941" s="15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 spans="1:28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5"/>
      <c r="R942" s="15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 spans="1:28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5"/>
      <c r="R943" s="15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 spans="1:28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5"/>
      <c r="R944" s="15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 spans="1:28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5"/>
      <c r="R945" s="15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 spans="1:28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5"/>
      <c r="R946" s="15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 spans="1:28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5"/>
      <c r="R947" s="15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 spans="1:28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5"/>
      <c r="R948" s="15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 spans="1:28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5"/>
      <c r="R949" s="15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 spans="1:28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5"/>
      <c r="R950" s="15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 spans="1:28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5"/>
      <c r="R951" s="15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 spans="1:28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5"/>
      <c r="R952" s="15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 spans="1:28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5"/>
      <c r="R953" s="15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 spans="1:28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5"/>
      <c r="R954" s="15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 spans="1:28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5"/>
      <c r="R955" s="15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 spans="1:28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5"/>
      <c r="R956" s="15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 spans="1:28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5"/>
      <c r="R957" s="15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 spans="1:28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5"/>
      <c r="R958" s="15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 spans="1:28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5"/>
      <c r="R959" s="15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 spans="1:28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5"/>
      <c r="R960" s="15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 spans="1:28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5"/>
      <c r="R961" s="15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 spans="1:28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5"/>
      <c r="R962" s="15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 spans="1:28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5"/>
      <c r="R963" s="15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 spans="1:28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5"/>
      <c r="R964" s="15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 spans="1:28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5"/>
      <c r="R965" s="15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 spans="1:28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5"/>
      <c r="R966" s="15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 spans="1:28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5"/>
      <c r="R967" s="15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 spans="1:28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5"/>
      <c r="R968" s="15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 spans="1:28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5"/>
      <c r="R969" s="15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 spans="1:28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5"/>
      <c r="R970" s="15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 spans="1:28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5"/>
      <c r="R971" s="15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 spans="1:28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5"/>
      <c r="R972" s="15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 spans="1:28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5"/>
      <c r="R973" s="15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 spans="1:28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5"/>
      <c r="R974" s="15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 spans="1:28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5"/>
      <c r="R975" s="15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 spans="1:28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5"/>
      <c r="R976" s="15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 spans="1:28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5"/>
      <c r="R977" s="15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 spans="1:28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5"/>
      <c r="R978" s="15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 spans="1:28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5"/>
      <c r="R979" s="15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 spans="1:28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5"/>
      <c r="R980" s="15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 spans="1:28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5"/>
      <c r="R981" s="15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 spans="1:28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5"/>
      <c r="R982" s="15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 spans="1:28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5"/>
      <c r="R983" s="15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 spans="1:28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5"/>
      <c r="R984" s="15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 spans="1:28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5"/>
      <c r="R985" s="15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 spans="1:28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5"/>
      <c r="R986" s="15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 spans="1:28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5"/>
      <c r="R987" s="15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 spans="1:28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5"/>
      <c r="R988" s="15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 spans="1:28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5"/>
      <c r="R989" s="15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 spans="1:28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5"/>
      <c r="R990" s="15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 spans="1:28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5"/>
      <c r="R991" s="15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 spans="1:28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5"/>
      <c r="R992" s="15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 spans="1:28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5"/>
      <c r="R993" s="15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 spans="1:28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5"/>
      <c r="R994" s="15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 spans="1:28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5"/>
      <c r="R995" s="15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 spans="1:28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5"/>
      <c r="R996" s="15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 spans="1:28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5"/>
      <c r="R997" s="15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 spans="1:28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5"/>
      <c r="R998" s="15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 spans="1:28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5"/>
      <c r="R999" s="15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</sheetData>
  <sheetProtection algorithmName="SHA-512" hashValue="ExXLgbsoWWR2V0CoGVymwMuetoNjYOExfY4XvshgVXSAsRbAzCboMNffAqNeIFfdU7JlLLOc9sxC1PKHtp2/RQ==" saltValue="15iORq//DGo7ZYt6vNXw2A==" spinCount="100000" sheet="1" objects="1" scenarios="1"/>
  <mergeCells count="447">
    <mergeCell ref="A8:A10"/>
    <mergeCell ref="B8:E10"/>
    <mergeCell ref="F8:J8"/>
    <mergeCell ref="S8:V8"/>
    <mergeCell ref="W8:AB8"/>
    <mergeCell ref="F9:J9"/>
    <mergeCell ref="A1:AB2"/>
    <mergeCell ref="C5:F5"/>
    <mergeCell ref="G5:J5"/>
    <mergeCell ref="L5:N5"/>
    <mergeCell ref="O5:R5"/>
    <mergeCell ref="S5:V5"/>
    <mergeCell ref="W5:AB5"/>
    <mergeCell ref="S9:V9"/>
    <mergeCell ref="W9:AB9"/>
    <mergeCell ref="F10:I10"/>
    <mergeCell ref="J10:M10"/>
    <mergeCell ref="N10:Q10"/>
    <mergeCell ref="R10:U10"/>
    <mergeCell ref="V10:Y10"/>
    <mergeCell ref="Z10:AB10"/>
    <mergeCell ref="B6:F6"/>
    <mergeCell ref="G6:R6"/>
    <mergeCell ref="S6:V6"/>
    <mergeCell ref="W6:AB6"/>
    <mergeCell ref="Z11:AB11"/>
    <mergeCell ref="B12:E12"/>
    <mergeCell ref="F12:I12"/>
    <mergeCell ref="J12:M12"/>
    <mergeCell ref="N12:Q12"/>
    <mergeCell ref="R12:U12"/>
    <mergeCell ref="V12:Y12"/>
    <mergeCell ref="Z12:AB12"/>
    <mergeCell ref="B11:E11"/>
    <mergeCell ref="F11:I11"/>
    <mergeCell ref="J11:M11"/>
    <mergeCell ref="N11:Q11"/>
    <mergeCell ref="R11:U11"/>
    <mergeCell ref="V11:Y11"/>
    <mergeCell ref="K9:R9"/>
    <mergeCell ref="K8:R8"/>
    <mergeCell ref="Z13:AB13"/>
    <mergeCell ref="B14:E14"/>
    <mergeCell ref="F14:I14"/>
    <mergeCell ref="J14:M14"/>
    <mergeCell ref="N14:Q14"/>
    <mergeCell ref="R14:U14"/>
    <mergeCell ref="V14:Y14"/>
    <mergeCell ref="Z14:AB14"/>
    <mergeCell ref="B13:E13"/>
    <mergeCell ref="F13:I13"/>
    <mergeCell ref="J13:M13"/>
    <mergeCell ref="N13:Q13"/>
    <mergeCell ref="R13:U13"/>
    <mergeCell ref="V13:Y13"/>
    <mergeCell ref="Z15:AB15"/>
    <mergeCell ref="B16:E16"/>
    <mergeCell ref="F16:I16"/>
    <mergeCell ref="J16:M16"/>
    <mergeCell ref="N16:Q16"/>
    <mergeCell ref="R16:U16"/>
    <mergeCell ref="V16:Y16"/>
    <mergeCell ref="Z16:AB16"/>
    <mergeCell ref="B15:E15"/>
    <mergeCell ref="F15:I15"/>
    <mergeCell ref="J15:M15"/>
    <mergeCell ref="N15:Q15"/>
    <mergeCell ref="R15:U15"/>
    <mergeCell ref="V15:Y15"/>
    <mergeCell ref="Z17:AB17"/>
    <mergeCell ref="B18:E18"/>
    <mergeCell ref="F18:I18"/>
    <mergeCell ref="J18:M18"/>
    <mergeCell ref="N18:Q18"/>
    <mergeCell ref="R18:U18"/>
    <mergeCell ref="V18:Y18"/>
    <mergeCell ref="Z18:AB18"/>
    <mergeCell ref="B17:E17"/>
    <mergeCell ref="F17:I17"/>
    <mergeCell ref="J17:M17"/>
    <mergeCell ref="N17:Q17"/>
    <mergeCell ref="R17:U17"/>
    <mergeCell ref="V17:Y17"/>
    <mergeCell ref="Z19:AB19"/>
    <mergeCell ref="B20:E20"/>
    <mergeCell ref="F20:I20"/>
    <mergeCell ref="J20:M20"/>
    <mergeCell ref="N20:Q20"/>
    <mergeCell ref="R20:U20"/>
    <mergeCell ref="V20:Y20"/>
    <mergeCell ref="Z20:AB20"/>
    <mergeCell ref="B19:E19"/>
    <mergeCell ref="F19:I19"/>
    <mergeCell ref="J19:M19"/>
    <mergeCell ref="N19:Q19"/>
    <mergeCell ref="R19:U19"/>
    <mergeCell ref="V19:Y19"/>
    <mergeCell ref="Z21:AB21"/>
    <mergeCell ref="B22:E22"/>
    <mergeCell ref="F22:I22"/>
    <mergeCell ref="J22:M22"/>
    <mergeCell ref="N22:Q22"/>
    <mergeCell ref="R22:U22"/>
    <mergeCell ref="V22:Y22"/>
    <mergeCell ref="Z22:AB22"/>
    <mergeCell ref="B21:E21"/>
    <mergeCell ref="F21:I21"/>
    <mergeCell ref="J21:M21"/>
    <mergeCell ref="N21:Q21"/>
    <mergeCell ref="R21:U21"/>
    <mergeCell ref="V21:Y21"/>
    <mergeCell ref="Z23:AB23"/>
    <mergeCell ref="B24:E24"/>
    <mergeCell ref="F24:I24"/>
    <mergeCell ref="J24:M24"/>
    <mergeCell ref="N24:Q24"/>
    <mergeCell ref="R24:U24"/>
    <mergeCell ref="V24:Y24"/>
    <mergeCell ref="Z24:AB24"/>
    <mergeCell ref="B23:E23"/>
    <mergeCell ref="F23:I23"/>
    <mergeCell ref="J23:M23"/>
    <mergeCell ref="N23:Q23"/>
    <mergeCell ref="R23:U23"/>
    <mergeCell ref="V23:Y23"/>
    <mergeCell ref="Z25:AB25"/>
    <mergeCell ref="B26:E26"/>
    <mergeCell ref="F26:I26"/>
    <mergeCell ref="J26:M26"/>
    <mergeCell ref="N26:Q26"/>
    <mergeCell ref="R26:U26"/>
    <mergeCell ref="V26:Y26"/>
    <mergeCell ref="Z26:AB26"/>
    <mergeCell ref="B25:E25"/>
    <mergeCell ref="F25:I25"/>
    <mergeCell ref="J25:M25"/>
    <mergeCell ref="N25:Q25"/>
    <mergeCell ref="R25:U25"/>
    <mergeCell ref="V25:Y25"/>
    <mergeCell ref="Z27:AB27"/>
    <mergeCell ref="B28:E28"/>
    <mergeCell ref="F28:I28"/>
    <mergeCell ref="J28:M28"/>
    <mergeCell ref="N28:Q28"/>
    <mergeCell ref="R28:U28"/>
    <mergeCell ref="V28:Y28"/>
    <mergeCell ref="Z28:AB28"/>
    <mergeCell ref="B27:E27"/>
    <mergeCell ref="F27:I27"/>
    <mergeCell ref="J27:M27"/>
    <mergeCell ref="N27:Q27"/>
    <mergeCell ref="R27:U27"/>
    <mergeCell ref="V27:Y27"/>
    <mergeCell ref="Z29:AB29"/>
    <mergeCell ref="B30:E30"/>
    <mergeCell ref="F30:I30"/>
    <mergeCell ref="J30:M30"/>
    <mergeCell ref="N30:Q30"/>
    <mergeCell ref="R30:U30"/>
    <mergeCell ref="V30:Y30"/>
    <mergeCell ref="Z30:AB30"/>
    <mergeCell ref="B29:E29"/>
    <mergeCell ref="F29:I29"/>
    <mergeCell ref="J29:M29"/>
    <mergeCell ref="N29:Q29"/>
    <mergeCell ref="R29:U29"/>
    <mergeCell ref="V29:Y29"/>
    <mergeCell ref="Z31:AB31"/>
    <mergeCell ref="B32:E32"/>
    <mergeCell ref="F32:I32"/>
    <mergeCell ref="J32:M32"/>
    <mergeCell ref="N32:Q32"/>
    <mergeCell ref="R32:U32"/>
    <mergeCell ref="V32:Y32"/>
    <mergeCell ref="Z32:AB32"/>
    <mergeCell ref="B31:E31"/>
    <mergeCell ref="F31:I31"/>
    <mergeCell ref="J31:M31"/>
    <mergeCell ref="N31:Q31"/>
    <mergeCell ref="R31:U31"/>
    <mergeCell ref="V31:Y31"/>
    <mergeCell ref="Z33:AB33"/>
    <mergeCell ref="B34:E34"/>
    <mergeCell ref="F34:I34"/>
    <mergeCell ref="J34:M34"/>
    <mergeCell ref="N34:Q34"/>
    <mergeCell ref="R34:U34"/>
    <mergeCell ref="V34:Y34"/>
    <mergeCell ref="Z34:AB34"/>
    <mergeCell ref="B33:E33"/>
    <mergeCell ref="F33:I33"/>
    <mergeCell ref="J33:M33"/>
    <mergeCell ref="N33:Q33"/>
    <mergeCell ref="R33:U33"/>
    <mergeCell ref="V33:Y33"/>
    <mergeCell ref="Z35:AB35"/>
    <mergeCell ref="B36:E36"/>
    <mergeCell ref="F36:I36"/>
    <mergeCell ref="J36:M36"/>
    <mergeCell ref="N36:Q36"/>
    <mergeCell ref="R36:U36"/>
    <mergeCell ref="V36:Y36"/>
    <mergeCell ref="Z36:AB36"/>
    <mergeCell ref="B35:E35"/>
    <mergeCell ref="F35:I35"/>
    <mergeCell ref="J35:M35"/>
    <mergeCell ref="N35:Q35"/>
    <mergeCell ref="R35:U35"/>
    <mergeCell ref="V35:Y35"/>
    <mergeCell ref="Z37:AB37"/>
    <mergeCell ref="B38:E38"/>
    <mergeCell ref="F38:I38"/>
    <mergeCell ref="J38:M38"/>
    <mergeCell ref="N38:Q38"/>
    <mergeCell ref="R38:U38"/>
    <mergeCell ref="V38:Y38"/>
    <mergeCell ref="Z38:AB38"/>
    <mergeCell ref="B37:E37"/>
    <mergeCell ref="F37:I37"/>
    <mergeCell ref="J37:M37"/>
    <mergeCell ref="N37:Q37"/>
    <mergeCell ref="R37:U37"/>
    <mergeCell ref="V37:Y37"/>
    <mergeCell ref="Z39:AB39"/>
    <mergeCell ref="B40:E40"/>
    <mergeCell ref="F40:I40"/>
    <mergeCell ref="J40:M40"/>
    <mergeCell ref="N40:Q40"/>
    <mergeCell ref="R40:U40"/>
    <mergeCell ref="V40:Y40"/>
    <mergeCell ref="Z40:AB40"/>
    <mergeCell ref="B39:E39"/>
    <mergeCell ref="F39:I39"/>
    <mergeCell ref="J39:M39"/>
    <mergeCell ref="N39:Q39"/>
    <mergeCell ref="R39:U39"/>
    <mergeCell ref="V39:Y39"/>
    <mergeCell ref="Z41:AB41"/>
    <mergeCell ref="B42:E42"/>
    <mergeCell ref="F42:I42"/>
    <mergeCell ref="J42:M42"/>
    <mergeCell ref="N42:Q42"/>
    <mergeCell ref="R42:U42"/>
    <mergeCell ref="V42:Y42"/>
    <mergeCell ref="Z42:AB42"/>
    <mergeCell ref="B41:E41"/>
    <mergeCell ref="F41:I41"/>
    <mergeCell ref="J41:M41"/>
    <mergeCell ref="N41:Q41"/>
    <mergeCell ref="R41:U41"/>
    <mergeCell ref="V41:Y41"/>
    <mergeCell ref="Z43:AB43"/>
    <mergeCell ref="B44:E44"/>
    <mergeCell ref="F44:I44"/>
    <mergeCell ref="J44:M44"/>
    <mergeCell ref="N44:Q44"/>
    <mergeCell ref="R44:U44"/>
    <mergeCell ref="V44:Y44"/>
    <mergeCell ref="Z44:AB44"/>
    <mergeCell ref="B43:E43"/>
    <mergeCell ref="F43:I43"/>
    <mergeCell ref="J43:M43"/>
    <mergeCell ref="N43:Q43"/>
    <mergeCell ref="R43:U43"/>
    <mergeCell ref="V43:Y43"/>
    <mergeCell ref="Z45:AB45"/>
    <mergeCell ref="B46:E46"/>
    <mergeCell ref="F46:I46"/>
    <mergeCell ref="J46:M46"/>
    <mergeCell ref="N46:Q46"/>
    <mergeCell ref="R46:U46"/>
    <mergeCell ref="V46:Y46"/>
    <mergeCell ref="Z46:AB46"/>
    <mergeCell ref="B45:E45"/>
    <mergeCell ref="F45:I45"/>
    <mergeCell ref="J45:M45"/>
    <mergeCell ref="N45:Q45"/>
    <mergeCell ref="R45:U45"/>
    <mergeCell ref="V45:Y45"/>
    <mergeCell ref="Z47:AB47"/>
    <mergeCell ref="B48:E48"/>
    <mergeCell ref="F48:I48"/>
    <mergeCell ref="J48:M48"/>
    <mergeCell ref="N48:Q48"/>
    <mergeCell ref="R48:U48"/>
    <mergeCell ref="V48:Y48"/>
    <mergeCell ref="Z48:AB48"/>
    <mergeCell ref="B47:E47"/>
    <mergeCell ref="F47:I47"/>
    <mergeCell ref="J47:M47"/>
    <mergeCell ref="N47:Q47"/>
    <mergeCell ref="R47:U47"/>
    <mergeCell ref="V47:Y47"/>
    <mergeCell ref="Z49:AB49"/>
    <mergeCell ref="B50:E50"/>
    <mergeCell ref="F50:I50"/>
    <mergeCell ref="J50:M50"/>
    <mergeCell ref="N50:Q50"/>
    <mergeCell ref="R50:U50"/>
    <mergeCell ref="V50:Y50"/>
    <mergeCell ref="Z50:AB50"/>
    <mergeCell ref="B49:E49"/>
    <mergeCell ref="F49:I49"/>
    <mergeCell ref="J49:M49"/>
    <mergeCell ref="N49:Q49"/>
    <mergeCell ref="R49:U49"/>
    <mergeCell ref="V49:Y49"/>
    <mergeCell ref="Z51:AB51"/>
    <mergeCell ref="B52:E52"/>
    <mergeCell ref="F52:I52"/>
    <mergeCell ref="J52:M52"/>
    <mergeCell ref="N52:Q52"/>
    <mergeCell ref="R52:U52"/>
    <mergeCell ref="V52:Y52"/>
    <mergeCell ref="Z52:AB52"/>
    <mergeCell ref="B51:E51"/>
    <mergeCell ref="F51:I51"/>
    <mergeCell ref="J51:M51"/>
    <mergeCell ref="N51:Q51"/>
    <mergeCell ref="R51:U51"/>
    <mergeCell ref="V51:Y51"/>
    <mergeCell ref="Z53:AB53"/>
    <mergeCell ref="B54:E54"/>
    <mergeCell ref="F54:I54"/>
    <mergeCell ref="J54:M54"/>
    <mergeCell ref="N54:Q54"/>
    <mergeCell ref="R54:U54"/>
    <mergeCell ref="V54:Y54"/>
    <mergeCell ref="Z54:AB54"/>
    <mergeCell ref="B53:E53"/>
    <mergeCell ref="F53:I53"/>
    <mergeCell ref="J53:M53"/>
    <mergeCell ref="N53:Q53"/>
    <mergeCell ref="R53:U53"/>
    <mergeCell ref="V53:Y53"/>
    <mergeCell ref="Z55:AB55"/>
    <mergeCell ref="B56:E56"/>
    <mergeCell ref="F56:I56"/>
    <mergeCell ref="J56:M56"/>
    <mergeCell ref="N56:Q56"/>
    <mergeCell ref="R56:U56"/>
    <mergeCell ref="V56:Y56"/>
    <mergeCell ref="Z56:AB56"/>
    <mergeCell ref="B55:E55"/>
    <mergeCell ref="F55:I55"/>
    <mergeCell ref="J55:M55"/>
    <mergeCell ref="N55:Q55"/>
    <mergeCell ref="R55:U55"/>
    <mergeCell ref="V55:Y55"/>
    <mergeCell ref="Z57:AB57"/>
    <mergeCell ref="B58:E58"/>
    <mergeCell ref="F58:I58"/>
    <mergeCell ref="J58:M58"/>
    <mergeCell ref="N58:Q58"/>
    <mergeCell ref="R58:U58"/>
    <mergeCell ref="V58:Y58"/>
    <mergeCell ref="Z58:AB58"/>
    <mergeCell ref="B57:E57"/>
    <mergeCell ref="F57:I57"/>
    <mergeCell ref="J57:M57"/>
    <mergeCell ref="N57:Q57"/>
    <mergeCell ref="R57:U57"/>
    <mergeCell ref="V57:Y57"/>
    <mergeCell ref="Z59:AB59"/>
    <mergeCell ref="B60:E60"/>
    <mergeCell ref="F60:I60"/>
    <mergeCell ref="J60:M60"/>
    <mergeCell ref="N60:Q60"/>
    <mergeCell ref="R60:U60"/>
    <mergeCell ref="V60:Y60"/>
    <mergeCell ref="Z60:AB60"/>
    <mergeCell ref="B59:E59"/>
    <mergeCell ref="F59:I59"/>
    <mergeCell ref="J59:M59"/>
    <mergeCell ref="N59:Q59"/>
    <mergeCell ref="R59:U59"/>
    <mergeCell ref="V59:Y59"/>
    <mergeCell ref="Z61:AB61"/>
    <mergeCell ref="B62:E62"/>
    <mergeCell ref="F62:I62"/>
    <mergeCell ref="J62:M62"/>
    <mergeCell ref="N62:Q62"/>
    <mergeCell ref="R62:U62"/>
    <mergeCell ref="V62:Y62"/>
    <mergeCell ref="Z62:AB62"/>
    <mergeCell ref="B61:E61"/>
    <mergeCell ref="F61:I61"/>
    <mergeCell ref="J61:M61"/>
    <mergeCell ref="N61:Q61"/>
    <mergeCell ref="R61:U61"/>
    <mergeCell ref="V61:Y61"/>
    <mergeCell ref="Z63:AB63"/>
    <mergeCell ref="B64:E64"/>
    <mergeCell ref="F64:I64"/>
    <mergeCell ref="J64:M64"/>
    <mergeCell ref="N64:Q64"/>
    <mergeCell ref="R64:U64"/>
    <mergeCell ref="V64:Y64"/>
    <mergeCell ref="Z64:AB64"/>
    <mergeCell ref="B63:E63"/>
    <mergeCell ref="F63:I63"/>
    <mergeCell ref="J63:M63"/>
    <mergeCell ref="N63:Q63"/>
    <mergeCell ref="R63:U63"/>
    <mergeCell ref="V63:Y63"/>
    <mergeCell ref="Z65:AB65"/>
    <mergeCell ref="B66:E66"/>
    <mergeCell ref="F66:I66"/>
    <mergeCell ref="J66:M66"/>
    <mergeCell ref="N66:Q66"/>
    <mergeCell ref="R66:U66"/>
    <mergeCell ref="V66:Y66"/>
    <mergeCell ref="Z66:AB66"/>
    <mergeCell ref="B65:E65"/>
    <mergeCell ref="F65:I65"/>
    <mergeCell ref="J65:M65"/>
    <mergeCell ref="N65:Q65"/>
    <mergeCell ref="R65:U65"/>
    <mergeCell ref="V65:Y65"/>
    <mergeCell ref="Z67:AB67"/>
    <mergeCell ref="B68:E68"/>
    <mergeCell ref="F68:I68"/>
    <mergeCell ref="J68:M68"/>
    <mergeCell ref="N68:Q68"/>
    <mergeCell ref="R68:U68"/>
    <mergeCell ref="V68:Y68"/>
    <mergeCell ref="Z68:AB68"/>
    <mergeCell ref="B67:E67"/>
    <mergeCell ref="F67:I67"/>
    <mergeCell ref="J67:M67"/>
    <mergeCell ref="N67:Q67"/>
    <mergeCell ref="R67:U67"/>
    <mergeCell ref="V67:Y67"/>
    <mergeCell ref="Z69:AB69"/>
    <mergeCell ref="B70:E70"/>
    <mergeCell ref="F70:I70"/>
    <mergeCell ref="J70:M70"/>
    <mergeCell ref="N70:Q70"/>
    <mergeCell ref="R70:U70"/>
    <mergeCell ref="V70:Y70"/>
    <mergeCell ref="Z70:AB70"/>
    <mergeCell ref="B69:E69"/>
    <mergeCell ref="F69:I69"/>
    <mergeCell ref="J69:M69"/>
    <mergeCell ref="N69:Q69"/>
    <mergeCell ref="R69:U69"/>
    <mergeCell ref="V69:Y6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32" sqref="C32"/>
    </sheetView>
  </sheetViews>
  <sheetFormatPr defaultRowHeight="15" x14ac:dyDescent="0.25"/>
  <sheetData>
    <row r="1" spans="1:4" x14ac:dyDescent="0.25">
      <c r="A1" s="228" t="s">
        <v>19</v>
      </c>
      <c r="B1" s="229"/>
      <c r="C1" s="229"/>
      <c r="D1" s="229"/>
    </row>
    <row r="2" spans="1:4" x14ac:dyDescent="0.25">
      <c r="A2" s="1">
        <v>0</v>
      </c>
      <c r="B2" s="1" t="s">
        <v>20</v>
      </c>
      <c r="C2" s="1">
        <v>3.99</v>
      </c>
      <c r="D2" s="2">
        <v>60</v>
      </c>
    </row>
    <row r="3" spans="1:4" x14ac:dyDescent="0.25">
      <c r="A3" s="1">
        <v>4</v>
      </c>
      <c r="B3" s="1" t="s">
        <v>20</v>
      </c>
      <c r="C3" s="1">
        <v>7.99</v>
      </c>
      <c r="D3" s="2">
        <v>61</v>
      </c>
    </row>
    <row r="4" spans="1:4" x14ac:dyDescent="0.25">
      <c r="A4" s="1">
        <v>8</v>
      </c>
      <c r="B4" s="1" t="s">
        <v>20</v>
      </c>
      <c r="C4" s="1">
        <v>11.99</v>
      </c>
      <c r="D4" s="2">
        <v>62</v>
      </c>
    </row>
    <row r="5" spans="1:4" x14ac:dyDescent="0.25">
      <c r="A5" s="1">
        <v>12</v>
      </c>
      <c r="B5" s="1" t="s">
        <v>20</v>
      </c>
      <c r="C5" s="1">
        <v>15.99</v>
      </c>
      <c r="D5" s="2">
        <v>63</v>
      </c>
    </row>
    <row r="6" spans="1:4" x14ac:dyDescent="0.25">
      <c r="A6" s="1">
        <v>16</v>
      </c>
      <c r="B6" s="1" t="s">
        <v>20</v>
      </c>
      <c r="C6" s="1">
        <v>19.990000000000002</v>
      </c>
      <c r="D6" s="2">
        <v>64</v>
      </c>
    </row>
    <row r="7" spans="1:4" x14ac:dyDescent="0.25">
      <c r="A7" s="1">
        <v>20</v>
      </c>
      <c r="B7" s="1" t="s">
        <v>20</v>
      </c>
      <c r="C7" s="1">
        <v>23.990000000000002</v>
      </c>
      <c r="D7" s="2">
        <v>65</v>
      </c>
    </row>
    <row r="8" spans="1:4" x14ac:dyDescent="0.25">
      <c r="A8" s="1">
        <v>24</v>
      </c>
      <c r="B8" s="1" t="s">
        <v>20</v>
      </c>
      <c r="C8" s="1">
        <v>27.990000000000002</v>
      </c>
      <c r="D8" s="2">
        <v>66</v>
      </c>
    </row>
    <row r="9" spans="1:4" x14ac:dyDescent="0.25">
      <c r="A9" s="1">
        <v>28</v>
      </c>
      <c r="B9" s="1" t="s">
        <v>20</v>
      </c>
      <c r="C9" s="1">
        <v>31.990000000000002</v>
      </c>
      <c r="D9" s="2">
        <v>67</v>
      </c>
    </row>
    <row r="10" spans="1:4" x14ac:dyDescent="0.25">
      <c r="A10" s="1">
        <v>32</v>
      </c>
      <c r="B10" s="1" t="s">
        <v>20</v>
      </c>
      <c r="C10" s="1">
        <v>35.99</v>
      </c>
      <c r="D10" s="2">
        <v>68</v>
      </c>
    </row>
    <row r="11" spans="1:4" x14ac:dyDescent="0.25">
      <c r="A11" s="1">
        <v>36</v>
      </c>
      <c r="B11" s="1" t="s">
        <v>20</v>
      </c>
      <c r="C11" s="1">
        <v>39.99</v>
      </c>
      <c r="D11" s="2">
        <v>69</v>
      </c>
    </row>
    <row r="12" spans="1:4" x14ac:dyDescent="0.25">
      <c r="A12" s="1">
        <v>40</v>
      </c>
      <c r="B12" s="1" t="s">
        <v>20</v>
      </c>
      <c r="C12" s="1">
        <v>43.99</v>
      </c>
      <c r="D12" s="2">
        <v>70</v>
      </c>
    </row>
    <row r="13" spans="1:4" x14ac:dyDescent="0.25">
      <c r="A13" s="1">
        <v>44</v>
      </c>
      <c r="B13" s="1" t="s">
        <v>20</v>
      </c>
      <c r="C13" s="1">
        <v>47.99</v>
      </c>
      <c r="D13" s="2">
        <v>71</v>
      </c>
    </row>
    <row r="14" spans="1:4" x14ac:dyDescent="0.25">
      <c r="A14" s="1">
        <v>48</v>
      </c>
      <c r="B14" s="1" t="s">
        <v>20</v>
      </c>
      <c r="C14" s="1">
        <v>51.99</v>
      </c>
      <c r="D14" s="2">
        <v>72</v>
      </c>
    </row>
    <row r="15" spans="1:4" x14ac:dyDescent="0.25">
      <c r="A15" s="1">
        <v>52</v>
      </c>
      <c r="B15" s="1" t="s">
        <v>20</v>
      </c>
      <c r="C15" s="1">
        <v>55.99</v>
      </c>
      <c r="D15" s="2">
        <v>73</v>
      </c>
    </row>
    <row r="16" spans="1:4" x14ac:dyDescent="0.25">
      <c r="A16" s="1">
        <v>56</v>
      </c>
      <c r="B16" s="1" t="s">
        <v>20</v>
      </c>
      <c r="C16" s="1">
        <v>59.99</v>
      </c>
      <c r="D16" s="2">
        <v>74</v>
      </c>
    </row>
    <row r="17" spans="1:4" x14ac:dyDescent="0.25">
      <c r="A17" s="1">
        <v>60</v>
      </c>
      <c r="B17" s="1" t="s">
        <v>20</v>
      </c>
      <c r="C17" s="1">
        <v>61.59</v>
      </c>
      <c r="D17" s="2">
        <v>75</v>
      </c>
    </row>
    <row r="18" spans="1:4" x14ac:dyDescent="0.25">
      <c r="A18" s="1">
        <v>61.6</v>
      </c>
      <c r="B18" s="1" t="s">
        <v>20</v>
      </c>
      <c r="C18" s="1">
        <v>63.190000000000005</v>
      </c>
      <c r="D18" s="2">
        <v>76</v>
      </c>
    </row>
    <row r="19" spans="1:4" x14ac:dyDescent="0.25">
      <c r="A19" s="1">
        <v>63.2</v>
      </c>
      <c r="B19" s="1" t="s">
        <v>20</v>
      </c>
      <c r="C19" s="1">
        <v>64.790000000000006</v>
      </c>
      <c r="D19" s="2">
        <v>77</v>
      </c>
    </row>
    <row r="20" spans="1:4" x14ac:dyDescent="0.25">
      <c r="A20" s="1">
        <v>64.8</v>
      </c>
      <c r="B20" s="1" t="s">
        <v>20</v>
      </c>
      <c r="C20" s="1">
        <v>66.39</v>
      </c>
      <c r="D20" s="2">
        <v>78</v>
      </c>
    </row>
    <row r="21" spans="1:4" x14ac:dyDescent="0.25">
      <c r="A21" s="1">
        <v>66.400000000000006</v>
      </c>
      <c r="B21" s="1" t="s">
        <v>20</v>
      </c>
      <c r="C21" s="1">
        <v>67.990000000000009</v>
      </c>
      <c r="D21" s="2">
        <v>79</v>
      </c>
    </row>
    <row r="22" spans="1:4" x14ac:dyDescent="0.25">
      <c r="A22" s="1">
        <v>68</v>
      </c>
      <c r="B22" s="1" t="s">
        <v>20</v>
      </c>
      <c r="C22" s="1">
        <v>69.59</v>
      </c>
      <c r="D22" s="2">
        <v>80</v>
      </c>
    </row>
    <row r="23" spans="1:4" x14ac:dyDescent="0.25">
      <c r="A23" s="1">
        <v>69.599999999999994</v>
      </c>
      <c r="B23" s="1" t="s">
        <v>20</v>
      </c>
      <c r="C23" s="1">
        <v>71.19</v>
      </c>
      <c r="D23" s="2">
        <v>81</v>
      </c>
    </row>
    <row r="24" spans="1:4" x14ac:dyDescent="0.25">
      <c r="A24" s="1">
        <v>71.2</v>
      </c>
      <c r="B24" s="1" t="s">
        <v>20</v>
      </c>
      <c r="C24" s="1">
        <v>72.790000000000006</v>
      </c>
      <c r="D24" s="2">
        <v>82</v>
      </c>
    </row>
    <row r="25" spans="1:4" x14ac:dyDescent="0.25">
      <c r="A25" s="1">
        <v>72.8</v>
      </c>
      <c r="B25" s="1" t="s">
        <v>20</v>
      </c>
      <c r="C25" s="1">
        <v>74.39</v>
      </c>
      <c r="D25" s="2">
        <v>83</v>
      </c>
    </row>
    <row r="26" spans="1:4" x14ac:dyDescent="0.25">
      <c r="A26" s="1">
        <v>74.400000000000006</v>
      </c>
      <c r="B26" s="1" t="s">
        <v>20</v>
      </c>
      <c r="C26" s="1">
        <v>75.990000000000009</v>
      </c>
      <c r="D26" s="2">
        <v>84</v>
      </c>
    </row>
    <row r="27" spans="1:4" x14ac:dyDescent="0.25">
      <c r="A27" s="1">
        <v>76</v>
      </c>
      <c r="B27" s="1" t="s">
        <v>20</v>
      </c>
      <c r="C27" s="1">
        <v>77.59</v>
      </c>
      <c r="D27" s="2">
        <v>85</v>
      </c>
    </row>
    <row r="28" spans="1:4" x14ac:dyDescent="0.25">
      <c r="A28" s="1">
        <v>77.599999999999994</v>
      </c>
      <c r="B28" s="1" t="s">
        <v>20</v>
      </c>
      <c r="C28" s="1">
        <v>79.19</v>
      </c>
      <c r="D28" s="2">
        <v>86</v>
      </c>
    </row>
    <row r="29" spans="1:4" x14ac:dyDescent="0.25">
      <c r="A29" s="1">
        <v>79.2</v>
      </c>
      <c r="B29" s="1" t="s">
        <v>20</v>
      </c>
      <c r="C29" s="1">
        <v>80.790000000000006</v>
      </c>
      <c r="D29" s="2">
        <v>87</v>
      </c>
    </row>
    <row r="30" spans="1:4" x14ac:dyDescent="0.25">
      <c r="A30" s="1">
        <v>80.8</v>
      </c>
      <c r="B30" s="1" t="s">
        <v>20</v>
      </c>
      <c r="C30" s="1">
        <v>82.39</v>
      </c>
      <c r="D30" s="2">
        <v>88</v>
      </c>
    </row>
    <row r="31" spans="1:4" x14ac:dyDescent="0.25">
      <c r="A31" s="1">
        <v>82.4</v>
      </c>
      <c r="B31" s="1" t="s">
        <v>20</v>
      </c>
      <c r="C31" s="1">
        <v>83.990000000000009</v>
      </c>
      <c r="D31" s="2">
        <v>89</v>
      </c>
    </row>
    <row r="32" spans="1:4" x14ac:dyDescent="0.25">
      <c r="A32" s="1">
        <v>84</v>
      </c>
      <c r="B32" s="1" t="s">
        <v>20</v>
      </c>
      <c r="C32" s="1">
        <v>85.59</v>
      </c>
      <c r="D32" s="2">
        <v>90</v>
      </c>
    </row>
    <row r="33" spans="1:4" x14ac:dyDescent="0.25">
      <c r="A33" s="1">
        <v>85.6</v>
      </c>
      <c r="B33" s="1" t="s">
        <v>20</v>
      </c>
      <c r="C33" s="1">
        <v>87.19</v>
      </c>
      <c r="D33" s="2">
        <v>91</v>
      </c>
    </row>
    <row r="34" spans="1:4" x14ac:dyDescent="0.25">
      <c r="A34" s="1">
        <v>87.2</v>
      </c>
      <c r="B34" s="1" t="s">
        <v>20</v>
      </c>
      <c r="C34" s="1">
        <v>88.79</v>
      </c>
      <c r="D34" s="2">
        <v>92</v>
      </c>
    </row>
    <row r="35" spans="1:4" x14ac:dyDescent="0.25">
      <c r="A35" s="1">
        <v>88.8</v>
      </c>
      <c r="B35" s="1" t="s">
        <v>20</v>
      </c>
      <c r="C35" s="1">
        <v>90.39</v>
      </c>
      <c r="D35" s="2">
        <v>93</v>
      </c>
    </row>
    <row r="36" spans="1:4" x14ac:dyDescent="0.25">
      <c r="A36" s="1">
        <v>90.4</v>
      </c>
      <c r="B36" s="1" t="s">
        <v>20</v>
      </c>
      <c r="C36" s="1">
        <v>91.990000000000009</v>
      </c>
      <c r="D36" s="2">
        <v>94</v>
      </c>
    </row>
    <row r="37" spans="1:4" x14ac:dyDescent="0.25">
      <c r="A37" s="1">
        <v>92</v>
      </c>
      <c r="B37" s="1" t="s">
        <v>20</v>
      </c>
      <c r="C37" s="1">
        <v>93.59</v>
      </c>
      <c r="D37" s="2">
        <v>95</v>
      </c>
    </row>
    <row r="38" spans="1:4" x14ac:dyDescent="0.25">
      <c r="A38" s="1">
        <v>93.6</v>
      </c>
      <c r="B38" s="1" t="s">
        <v>20</v>
      </c>
      <c r="C38" s="1">
        <v>95.19</v>
      </c>
      <c r="D38" s="2">
        <v>96</v>
      </c>
    </row>
    <row r="39" spans="1:4" x14ac:dyDescent="0.25">
      <c r="A39" s="1">
        <v>95.2</v>
      </c>
      <c r="B39" s="1" t="s">
        <v>20</v>
      </c>
      <c r="C39" s="1">
        <v>96.79</v>
      </c>
      <c r="D39" s="2">
        <v>97</v>
      </c>
    </row>
    <row r="40" spans="1:4" x14ac:dyDescent="0.25">
      <c r="A40" s="1">
        <v>96.8</v>
      </c>
      <c r="B40" s="1" t="s">
        <v>20</v>
      </c>
      <c r="C40" s="1">
        <v>98.39</v>
      </c>
      <c r="D40" s="2">
        <v>98</v>
      </c>
    </row>
    <row r="41" spans="1:4" x14ac:dyDescent="0.25">
      <c r="A41" s="1">
        <v>98.4</v>
      </c>
      <c r="B41" s="1" t="s">
        <v>20</v>
      </c>
      <c r="C41" s="1">
        <v>99.990000000000009</v>
      </c>
      <c r="D41" s="2">
        <v>99</v>
      </c>
    </row>
    <row r="42" spans="1:4" x14ac:dyDescent="0.25">
      <c r="A42" s="1">
        <v>100</v>
      </c>
      <c r="B42" s="1" t="s">
        <v>20</v>
      </c>
      <c r="C42" s="1"/>
      <c r="D42" s="2">
        <v>100</v>
      </c>
    </row>
  </sheetData>
  <sheetProtection algorithmName="SHA-512" hashValue="98LSMlGZiXcF8rvuK8Pn6oDTUjqs/gzkG+Y5B5aru9SbS3/HutKI80gIYcFkLan+fVRT9oWPlsOLW1+Lqx+cFQ==" saltValue="/qlrheAxJf8g+HsjuLl2G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 Quarter</vt:lpstr>
      <vt:lpstr>2nd Quarter</vt:lpstr>
      <vt:lpstr>3rd Quarter</vt:lpstr>
      <vt:lpstr>4th Quarter</vt:lpstr>
      <vt:lpstr>SUMMARY OF QUARTER GRADES</vt:lpstr>
      <vt:lpstr>TRANSMUTATION_TABLE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2021-09-06T05:29:07Z</dcterms:modified>
</cp:coreProperties>
</file>