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aragon\www\es_v2\public\excelformats\apmc\"/>
    </mc:Choice>
  </mc:AlternateContent>
  <bookViews>
    <workbookView xWindow="0" yWindow="0" windowWidth="11835" windowHeight="13980" tabRatio="935"/>
  </bookViews>
  <sheets>
    <sheet name="Enrolment CWTS" sheetId="5" r:id="rId1"/>
    <sheet name="Reference" sheetId="26" r:id="rId2"/>
  </sheets>
  <externalReferences>
    <externalReference r:id="rId3"/>
    <externalReference r:id="rId4"/>
  </externalReferences>
  <definedNames>
    <definedName name="_xlnm._FilterDatabase" localSheetId="1" hidden="1">Reference!$A$2:$D$95</definedName>
    <definedName name="ACCREDLIST" localSheetId="1">Reference!#REF!</definedName>
    <definedName name="ACCREDLIST">[1]Reference!$L$3:$L$6</definedName>
    <definedName name="ay">[2]codes!$H$3:$H$7</definedName>
    <definedName name="CALLIST" localSheetId="1">Reference!#REF!</definedName>
    <definedName name="CALLIST">[1]Reference!$I$3:$I$4</definedName>
    <definedName name="camptype">[2]codes!$C$3:$C$4</definedName>
    <definedName name="CLUSTERLIST" localSheetId="1">Reference!#REF!</definedName>
    <definedName name="CLUSTERLIST">[1]Reference!$G$3:$G$10</definedName>
    <definedName name="CODELIST" localSheetId="1">Reference!$C$3:$C$100</definedName>
    <definedName name="CODELIST">[1]Reference!$D$3:$D$100</definedName>
    <definedName name="Comp">#REF!</definedName>
    <definedName name="Components">#REF!</definedName>
    <definedName name="desig">[2]codes!$AA$3:$AA$10</definedName>
    <definedName name="DHEI">[2]codes!$L$3:$L$6</definedName>
    <definedName name="discipline">[2]codes!$G$3:$G$22</definedName>
    <definedName name="educattain">[2]codes!$O$3:$O$9</definedName>
    <definedName name="fm">[2]codes!$R$3:$R$4</definedName>
    <definedName name="gender">#REF!</definedName>
    <definedName name="granttype">[2]codes!$V$3:$V$8</definedName>
    <definedName name="HEILIST" localSheetId="1">Reference!$B$3:$B$100</definedName>
    <definedName name="HEILIST">[1]Reference!$E$3:$E$100</definedName>
    <definedName name="heis" localSheetId="1">#REF!</definedName>
    <definedName name="heis">#REF!</definedName>
    <definedName name="heitype">[2]codes!$A$3:$A$7</definedName>
    <definedName name="income">[2]codes!$Y$3:$Y$9</definedName>
    <definedName name="insttype">[2]codes!$B$3:$B$5</definedName>
    <definedName name="LEVELLIST" localSheetId="1">Reference!#REF!</definedName>
    <definedName name="LEVELLIST">[1]Reference!$P$3:$P$9</definedName>
    <definedName name="month">[2]codes!$AC$3:$AC$15</definedName>
    <definedName name="MONTH1LIST" localSheetId="1">Reference!#REF!</definedName>
    <definedName name="MONTH1LIST">[1]Reference!#REF!</definedName>
    <definedName name="MONTH2LIST" localSheetId="1">Reference!#REF!</definedName>
    <definedName name="MONTH2LIST">[1]Reference!#REF!</definedName>
    <definedName name="MONTHLIST" localSheetId="1">Reference!#REF!</definedName>
    <definedName name="MONTHLIST">[1]Reference!$K$3:$K$15</definedName>
    <definedName name="noplanshei">[2]codes!$N$3:$N$6</definedName>
    <definedName name="notshei">[2]codes!$M$3:$M$6</definedName>
    <definedName name="performance">[2]codes!$Z$3:$Z$7</definedName>
    <definedName name="_xlnm.Print_Area" localSheetId="0">'Enrolment CWTS'!$A$1:$AC$26</definedName>
    <definedName name="_xlnm.Print_Titles" localSheetId="0">'Enrolment CWTS'!$1:$12</definedName>
    <definedName name="region">[2]codes!$E$3:$E$20</definedName>
    <definedName name="seat">[2]codes!$I$3:$I$8</definedName>
    <definedName name="sems">#REF!</definedName>
    <definedName name="status">[2]codes!$P$3:$P$4</definedName>
    <definedName name="STATUSLIST" localSheetId="1">Reference!#REF!</definedName>
    <definedName name="STATUSLIST">[1]Reference!$R$3:$R$6</definedName>
    <definedName name="support">[2]codes!$K$3:$K$6</definedName>
    <definedName name="sy" localSheetId="1">#REF!</definedName>
    <definedName name="SY">#REF!</definedName>
    <definedName name="system">[2]codes!$D$3:$D$4</definedName>
    <definedName name="tenure">[2]codes!$T$3:$T$4</definedName>
    <definedName name="term">[2]codes!$U$3:$U$6</definedName>
    <definedName name="TERMLIST" localSheetId="1">Reference!#REF!</definedName>
    <definedName name="TERMLIST">[1]Reference!$J$3:$J$6</definedName>
    <definedName name="TYPELIST" localSheetId="1">Reference!#REF!</definedName>
    <definedName name="TYPELIST">[1]Reference!$N$3:$N$5</definedName>
    <definedName name="year">#REF!</definedName>
    <definedName name="years">#REF!</definedName>
    <definedName name="yesno">[2]codes!$Q$3:$Q$4</definedName>
    <definedName name="yesnowithna">[2]codes!$AD$3:$AD$5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T11" i="5" l="1"/>
  <c r="U25" i="5"/>
  <c r="U24" i="5"/>
  <c r="O25" i="5"/>
  <c r="O24" i="5"/>
  <c r="R24" i="5"/>
  <c r="O9" i="5"/>
  <c r="O19" i="5" l="1"/>
  <c r="I25" i="5"/>
  <c r="I24" i="5"/>
  <c r="C25" i="5"/>
  <c r="C24" i="5"/>
  <c r="H11" i="5"/>
  <c r="C9" i="5"/>
  <c r="C19" i="5" l="1"/>
</calcChain>
</file>

<file path=xl/sharedStrings.xml><?xml version="1.0" encoding="utf-8"?>
<sst xmlns="http://schemas.openxmlformats.org/spreadsheetml/2006/main" count="389" uniqueCount="219">
  <si>
    <t>Academic Year:</t>
  </si>
  <si>
    <t>ROTC</t>
  </si>
  <si>
    <t>LTS</t>
  </si>
  <si>
    <t>Republic of the Philippines</t>
  </si>
  <si>
    <t>Office of the President</t>
  </si>
  <si>
    <t>COMMISSION ON HIGHER EDUCATION</t>
  </si>
  <si>
    <t>Name of Institution:</t>
  </si>
  <si>
    <t>Region:</t>
  </si>
  <si>
    <t>Address:</t>
  </si>
  <si>
    <t>NSTP Component:</t>
  </si>
  <si>
    <t>Prepared by:</t>
  </si>
  <si>
    <t>CWTS</t>
  </si>
  <si>
    <t>M</t>
  </si>
  <si>
    <t>F</t>
  </si>
  <si>
    <t>NATIONAL SERVICE TRAINING PROGRAM</t>
  </si>
  <si>
    <t>ENROLMENT DATA FOR NSTP</t>
  </si>
  <si>
    <t>IX</t>
  </si>
  <si>
    <t>Semester:</t>
  </si>
  <si>
    <t>No.</t>
  </si>
  <si>
    <t>Students Name</t>
  </si>
  <si>
    <t>Surname</t>
  </si>
  <si>
    <t>First Name</t>
  </si>
  <si>
    <t>Middle Name</t>
  </si>
  <si>
    <t>Course/ Program</t>
  </si>
  <si>
    <t>Birthdate</t>
  </si>
  <si>
    <t>City Address</t>
  </si>
  <si>
    <t>Provincial Address</t>
  </si>
  <si>
    <t>Contact Number -Telephone/Mobile</t>
  </si>
  <si>
    <t>Email Address</t>
  </si>
  <si>
    <t>Male:</t>
  </si>
  <si>
    <t>Female:</t>
  </si>
  <si>
    <t>Grand Total:</t>
  </si>
  <si>
    <t>Approved:</t>
  </si>
  <si>
    <t>Date</t>
  </si>
  <si>
    <t>09</t>
  </si>
  <si>
    <t>Alhadeetha Mindanao College, Inc.</t>
  </si>
  <si>
    <t>Andres Bonifacio College, Inc.</t>
  </si>
  <si>
    <t>Ateneo de Zamboanga University</t>
  </si>
  <si>
    <t>Aurora Pioneers Memorial College, Inc.</t>
  </si>
  <si>
    <t>Ave Maria College</t>
  </si>
  <si>
    <t>Basilan State College</t>
  </si>
  <si>
    <t>Claret College of Isabela</t>
  </si>
  <si>
    <t>Computer Technologies Institute of Zamboanga City, Inc.</t>
  </si>
  <si>
    <t>Dipolog City Institute of Technology</t>
  </si>
  <si>
    <t>DMC College Foundation, Inc.</t>
  </si>
  <si>
    <t>Eastern Mindanao College of Technology</t>
  </si>
  <si>
    <t>Ebenezer Bible College and Seminary, Inc.</t>
  </si>
  <si>
    <t>Hyrons College Philippines, Inc.</t>
  </si>
  <si>
    <t>Immaculate Conception Archdiocesan School</t>
  </si>
  <si>
    <t>09036q</t>
  </si>
  <si>
    <t>Jose Rizal Memorial State University - Dipolog Campus</t>
  </si>
  <si>
    <t>Jose Rizal Memorial State University - Katipunan Campus</t>
  </si>
  <si>
    <t>Jose Rizal Memorial State University - Sibuco ESU</t>
  </si>
  <si>
    <t>Jose Rizal Memorial State University - Siocon Campus</t>
  </si>
  <si>
    <t>Jose Rizal Memorial State University - Tampilisan Campus</t>
  </si>
  <si>
    <t>Juan S. Alano Memorial School, Inc.</t>
  </si>
  <si>
    <t>Marian College, Inc.</t>
  </si>
  <si>
    <t>Medina College Ipil, Inc.</t>
  </si>
  <si>
    <t>Nuevo Zamboanga College, Inc.</t>
  </si>
  <si>
    <t>Pagadian Capitol College, Inc.</t>
  </si>
  <si>
    <t>Philippine Technological and Marine Sciences</t>
  </si>
  <si>
    <t>Rizal Memorial Institute of Dapitan City, Inc.</t>
  </si>
  <si>
    <t>Saint Columban College, Inc.</t>
  </si>
  <si>
    <t>Saint Estanislao Kostka College, Inc.</t>
  </si>
  <si>
    <t>Saint Joseph College of Sindangan Incorporated</t>
  </si>
  <si>
    <t>Southern City Colleges, Inc.</t>
  </si>
  <si>
    <t>Southern Mindanao Colleges</t>
  </si>
  <si>
    <t>Southern Peninsula College, Inc.</t>
  </si>
  <si>
    <t>St. John College of Buug Foundation, Inc.</t>
  </si>
  <si>
    <t>St. Mary's College of Labason, Inc.</t>
  </si>
  <si>
    <t>STI College - Dipolog</t>
  </si>
  <si>
    <t>Universidad de Zamboanga</t>
  </si>
  <si>
    <t>Western Mindanao Foundation College, Inc.</t>
  </si>
  <si>
    <t>09030a</t>
  </si>
  <si>
    <t>09030b</t>
  </si>
  <si>
    <t>09030o</t>
  </si>
  <si>
    <t>09030c</t>
  </si>
  <si>
    <t>09030d</t>
  </si>
  <si>
    <t>09030e</t>
  </si>
  <si>
    <t>09030f</t>
  </si>
  <si>
    <t>09030g</t>
  </si>
  <si>
    <t>09030h</t>
  </si>
  <si>
    <t>09030n</t>
  </si>
  <si>
    <t>09030i</t>
  </si>
  <si>
    <t>09030j</t>
  </si>
  <si>
    <t>09030l</t>
  </si>
  <si>
    <t>09030m</t>
  </si>
  <si>
    <t>Yllana Bay View College, Inc.</t>
  </si>
  <si>
    <t>Zamboanga City State Polytechnic College</t>
  </si>
  <si>
    <t>Zamboanga del Sur Provincial Government College</t>
  </si>
  <si>
    <t>Zamboanga State College of Marine Sciences and Technology</t>
  </si>
  <si>
    <t>C</t>
  </si>
  <si>
    <t>-</t>
  </si>
  <si>
    <t>L</t>
  </si>
  <si>
    <t>R</t>
  </si>
  <si>
    <t>01</t>
  </si>
  <si>
    <t>2000-2001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</si>
  <si>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</si>
  <si>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</si>
  <si>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</si>
  <si>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</si>
  <si>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</si>
  <si>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</si>
  <si>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</si>
  <si>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</si>
  <si>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</si>
  <si>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</si>
  <si>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</si>
  <si>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</si>
  <si>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</si>
  <si>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</si>
  <si>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</si>
  <si>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</si>
  <si>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</si>
  <si>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</si>
  <si>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</si>
  <si>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</si>
  <si>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</si>
  <si>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</si>
  <si>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</si>
  <si>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1st</t>
  </si>
  <si>
    <t>2nd</t>
  </si>
  <si>
    <t>2016-2017</t>
  </si>
  <si>
    <t>Aim High Colleges Incorporated</t>
  </si>
  <si>
    <t>Blancia College Foundation, Incorporated</t>
  </si>
  <si>
    <t>Brent Hospital and Colleges Incorporated</t>
  </si>
  <si>
    <t>Colegio de San Francisco Javier of Rizal, Zamboanga del Norte, Incorporated</t>
  </si>
  <si>
    <t>Computer Technologies Institute of Basilan, Inc.</t>
  </si>
  <si>
    <t>Dr. Aurelio Mendoza Memorial Colleges</t>
  </si>
  <si>
    <t>HMIJ Foundation - Philippine Islamic College, Inc.</t>
  </si>
  <si>
    <t>J. H. Cerilles State College - Dumingag Campus</t>
  </si>
  <si>
    <t>Lucan Central Colleges, Inc.</t>
  </si>
  <si>
    <t>Medina College, Incorporated</t>
  </si>
  <si>
    <t>Mindanao State University - Buug Campus</t>
  </si>
  <si>
    <t>Our Lady of Triumph Institute of Technology, Inc.</t>
  </si>
  <si>
    <t>Philippine Advent College</t>
  </si>
  <si>
    <t>St. Vincent's College Incorporated</t>
  </si>
  <si>
    <t>Sibugay Technical Institute Inc.</t>
  </si>
  <si>
    <t>Southern City Colleges - West Campus</t>
  </si>
  <si>
    <t>Southern Mindanao Colleges Agro-Tech</t>
  </si>
  <si>
    <t>STI College - Zamboanga</t>
  </si>
  <si>
    <t>Universidad de Zamboanga - Ipil</t>
  </si>
  <si>
    <t>Universidad de Zamboanga - Pagadian Branch Inc.</t>
  </si>
  <si>
    <t>Western Mindanao State University - Alicia ESU</t>
  </si>
  <si>
    <t>Western Mindanao State University - Aurora ESU</t>
  </si>
  <si>
    <t>Western Mindanao State University - Curuan ESU</t>
  </si>
  <si>
    <t>Western Mindanao State University - Diplahan ESU</t>
  </si>
  <si>
    <t>Western Mindanao State University - Imelda ESU</t>
  </si>
  <si>
    <t>Western Mindanao State University - Ipil ESU</t>
  </si>
  <si>
    <t>Western Mindanao State University - Mabuhay ESU</t>
  </si>
  <si>
    <t>Western Mindanao State University - Molave ESU</t>
  </si>
  <si>
    <t>Western Mindanao State University - Naga ESU</t>
  </si>
  <si>
    <t>Western Mindanao State University - Olutanga ESU</t>
  </si>
  <si>
    <t>Western Mindanao State University - Pagadian ESU</t>
  </si>
  <si>
    <t>Western Mindanao State University - Siay ESU</t>
  </si>
  <si>
    <t>Western Mindanao State University - Tungawan ESU</t>
  </si>
  <si>
    <t>Zamboanga del Sur Maritime Institute of Technology</t>
  </si>
  <si>
    <t>ZAMSULA Everlasting College</t>
  </si>
  <si>
    <t>09058a</t>
  </si>
  <si>
    <t>AY</t>
  </si>
  <si>
    <t>2024-2025</t>
  </si>
  <si>
    <t>2023-2024</t>
  </si>
  <si>
    <t>2022-2023</t>
  </si>
  <si>
    <t>2021-2022</t>
  </si>
  <si>
    <t>2020-2021</t>
  </si>
  <si>
    <t>2019-2020</t>
  </si>
  <si>
    <t>2018-2019</t>
  </si>
  <si>
    <t>2017-2018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</si>
  <si>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</si>
  <si>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</si>
  <si>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</si>
  <si>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</si>
  <si>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</si>
  <si>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</si>
  <si>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</si>
  <si>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</si>
  <si>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</si>
  <si>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</si>
  <si>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</si>
  <si>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2004-2005</t>
  </si>
  <si>
    <t>2003-2004</t>
  </si>
  <si>
    <t>2002-2003</t>
  </si>
  <si>
    <t>2001-2002</t>
  </si>
  <si>
    <t>1st Semester</t>
  </si>
  <si>
    <t>2nd Semester</t>
  </si>
  <si>
    <t>Sex</t>
  </si>
  <si>
    <t>HEIs</t>
  </si>
  <si>
    <t>Institutional Code</t>
  </si>
  <si>
    <t>Cluster</t>
  </si>
  <si>
    <t>Zamboanga Sibugay</t>
  </si>
  <si>
    <t>Zamboanga del Sur</t>
  </si>
  <si>
    <t>AMA Computer College - Zamboanga</t>
  </si>
  <si>
    <t>Zamboanga del Norte</t>
  </si>
  <si>
    <t>Zamboanga Del Norte</t>
  </si>
  <si>
    <t>Isabela City, Basilan</t>
  </si>
  <si>
    <t>J. H. Cerilles State College</t>
  </si>
  <si>
    <t>J. H. Cerilles State College - Canuto M.S. Enerio Campus</t>
  </si>
  <si>
    <t>Jose Rizal Memorial State University</t>
  </si>
  <si>
    <t>Zambaonga Del Norte</t>
  </si>
  <si>
    <t>Pilar College of Zamboanga City, Inc</t>
  </si>
  <si>
    <t>Zamboanga Del Sur</t>
  </si>
  <si>
    <t>West Prime Horizon Institute, Inc.</t>
  </si>
  <si>
    <t>Western Mindanao State University</t>
  </si>
  <si>
    <t>Western Mindanao State University - Malangas Campus</t>
  </si>
  <si>
    <t>Academic Year</t>
  </si>
  <si>
    <t>Semester</t>
  </si>
  <si>
    <t>Components</t>
  </si>
  <si>
    <t>Emmaus College of Theology Foundation, Inc.</t>
  </si>
  <si>
    <t>Zambaonga City</t>
  </si>
  <si>
    <t>Ferndale College - Zamboanga Peninsual, Inc.</t>
  </si>
  <si>
    <t>Zamboanga City</t>
  </si>
  <si>
    <t>Colegio de la Ciudad de Zambaonga</t>
  </si>
  <si>
    <t>Metro Zampen College, Inc.</t>
  </si>
  <si>
    <t>Philippine Advent College - Leon B. Postigo Campus</t>
  </si>
  <si>
    <t>Pagadian City International College</t>
  </si>
  <si>
    <t>Pagadian City</t>
  </si>
  <si>
    <t>Zamboanga del Sur Provincial Government College - Pagadian</t>
  </si>
  <si>
    <t>Philippine Advent College - Salug Campus</t>
  </si>
  <si>
    <t>Southern Philippine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</si>
</sst>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[$-409]mmmm\ d\,\ yyyy;@"/>
    <numFmt numFmtId="165" formatCode="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mbria"/>
      <family val="2"/>
    </font>
    <font>
      <b/>
      <sz val="11"/>
      <color theme="1"/>
      <name val="Cambria"/>
      <family val="1"/>
    </font>
    <font>
      <b/>
      <u/>
      <sz val="12"/>
      <color theme="1"/>
      <name val="Cambria"/>
      <family val="1"/>
    </font>
    <font>
      <sz val="11"/>
      <color theme="1"/>
      <name val="Cambria"/>
      <family val="1"/>
    </font>
    <font>
      <u/>
      <sz val="11"/>
      <color theme="1"/>
      <name val="Cambria"/>
      <family val="2"/>
    </font>
    <font>
      <sz val="10"/>
      <color theme="1"/>
      <name val="Calibri Light"/>
      <family val="1"/>
      <scheme val="major"/>
    </font>
    <font>
      <sz val="10"/>
      <color rgb="FF000000"/>
      <name val="Arial"/>
      <family val="2"/>
    </font>
    <font>
      <b/>
      <u val="singleAccounting"/>
      <sz val="11"/>
      <color theme="1"/>
      <name val="Cambria"/>
      <family val="1"/>
    </font>
    <font>
      <b/>
      <u/>
      <sz val="11"/>
      <color theme="1"/>
      <name val="Cambria"/>
      <family val="1"/>
    </font>
    <font>
      <b/>
      <sz val="10"/>
      <color theme="1"/>
      <name val="Calibri Light"/>
      <family val="1"/>
      <scheme val="major"/>
    </font>
    <font>
      <b/>
      <sz val="11"/>
      <color theme="1"/>
      <name val="Cambri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8" fillId="0" borderId="0"/>
  </cellStyleXfs>
  <cellXfs count="70">
    <xf numFmtId="0" fontId="0" fillId="0" borderId="0" xfId="0"/>
    <xf numFmtId="0" fontId="2" fillId="2" borderId="0" xfId="1" applyFill="1" applyAlignment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2" fillId="2" borderId="0" xfId="1" applyFill="1" applyAlignment="1" applyProtection="1">
      <alignment vertical="center"/>
    </xf>
    <xf numFmtId="0" fontId="5" fillId="2" borderId="0" xfId="1" applyFont="1" applyFill="1" applyBorder="1" applyAlignment="1" applyProtection="1">
      <alignment horizontal="left" vertical="center"/>
    </xf>
    <xf numFmtId="0" fontId="5" fillId="2" borderId="0" xfId="1" applyFont="1" applyFill="1" applyBorder="1" applyAlignment="1" applyProtection="1">
      <alignment horizontal="right" vertical="center"/>
    </xf>
    <xf numFmtId="0" fontId="3" fillId="2" borderId="0" xfId="1" applyFont="1" applyFill="1" applyBorder="1" applyAlignment="1" applyProtection="1">
      <alignment horizontal="center" vertical="center"/>
    </xf>
    <xf numFmtId="0" fontId="2" fillId="2" borderId="0" xfId="1" applyFill="1" applyBorder="1" applyAlignment="1" applyProtection="1">
      <alignment vertical="center"/>
    </xf>
    <xf numFmtId="0" fontId="6" fillId="2" borderId="0" xfId="1" applyFont="1" applyFill="1" applyBorder="1" applyAlignment="1" applyProtection="1">
      <alignment horizontal="left" vertical="center"/>
    </xf>
    <xf numFmtId="0" fontId="2" fillId="2" borderId="0" xfId="1" applyFill="1" applyAlignment="1" applyProtection="1">
      <alignment horizontal="right" vertical="center"/>
    </xf>
    <xf numFmtId="0" fontId="5" fillId="2" borderId="0" xfId="1" applyFont="1" applyFill="1" applyAlignment="1" applyProtection="1">
      <alignment horizontal="left" vertical="center"/>
    </xf>
    <xf numFmtId="0" fontId="2" fillId="2" borderId="1" xfId="1" applyFill="1" applyBorder="1" applyAlignment="1" applyProtection="1">
      <alignment horizontal="center" vertical="center"/>
    </xf>
    <xf numFmtId="0" fontId="2" fillId="2" borderId="0" xfId="1" applyFill="1" applyBorder="1" applyAlignment="1" applyProtection="1">
      <alignment horizontal="left" vertical="center"/>
    </xf>
    <xf numFmtId="0" fontId="5" fillId="2" borderId="0" xfId="1" applyFont="1" applyFill="1" applyAlignment="1" applyProtection="1">
      <alignment horizontal="right" vertical="center"/>
    </xf>
    <xf numFmtId="0" fontId="2" fillId="2" borderId="0" xfId="1" applyFill="1" applyAlignment="1" applyProtection="1">
      <alignment horizontal="center" vertical="center"/>
    </xf>
    <xf numFmtId="0" fontId="2" fillId="2" borderId="10" xfId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6" xfId="1" applyFill="1" applyBorder="1" applyAlignment="1" applyProtection="1">
      <alignment vertical="center" wrapText="1"/>
      <protection locked="0"/>
    </xf>
    <xf numFmtId="0" fontId="2" fillId="2" borderId="6" xfId="1" applyFill="1" applyBorder="1" applyAlignment="1" applyProtection="1">
      <alignment vertical="center"/>
      <protection locked="0"/>
    </xf>
    <xf numFmtId="0" fontId="2" fillId="2" borderId="3" xfId="1" applyFill="1" applyBorder="1" applyAlignment="1" applyProtection="1">
      <alignment horizontal="center" vertical="center"/>
      <protection locked="0"/>
    </xf>
    <xf numFmtId="0" fontId="2" fillId="2" borderId="0" xfId="1" applyFill="1" applyAlignment="1" applyProtection="1">
      <alignment horizontal="left" vertical="center"/>
      <protection locked="0"/>
    </xf>
    <xf numFmtId="0" fontId="2" fillId="2" borderId="0" xfId="1" applyFill="1" applyBorder="1" applyAlignment="1" applyProtection="1">
      <alignment horizontal="right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2" fillId="2" borderId="0" xfId="1" applyFill="1" applyProtection="1"/>
    <xf numFmtId="0" fontId="3" fillId="2" borderId="0" xfId="1" applyFont="1" applyFill="1" applyAlignment="1" applyProtection="1">
      <alignment horizontal="left" vertical="center"/>
    </xf>
    <xf numFmtId="0" fontId="2" fillId="0" borderId="0" xfId="1"/>
    <xf numFmtId="0" fontId="2" fillId="0" borderId="0" xfId="1" quotePrefix="1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/>
    </xf>
    <xf numFmtId="0" fontId="3" fillId="2" borderId="2" xfId="1" applyFont="1" applyFill="1" applyBorder="1" applyAlignment="1" applyProtection="1">
      <alignment horizontal="center" vertical="center"/>
    </xf>
    <xf numFmtId="0" fontId="2" fillId="2" borderId="0" xfId="1" applyFill="1" applyBorder="1" applyAlignment="1" applyProtection="1">
      <alignment horizontal="right" vertical="center"/>
    </xf>
    <xf numFmtId="0" fontId="2" fillId="2" borderId="0" xfId="1" applyFill="1" applyAlignment="1" applyProtection="1">
      <alignment horizontal="center" vertical="center" wrapText="1"/>
      <protection locked="0"/>
    </xf>
    <xf numFmtId="0" fontId="3" fillId="2" borderId="0" xfId="1" applyFont="1" applyFill="1" applyBorder="1" applyAlignment="1" applyProtection="1">
      <alignment vertical="center"/>
    </xf>
    <xf numFmtId="41" fontId="2" fillId="2" borderId="2" xfId="1" applyNumberFormat="1" applyFill="1" applyBorder="1" applyAlignment="1" applyProtection="1">
      <alignment horizontal="center" vertical="center"/>
    </xf>
    <xf numFmtId="0" fontId="3" fillId="2" borderId="0" xfId="1" applyFont="1" applyFill="1" applyProtection="1"/>
    <xf numFmtId="0" fontId="11" fillId="2" borderId="3" xfId="1" applyFont="1" applyFill="1" applyBorder="1" applyAlignment="1" applyProtection="1">
      <alignment horizontal="center" vertical="center" wrapText="1"/>
    </xf>
    <xf numFmtId="0" fontId="12" fillId="2" borderId="6" xfId="1" applyFont="1" applyFill="1" applyBorder="1" applyAlignment="1" applyProtection="1">
      <alignment horizontal="center" vertical="center" wrapText="1"/>
    </xf>
    <xf numFmtId="0" fontId="12" fillId="2" borderId="6" xfId="1" applyFont="1" applyFill="1" applyBorder="1" applyAlignment="1" applyProtection="1">
      <alignment horizontal="center" vertical="center"/>
    </xf>
    <xf numFmtId="0" fontId="12" fillId="2" borderId="0" xfId="1" applyFont="1" applyFill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5" fontId="1" fillId="0" borderId="0" xfId="0" applyNumberFormat="1" applyFont="1" applyAlignment="1">
      <alignment horizontal="center"/>
    </xf>
    <xf numFmtId="0" fontId="2" fillId="2" borderId="3" xfId="1" applyFill="1" applyBorder="1" applyAlignment="1" applyProtection="1">
      <alignment vertical="center"/>
      <protection locked="0"/>
    </xf>
    <xf numFmtId="49" fontId="2" fillId="0" borderId="0" xfId="1" quotePrefix="1" applyNumberFormat="1"/>
    <xf numFmtId="0" fontId="2" fillId="2" borderId="0" xfId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 wrapText="1"/>
      <protection locked="0"/>
    </xf>
    <xf numFmtId="0" fontId="2" fillId="2" borderId="0" xfId="1" applyFill="1" applyBorder="1" applyAlignment="1" applyProtection="1">
      <alignment vertical="center" wrapText="1"/>
      <protection locked="0"/>
    </xf>
    <xf numFmtId="0" fontId="2" fillId="2" borderId="0" xfId="1" applyFill="1" applyBorder="1" applyAlignment="1" applyProtection="1">
      <alignment vertical="center"/>
      <protection locked="0"/>
    </xf>
    <xf numFmtId="41" fontId="9" fillId="2" borderId="0" xfId="1" applyNumberFormat="1" applyFont="1" applyFill="1" applyBorder="1" applyAlignment="1" applyProtection="1">
      <alignment horizontal="center" vertical="center"/>
    </xf>
    <xf numFmtId="164" fontId="3" fillId="2" borderId="1" xfId="1" applyNumberFormat="1" applyFont="1" applyFill="1" applyBorder="1" applyAlignment="1" applyProtection="1">
      <alignment horizontal="center" vertical="center"/>
    </xf>
    <xf numFmtId="41" fontId="10" fillId="2" borderId="0" xfId="1" applyNumberFormat="1" applyFont="1" applyFill="1" applyBorder="1" applyAlignment="1" applyProtection="1">
      <alignment horizontal="center" vertical="center"/>
    </xf>
    <xf numFmtId="41" fontId="3" fillId="2" borderId="0" xfId="1" applyNumberFormat="1" applyFont="1" applyFill="1" applyBorder="1" applyAlignment="1" applyProtection="1">
      <alignment horizontal="center" vertical="center"/>
    </xf>
    <xf numFmtId="0" fontId="2" fillId="2" borderId="8" xfId="1" applyFill="1" applyBorder="1" applyAlignment="1" applyProtection="1">
      <alignment horizontal="center" vertical="top" wrapText="1"/>
    </xf>
    <xf numFmtId="0" fontId="5" fillId="2" borderId="0" xfId="1" applyFont="1" applyFill="1" applyBorder="1" applyAlignment="1" applyProtection="1">
      <alignment horizontal="center" vertical="center"/>
    </xf>
    <xf numFmtId="41" fontId="3" fillId="2" borderId="1" xfId="1" applyNumberFormat="1" applyFont="1" applyFill="1" applyBorder="1" applyAlignment="1" applyProtection="1">
      <alignment horizontal="left" vertical="center"/>
    </xf>
    <xf numFmtId="0" fontId="2" fillId="2" borderId="2" xfId="1" applyFill="1" applyBorder="1" applyAlignment="1" applyProtection="1">
      <alignment horizontal="left" vertical="center"/>
      <protection locked="0"/>
    </xf>
    <xf numFmtId="0" fontId="2" fillId="2" borderId="2" xfId="1" applyFill="1" applyBorder="1" applyAlignment="1" applyProtection="1">
      <alignment horizontal="left" vertical="center"/>
    </xf>
    <xf numFmtId="0" fontId="2" fillId="2" borderId="6" xfId="1" applyFill="1" applyBorder="1" applyAlignment="1" applyProtection="1">
      <alignment horizontal="center" vertical="center"/>
    </xf>
    <xf numFmtId="0" fontId="2" fillId="2" borderId="10" xfId="1" applyFill="1" applyBorder="1" applyAlignment="1" applyProtection="1">
      <alignment horizontal="center" vertical="center"/>
    </xf>
    <xf numFmtId="0" fontId="2" fillId="2" borderId="7" xfId="1" applyFill="1" applyBorder="1" applyAlignment="1" applyProtection="1">
      <alignment horizontal="center" vertical="center"/>
    </xf>
    <xf numFmtId="0" fontId="2" fillId="2" borderId="8" xfId="1" applyFill="1" applyBorder="1" applyAlignment="1" applyProtection="1">
      <alignment horizontal="center" vertical="center"/>
    </xf>
    <xf numFmtId="0" fontId="2" fillId="2" borderId="9" xfId="1" applyFill="1" applyBorder="1" applyAlignment="1" applyProtection="1">
      <alignment horizontal="center" vertical="center"/>
    </xf>
    <xf numFmtId="0" fontId="2" fillId="2" borderId="4" xfId="1" applyFill="1" applyBorder="1" applyAlignment="1" applyProtection="1">
      <alignment horizontal="center" vertical="center" wrapText="1"/>
    </xf>
    <xf numFmtId="0" fontId="2" fillId="2" borderId="2" xfId="1" applyFill="1" applyBorder="1" applyAlignment="1" applyProtection="1">
      <alignment horizontal="center" vertical="center" wrapText="1"/>
    </xf>
    <xf numFmtId="0" fontId="2" fillId="2" borderId="5" xfId="1" applyFill="1" applyBorder="1" applyAlignment="1" applyProtection="1">
      <alignment horizontal="center" vertical="center" wrapText="1"/>
    </xf>
    <xf numFmtId="0" fontId="2" fillId="2" borderId="0" xfId="1" applyFill="1" applyAlignment="1" applyProtection="1">
      <alignment horizontal="center" vertical="center"/>
    </xf>
    <xf numFmtId="0" fontId="3" fillId="2" borderId="0" xfId="1" applyFont="1" applyFill="1" applyAlignment="1" applyProtection="1">
      <alignment horizontal="center" vertical="center"/>
    </xf>
    <xf numFmtId="0" fontId="4" fillId="2" borderId="0" xfId="1" applyFont="1" applyFill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1440240</xdr:colOff>
      <xdr:row>0</xdr:row>
      <xdr:rowOff>104039</xdr:rowOff>
    </xdr:from>
    <xdr:to>
      <xdr:col>3</xdr:col>
      <xdr:colOff>674414</xdr:colOff>
      <xdr:row>4</xdr:row>
      <xdr:rowOff>66795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F87D7-B36E-47C7-88EA-B81BFBC2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5215" y="104039"/>
          <a:ext cx="681974" cy="686656"/>
        </a:xfrm>
        <a:prstGeom prst="rect">
          <a:avLst/>
        </a:prstGeom>
      </xdr:spPr>
    </xdr:pic>
    <xdr:clientData/>
  </xdr:twoCellAnchor>
  <xdr:oneCellAnchor>
    <xdr:from>
      <xdr:col>14</xdr:col>
      <xdr:colOff>1440240</xdr:colOff>
      <xdr:row>0</xdr:row>
      <xdr:rowOff>104039</xdr:rowOff>
    </xdr:from>
    <xdr:ext cx="685602" cy="688470"/>
    <xdr:pic>
      <xdr:nvPicPr>
        <xdr:cNvPr id="4" name="Picture 3">
          <a:extLst>
            <a:ext uri="{FF2B5EF4-FFF2-40B4-BE49-F238E27FC236}">
              <a16:creationId xmlns:a16="http://schemas.microsoft.com/office/drawing/2014/main" id="{7D1DBEB4-A7E8-49DC-B884-9C39A3CFE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1133" y="104039"/>
          <a:ext cx="685602" cy="68847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ED\HEMIS\Forms\HEMIS%20Forms%202017\CHED%20HEMIS%20Forms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dgar%20Montero\Desktop\MIS%20SHARED%20FILES\2017%20Annual%20Data%20Collection%20Docs\New%20HEMIS%20Forms\K12\Kto12%20Reporting%20Temp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I Info"/>
      <sheetName val="Calendar"/>
      <sheetName val="Classrooms"/>
      <sheetName val="Positive List"/>
      <sheetName val="Accredited"/>
      <sheetName val="Faculty"/>
      <sheetName val="Vertical Articulation"/>
      <sheetName val="NSTP ENGRA"/>
      <sheetName val="Reference"/>
      <sheetName val="Direc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D3" t="str">
            <v>09076</v>
          </cell>
          <cell r="E3" t="str">
            <v>Aim High College</v>
          </cell>
          <cell r="G3" t="str">
            <v>Dapitan City</v>
          </cell>
          <cell r="I3" t="str">
            <v>Semestral</v>
          </cell>
          <cell r="J3">
            <v>1</v>
          </cell>
          <cell r="K3" t="str">
            <v>January</v>
          </cell>
          <cell r="L3" t="str">
            <v>PAASCU</v>
          </cell>
          <cell r="N3" t="str">
            <v>Private</v>
          </cell>
          <cell r="P3">
            <v>30</v>
          </cell>
          <cell r="R3" t="str">
            <v>Ongoing</v>
          </cell>
        </row>
        <row r="4">
          <cell r="D4" t="str">
            <v>09089</v>
          </cell>
          <cell r="E4" t="str">
            <v>Alhadeetha Mindanao College, Inc.</v>
          </cell>
          <cell r="G4" t="str">
            <v>Dipolog City</v>
          </cell>
          <cell r="I4" t="str">
            <v>Trimestral</v>
          </cell>
          <cell r="J4">
            <v>2</v>
          </cell>
          <cell r="K4" t="str">
            <v>February</v>
          </cell>
          <cell r="L4" t="str">
            <v>AACCUP</v>
          </cell>
          <cell r="N4" t="str">
            <v>SUC Main</v>
          </cell>
          <cell r="P4">
            <v>40</v>
          </cell>
          <cell r="R4" t="str">
            <v>Close Program</v>
          </cell>
        </row>
        <row r="5">
          <cell r="D5" t="str">
            <v>09055</v>
          </cell>
          <cell r="E5" t="str">
            <v>AMA Computer College-Zamboanga</v>
          </cell>
          <cell r="G5" t="str">
            <v>Isabela City</v>
          </cell>
          <cell r="J5">
            <v>3</v>
          </cell>
          <cell r="K5" t="str">
            <v>March</v>
          </cell>
          <cell r="L5" t="str">
            <v>PACUCOA</v>
          </cell>
          <cell r="N5" t="str">
            <v>SUC Satellite</v>
          </cell>
          <cell r="P5">
            <v>50</v>
          </cell>
          <cell r="R5" t="str">
            <v>Close Institution</v>
          </cell>
        </row>
        <row r="6">
          <cell r="D6" t="str">
            <v>09001</v>
          </cell>
          <cell r="E6" t="str">
            <v>Andres Bonifacio College, Inc.</v>
          </cell>
          <cell r="G6" t="str">
            <v>Pagadian City</v>
          </cell>
          <cell r="J6">
            <v>4</v>
          </cell>
          <cell r="K6" t="str">
            <v>April</v>
          </cell>
          <cell r="L6" t="str">
            <v>DET Norske Veritas</v>
          </cell>
          <cell r="P6">
            <v>60</v>
          </cell>
          <cell r="R6" t="str">
            <v>New Program</v>
          </cell>
        </row>
        <row r="7">
          <cell r="D7" t="str">
            <v>09002</v>
          </cell>
          <cell r="E7" t="str">
            <v>Ateneo de Zamboanga University</v>
          </cell>
          <cell r="G7" t="str">
            <v>Zamboanga City</v>
          </cell>
          <cell r="K7" t="str">
            <v>May</v>
          </cell>
          <cell r="P7">
            <v>70</v>
          </cell>
        </row>
        <row r="8">
          <cell r="D8" t="str">
            <v>09046</v>
          </cell>
          <cell r="E8" t="str">
            <v>Aurora Pioneers Memorial College, Inc.</v>
          </cell>
          <cell r="G8" t="str">
            <v>Zamboanga del Norte</v>
          </cell>
          <cell r="K8" t="str">
            <v>June</v>
          </cell>
          <cell r="P8">
            <v>80</v>
          </cell>
        </row>
        <row r="9">
          <cell r="D9" t="str">
            <v>09077</v>
          </cell>
          <cell r="E9" t="str">
            <v>Ave Maria College</v>
          </cell>
          <cell r="G9" t="str">
            <v>Zamboanga del Sur</v>
          </cell>
          <cell r="K9" t="str">
            <v>July</v>
          </cell>
          <cell r="P9">
            <v>90</v>
          </cell>
        </row>
        <row r="10">
          <cell r="D10" t="str">
            <v>09003</v>
          </cell>
          <cell r="E10" t="str">
            <v>Basilan State College</v>
          </cell>
          <cell r="G10" t="str">
            <v>Zamboanga Sibugay</v>
          </cell>
          <cell r="K10" t="str">
            <v>August</v>
          </cell>
        </row>
        <row r="11">
          <cell r="D11" t="str">
            <v>09016</v>
          </cell>
          <cell r="E11" t="str">
            <v>Blancia College Foundation, Inc.</v>
          </cell>
          <cell r="K11" t="str">
            <v>September</v>
          </cell>
        </row>
        <row r="12">
          <cell r="D12" t="str">
            <v>09004</v>
          </cell>
          <cell r="E12" t="str">
            <v>Brent Hospital and Colleges, Inc.</v>
          </cell>
          <cell r="K12" t="str">
            <v>October</v>
          </cell>
        </row>
        <row r="13">
          <cell r="D13" t="str">
            <v>09005</v>
          </cell>
          <cell r="E13" t="str">
            <v>Claret College of Isabela</v>
          </cell>
          <cell r="K13" t="str">
            <v>November</v>
          </cell>
        </row>
        <row r="14">
          <cell r="D14" t="str">
            <v>09056</v>
          </cell>
          <cell r="E14" t="str">
            <v>Colegio De San Francisco Javier</v>
          </cell>
          <cell r="K14" t="str">
            <v>December</v>
          </cell>
        </row>
        <row r="15">
          <cell r="D15" t="str">
            <v>09058</v>
          </cell>
          <cell r="E15" t="str">
            <v>Computer Technologies Institute of Zamboanga City, Inc.</v>
          </cell>
          <cell r="K15" t="str">
            <v>N/A</v>
          </cell>
        </row>
        <row r="16">
          <cell r="D16" t="str">
            <v>09047</v>
          </cell>
          <cell r="E16" t="str">
            <v>Dipolog City Institute of Technology</v>
          </cell>
        </row>
        <row r="17">
          <cell r="D17" t="str">
            <v>09006</v>
          </cell>
          <cell r="E17" t="str">
            <v>DMC College Foundation, Inc.</v>
          </cell>
        </row>
        <row r="18">
          <cell r="D18" t="str">
            <v>09008</v>
          </cell>
          <cell r="E18" t="str">
            <v>Dr. Aurelio Mendoza Memorial College</v>
          </cell>
        </row>
        <row r="19">
          <cell r="D19" t="str">
            <v>09061</v>
          </cell>
          <cell r="E19" t="str">
            <v>Eastern Mindanao College of Technology</v>
          </cell>
        </row>
        <row r="20">
          <cell r="D20" t="str">
            <v>09049</v>
          </cell>
          <cell r="E20" t="str">
            <v>Ebenezer Bible College and Seminary, Inc.</v>
          </cell>
        </row>
        <row r="21">
          <cell r="D21" t="str">
            <v>09059</v>
          </cell>
          <cell r="E21" t="str">
            <v>HMIJ - Foundation Philippine Islamic College, Inc.</v>
          </cell>
        </row>
        <row r="22">
          <cell r="D22" t="str">
            <v>09079</v>
          </cell>
          <cell r="E22" t="str">
            <v>Hyrons College Philippines, Inc.</v>
          </cell>
        </row>
        <row r="23">
          <cell r="D23" t="str">
            <v>09009</v>
          </cell>
          <cell r="E23" t="str">
            <v>Immaculate Conception Archdiocesan School</v>
          </cell>
        </row>
        <row r="24">
          <cell r="D24" t="str">
            <v>09036</v>
          </cell>
          <cell r="E24" t="str">
            <v>JH Cerilles State College</v>
          </cell>
        </row>
        <row r="25">
          <cell r="D25" t="str">
            <v>09036a</v>
          </cell>
          <cell r="E25" t="str">
            <v>JH Cerilles State College - Bayog ESU</v>
          </cell>
        </row>
        <row r="26">
          <cell r="D26" t="str">
            <v>09051</v>
          </cell>
          <cell r="E26" t="str">
            <v>JH Cerilles State College - Canuto M.S. Enerio Campus</v>
          </cell>
        </row>
        <row r="27">
          <cell r="D27" t="str">
            <v>09036b</v>
          </cell>
          <cell r="E27" t="str">
            <v>JH Cerilles State College - Dimataling ESU</v>
          </cell>
        </row>
        <row r="28">
          <cell r="D28" t="str">
            <v>09036q</v>
          </cell>
          <cell r="E28" t="str">
            <v>JH Cerilles State College - Dumingag Campus</v>
          </cell>
        </row>
        <row r="29">
          <cell r="D29" t="str">
            <v>09036r</v>
          </cell>
          <cell r="E29" t="str">
            <v>JH Cerilles State College - Guipos ESU</v>
          </cell>
        </row>
        <row r="30">
          <cell r="D30" t="str">
            <v>09036c</v>
          </cell>
          <cell r="E30" t="str">
            <v>JH Cerilles State College - Josefina ESU</v>
          </cell>
        </row>
        <row r="31">
          <cell r="D31" t="str">
            <v>09036d</v>
          </cell>
          <cell r="E31" t="str">
            <v>JH Cerilles State College - Kumalarang ESU</v>
          </cell>
        </row>
        <row r="32">
          <cell r="D32" t="str">
            <v>09036e</v>
          </cell>
          <cell r="E32" t="str">
            <v>JH Cerilles State College - Lapuyan ESU</v>
          </cell>
        </row>
        <row r="33">
          <cell r="D33" t="str">
            <v>09036f</v>
          </cell>
          <cell r="E33" t="str">
            <v>JH Cerilles State College - Mahayag ESU</v>
          </cell>
        </row>
        <row r="34">
          <cell r="D34" t="str">
            <v>09036g</v>
          </cell>
          <cell r="E34" t="str">
            <v>JH Cerilles State College - Margosatubig ESU</v>
          </cell>
        </row>
        <row r="35">
          <cell r="D35" t="str">
            <v>09036h</v>
          </cell>
          <cell r="E35" t="str">
            <v>JH Cerilles State College - Midsalip ESU</v>
          </cell>
        </row>
        <row r="36">
          <cell r="D36" t="str">
            <v>09036i</v>
          </cell>
          <cell r="E36" t="str">
            <v>JH Cerilles State College - Pagadian ESU</v>
          </cell>
        </row>
        <row r="37">
          <cell r="D37" t="str">
            <v>09036j</v>
          </cell>
          <cell r="E37" t="str">
            <v>JH Cerilles State College - Ramon Magsaysay ESU</v>
          </cell>
        </row>
        <row r="38">
          <cell r="D38" t="str">
            <v>09036k</v>
          </cell>
          <cell r="E38" t="str">
            <v>JH Cerilles State College - San Pablo ESU</v>
          </cell>
        </row>
        <row r="39">
          <cell r="D39" t="str">
            <v>09036s</v>
          </cell>
          <cell r="E39" t="str">
            <v>JH Cerilles State College - Sominot ESU</v>
          </cell>
        </row>
        <row r="40">
          <cell r="D40" t="str">
            <v>09036p</v>
          </cell>
          <cell r="E40" t="str">
            <v>JH Cerilles State College - Tabina ESU</v>
          </cell>
        </row>
        <row r="41">
          <cell r="D41" t="str">
            <v>09036l</v>
          </cell>
          <cell r="E41" t="str">
            <v>JH Cerilles State College - Tambulig ESU</v>
          </cell>
        </row>
        <row r="42">
          <cell r="D42" t="str">
            <v>09036m</v>
          </cell>
          <cell r="E42" t="str">
            <v>JH Cerilles State College - Tigbao Campus</v>
          </cell>
        </row>
        <row r="43">
          <cell r="D43" t="str">
            <v>09036n</v>
          </cell>
          <cell r="E43" t="str">
            <v>JH Cerilles State College - Tukuran ESU</v>
          </cell>
        </row>
        <row r="44">
          <cell r="D44" t="str">
            <v>09036o</v>
          </cell>
          <cell r="E44" t="str">
            <v>JH Cerilles State College - Vincenzo Sagun ESU</v>
          </cell>
        </row>
        <row r="45">
          <cell r="D45" t="str">
            <v>09048</v>
          </cell>
          <cell r="E45" t="str">
            <v>Jose Rizal Memorial State University</v>
          </cell>
        </row>
        <row r="46">
          <cell r="D46" t="str">
            <v>09053</v>
          </cell>
          <cell r="E46" t="str">
            <v>Jose Rizal Memorial State University - Dipolog Campus</v>
          </cell>
        </row>
        <row r="47">
          <cell r="D47" t="str">
            <v>09012</v>
          </cell>
          <cell r="E47" t="str">
            <v>Jose Rizal Memorial State University - Katipunan Campus</v>
          </cell>
        </row>
        <row r="48">
          <cell r="D48" t="str">
            <v>09080</v>
          </cell>
          <cell r="E48" t="str">
            <v>Jose Rizal Memorial State University - Sibuco ESU</v>
          </cell>
        </row>
        <row r="49">
          <cell r="D49" t="str">
            <v>09054</v>
          </cell>
          <cell r="E49" t="str">
            <v>Jose Rizal Memorial State University - Siocon Campus</v>
          </cell>
        </row>
        <row r="50">
          <cell r="D50" t="str">
            <v>09081</v>
          </cell>
          <cell r="E50" t="str">
            <v>Jose Rizal Memorial State University - Tampilisan Campus</v>
          </cell>
        </row>
        <row r="51">
          <cell r="D51" t="str">
            <v>09010</v>
          </cell>
          <cell r="E51" t="str">
            <v>Juan S. Alano Memorial School, Inc.</v>
          </cell>
        </row>
        <row r="52">
          <cell r="D52" t="str">
            <v>09071</v>
          </cell>
          <cell r="E52" t="str">
            <v>Lucan Central Colleges</v>
          </cell>
        </row>
        <row r="53">
          <cell r="D53" t="str">
            <v>09014</v>
          </cell>
          <cell r="E53" t="str">
            <v>Marian College, Inc.</v>
          </cell>
        </row>
        <row r="54">
          <cell r="D54" t="str">
            <v>09065</v>
          </cell>
          <cell r="E54" t="str">
            <v>Medina College Ipil, Inc.</v>
          </cell>
        </row>
        <row r="55">
          <cell r="D55" t="str">
            <v>09041</v>
          </cell>
          <cell r="E55" t="str">
            <v>Medina College, Inc.</v>
          </cell>
        </row>
        <row r="56">
          <cell r="D56" t="str">
            <v>09060</v>
          </cell>
          <cell r="E56" t="str">
            <v>Mindanao State University Buug Campus</v>
          </cell>
        </row>
        <row r="57">
          <cell r="D57" t="str">
            <v>09083</v>
          </cell>
          <cell r="E57" t="str">
            <v>Nuevo Zamboanga College, Inc.</v>
          </cell>
        </row>
        <row r="58">
          <cell r="D58" t="str">
            <v>09043</v>
          </cell>
          <cell r="E58" t="str">
            <v>Pagadian Capitol College, Inc.</v>
          </cell>
        </row>
        <row r="59">
          <cell r="D59" t="str">
            <v>09085</v>
          </cell>
          <cell r="E59" t="str">
            <v>Philippine Advent College - Salug</v>
          </cell>
        </row>
        <row r="60">
          <cell r="D60" t="str">
            <v>09017</v>
          </cell>
          <cell r="E60" t="str">
            <v>Philippine Advent College, Inc.</v>
          </cell>
        </row>
        <row r="61">
          <cell r="D61" t="str">
            <v>09068</v>
          </cell>
          <cell r="E61" t="str">
            <v>Philippine Technological and Marine Sciences</v>
          </cell>
        </row>
        <row r="62">
          <cell r="D62" t="str">
            <v>09018</v>
          </cell>
          <cell r="E62" t="str">
            <v xml:space="preserve">Pilar College of Zamboanga City Inc.  </v>
          </cell>
        </row>
        <row r="63">
          <cell r="D63" t="str">
            <v>09019</v>
          </cell>
          <cell r="E63" t="str">
            <v>Rizal Memorial Institute of Dapitan City, Inc.</v>
          </cell>
        </row>
        <row r="64">
          <cell r="D64" t="str">
            <v>09020</v>
          </cell>
          <cell r="E64" t="str">
            <v>Saint Columban College, Inc.</v>
          </cell>
        </row>
        <row r="65">
          <cell r="D65" t="str">
            <v>09024</v>
          </cell>
          <cell r="E65" t="str">
            <v>Saint Estanislao Kostka College, Inc.</v>
          </cell>
        </row>
        <row r="66">
          <cell r="D66" t="str">
            <v>09022</v>
          </cell>
          <cell r="E66" t="str">
            <v>Saint Joseph College of Sindangan Incorporated</v>
          </cell>
        </row>
        <row r="67">
          <cell r="D67" t="str">
            <v>09023</v>
          </cell>
          <cell r="E67" t="str">
            <v>Saint Vincent's College</v>
          </cell>
        </row>
        <row r="68">
          <cell r="D68" t="str">
            <v>09072</v>
          </cell>
          <cell r="E68" t="str">
            <v>Sibugay Technical Institute, Inc.</v>
          </cell>
        </row>
        <row r="69">
          <cell r="D69" t="str">
            <v>09027</v>
          </cell>
          <cell r="E69" t="str">
            <v>Southern City Colleges, Inc.</v>
          </cell>
        </row>
        <row r="70">
          <cell r="D70" t="str">
            <v>09026</v>
          </cell>
          <cell r="E70" t="str">
            <v>Southern Mindanao College Agro -Tech</v>
          </cell>
        </row>
        <row r="71">
          <cell r="D71" t="str">
            <v>09028</v>
          </cell>
          <cell r="E71" t="str">
            <v>Southern Mindanao Colleges</v>
          </cell>
        </row>
        <row r="72">
          <cell r="D72" t="str">
            <v>09070</v>
          </cell>
          <cell r="E72" t="str">
            <v>Southern Peninsula College, Inc.</v>
          </cell>
        </row>
        <row r="73">
          <cell r="D73" t="str">
            <v>09021</v>
          </cell>
          <cell r="E73" t="str">
            <v>St. John College of Buug Foundation, Inc.</v>
          </cell>
        </row>
        <row r="74">
          <cell r="D74" t="str">
            <v>09050</v>
          </cell>
          <cell r="E74" t="str">
            <v>St. Mary's College of Labason, Inc.</v>
          </cell>
        </row>
        <row r="75">
          <cell r="D75" t="str">
            <v>09033</v>
          </cell>
          <cell r="E75" t="str">
            <v>STI College - Dipolog</v>
          </cell>
        </row>
        <row r="76">
          <cell r="D76" t="str">
            <v>09039</v>
          </cell>
          <cell r="E76" t="str">
            <v>STI College Zamboanga</v>
          </cell>
        </row>
        <row r="77">
          <cell r="D77" t="str">
            <v>09031</v>
          </cell>
          <cell r="E77" t="str">
            <v>Universidad de Zamboanga</v>
          </cell>
        </row>
        <row r="78">
          <cell r="D78" t="str">
            <v>09074</v>
          </cell>
          <cell r="E78" t="str">
            <v>Universidad De Zamboanga - Pagadian</v>
          </cell>
        </row>
        <row r="79">
          <cell r="D79" t="str">
            <v>09062</v>
          </cell>
          <cell r="E79" t="str">
            <v>Universidad de Zamboanga-Ipil</v>
          </cell>
        </row>
        <row r="80">
          <cell r="D80" t="str">
            <v>09069</v>
          </cell>
          <cell r="E80" t="str">
            <v>Western Mindanao Foundation College, Inc.</v>
          </cell>
        </row>
        <row r="81">
          <cell r="D81" t="str">
            <v>09030</v>
          </cell>
          <cell r="E81" t="str">
            <v>Western Mindanao State University</v>
          </cell>
        </row>
        <row r="82">
          <cell r="D82" t="str">
            <v>09030a</v>
          </cell>
          <cell r="E82" t="str">
            <v>Western Mindanao State University-Alicia ESU</v>
          </cell>
        </row>
        <row r="83">
          <cell r="D83" t="str">
            <v>09030b</v>
          </cell>
          <cell r="E83" t="str">
            <v>Western Mindanao State University-Aurora ESU</v>
          </cell>
        </row>
        <row r="84">
          <cell r="D84" t="str">
            <v>09030o</v>
          </cell>
          <cell r="E84" t="str">
            <v>Western Mindanao State University-Curuan ESU</v>
          </cell>
        </row>
        <row r="85">
          <cell r="D85" t="str">
            <v>09030c</v>
          </cell>
          <cell r="E85" t="str">
            <v>Western Mindanao State University-Diplahan ESU</v>
          </cell>
        </row>
        <row r="86">
          <cell r="D86" t="str">
            <v>09030d</v>
          </cell>
          <cell r="E86" t="str">
            <v>Western Mindanao State University-Imelda ESU</v>
          </cell>
        </row>
        <row r="87">
          <cell r="D87" t="str">
            <v>09030e</v>
          </cell>
          <cell r="E87" t="str">
            <v>Western Mindanao State University-Ipil ESU</v>
          </cell>
        </row>
        <row r="88">
          <cell r="D88" t="str">
            <v>09030f</v>
          </cell>
          <cell r="E88" t="str">
            <v>Western Mindanao State University-Mabuhay ESU</v>
          </cell>
        </row>
        <row r="89">
          <cell r="D89" t="str">
            <v>09030g</v>
          </cell>
          <cell r="E89" t="str">
            <v>Western Mindanao State University-Malangas Campus</v>
          </cell>
        </row>
        <row r="90">
          <cell r="D90" t="str">
            <v>09030h</v>
          </cell>
          <cell r="E90" t="str">
            <v>Western Mindanao State University-Molave ESU</v>
          </cell>
        </row>
        <row r="91">
          <cell r="D91" t="str">
            <v>09030n</v>
          </cell>
          <cell r="E91" t="str">
            <v>Western Mindanao State University-Naga ESU</v>
          </cell>
        </row>
        <row r="92">
          <cell r="D92" t="str">
            <v>09030i</v>
          </cell>
          <cell r="E92" t="str">
            <v>Western Mindanao State University-Olutanga ESU</v>
          </cell>
        </row>
        <row r="93">
          <cell r="D93" t="str">
            <v>09030j</v>
          </cell>
          <cell r="E93" t="str">
            <v>Western Mindanao State University-Pagadian ESU</v>
          </cell>
        </row>
        <row r="94">
          <cell r="D94" t="str">
            <v>09030l</v>
          </cell>
          <cell r="E94" t="str">
            <v>Western Mindanao State University-Siay ESU</v>
          </cell>
        </row>
        <row r="95">
          <cell r="D95" t="str">
            <v>09030m</v>
          </cell>
          <cell r="E95" t="str">
            <v>Western Mindanao State University-Tungawan ESU</v>
          </cell>
        </row>
        <row r="96">
          <cell r="D96" t="str">
            <v>09087</v>
          </cell>
          <cell r="E96" t="str">
            <v>Yllana Bay View College, Inc.</v>
          </cell>
        </row>
        <row r="97">
          <cell r="D97" t="str">
            <v>09032</v>
          </cell>
          <cell r="E97" t="str">
            <v>Zamboanga City State Polytechnic College</v>
          </cell>
        </row>
        <row r="98">
          <cell r="D98" t="str">
            <v>09042</v>
          </cell>
          <cell r="E98" t="str">
            <v>Zamboanga Del Sur Maritime Institute of Technology</v>
          </cell>
        </row>
        <row r="99">
          <cell r="D99" t="str">
            <v>09090</v>
          </cell>
          <cell r="E99" t="str">
            <v>Zamboanga del Sur Provincial Government College</v>
          </cell>
        </row>
        <row r="100">
          <cell r="D100" t="str">
            <v>09035</v>
          </cell>
          <cell r="E100" t="str">
            <v>Zamboanga State College of Marine Sciences and Technology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and instructions"/>
      <sheetName val="HEI info"/>
      <sheetName val="faculty information"/>
      <sheetName val="non-teaching personnel informat"/>
      <sheetName val="HEI list"/>
      <sheetName val="cod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3">
          <cell r="A3" t="str">
            <v xml:space="preserve">State HEI           </v>
          </cell>
          <cell r="B3" t="str">
            <v>Professional Institution</v>
          </cell>
          <cell r="C3" t="str">
            <v>Main</v>
          </cell>
          <cell r="D3" t="str">
            <v>Amalgamated</v>
          </cell>
          <cell r="E3" t="str">
            <v>Region 1</v>
          </cell>
          <cell r="G3" t="str">
            <v>Education Science and Teacher training</v>
          </cell>
          <cell r="H3" t="str">
            <v>2016-2017</v>
          </cell>
          <cell r="I3" t="str">
            <v>below 10</v>
          </cell>
          <cell r="K3" t="str">
            <v>Grant for infrastructure and facilities upgrade</v>
          </cell>
          <cell r="L3" t="str">
            <v>Applied, but did not qualify.</v>
          </cell>
          <cell r="M3" t="str">
            <v>Applied/Nominated, but did not qualify</v>
          </cell>
          <cell r="N3" t="str">
            <v>Not interested</v>
          </cell>
          <cell r="O3" t="str">
            <v>Post-graduate</v>
          </cell>
          <cell r="P3" t="str">
            <v>Part-time</v>
          </cell>
          <cell r="Q3" t="str">
            <v>Yes</v>
          </cell>
          <cell r="R3" t="str">
            <v>Female</v>
          </cell>
          <cell r="T3" t="str">
            <v>Permanent</v>
          </cell>
          <cell r="U3" t="str">
            <v>1st</v>
          </cell>
          <cell r="V3" t="str">
            <v>Scholarships (Domestic)</v>
          </cell>
          <cell r="Y3" t="str">
            <v>0 to 5,000</v>
          </cell>
          <cell r="Z3" t="str">
            <v>Outstanding</v>
          </cell>
          <cell r="AA3" t="str">
            <v>General Administrative Service</v>
          </cell>
          <cell r="AC3" t="str">
            <v>NA</v>
          </cell>
          <cell r="AD3" t="str">
            <v>Yes</v>
          </cell>
        </row>
        <row r="4">
          <cell r="A4" t="str">
            <v xml:space="preserve">Local HEI           </v>
          </cell>
          <cell r="B4" t="str">
            <v xml:space="preserve">College           </v>
          </cell>
          <cell r="C4" t="str">
            <v>Satellite</v>
          </cell>
          <cell r="D4" t="str">
            <v>University system</v>
          </cell>
          <cell r="E4" t="str">
            <v>CAR</v>
          </cell>
          <cell r="G4" t="str">
            <v>Fine and Applied Arts</v>
          </cell>
          <cell r="H4" t="str">
            <v>2017-2018</v>
          </cell>
          <cell r="I4" t="str">
            <v>11 to 20</v>
          </cell>
          <cell r="K4" t="str">
            <v>Grants-in-aid for research, development, and extension</v>
          </cell>
          <cell r="L4" t="str">
            <v>Did not apply because not qualified.</v>
          </cell>
          <cell r="M4" t="str">
            <v>Did not apply/nominate because not affected by the K-12 transition</v>
          </cell>
          <cell r="N4" t="str">
            <v>Not affected by the K-12 transition</v>
          </cell>
          <cell r="O4" t="str">
            <v>PhD</v>
          </cell>
          <cell r="P4" t="str">
            <v>Full-time</v>
          </cell>
          <cell r="Q4" t="str">
            <v>No</v>
          </cell>
          <cell r="R4" t="str">
            <v>Male</v>
          </cell>
          <cell r="T4" t="str">
            <v>Non-Permanent</v>
          </cell>
          <cell r="U4" t="str">
            <v xml:space="preserve">2nd </v>
          </cell>
          <cell r="V4" t="str">
            <v>Scholarships (Foreign)</v>
          </cell>
          <cell r="Y4" t="str">
            <v>5,001 to 10,000</v>
          </cell>
          <cell r="Z4" t="str">
            <v>Very Satisfactory</v>
          </cell>
          <cell r="AA4" t="str">
            <v>Central Administration</v>
          </cell>
          <cell r="AC4" t="str">
            <v>January</v>
          </cell>
          <cell r="AD4" t="str">
            <v>No</v>
          </cell>
        </row>
        <row r="5">
          <cell r="A5" t="str">
            <v xml:space="preserve">Private Sectarian           </v>
          </cell>
          <cell r="B5" t="str">
            <v>University</v>
          </cell>
          <cell r="E5" t="str">
            <v>Region 2</v>
          </cell>
          <cell r="G5" t="str">
            <v>Humanities</v>
          </cell>
          <cell r="H5" t="str">
            <v>2018-2019</v>
          </cell>
          <cell r="I5" t="str">
            <v>21 to 30</v>
          </cell>
          <cell r="K5" t="str">
            <v>Executive Development</v>
          </cell>
          <cell r="L5" t="str">
            <v>Did not apply because not interested.</v>
          </cell>
          <cell r="M5" t="str">
            <v>Did not apply/nominate because not interested</v>
          </cell>
          <cell r="N5" t="str">
            <v>Interested, but not certain whether needed</v>
          </cell>
          <cell r="O5" t="str">
            <v>Ongoing PhD</v>
          </cell>
          <cell r="U5" t="str">
            <v>3rd</v>
          </cell>
          <cell r="V5" t="str">
            <v>Professional Advancement</v>
          </cell>
          <cell r="Y5" t="str">
            <v>10,001 to 15,000</v>
          </cell>
          <cell r="Z5" t="str">
            <v>Satisfactory</v>
          </cell>
          <cell r="AA5" t="str">
            <v>Academic Support</v>
          </cell>
          <cell r="AC5" t="str">
            <v>February</v>
          </cell>
          <cell r="AD5" t="str">
            <v>NA</v>
          </cell>
        </row>
        <row r="6">
          <cell r="A6" t="str">
            <v>Private Non-Sectarian</v>
          </cell>
          <cell r="E6" t="str">
            <v>Region 3</v>
          </cell>
          <cell r="G6" t="str">
            <v>Religion and Theology</v>
          </cell>
          <cell r="H6" t="str">
            <v>2019-2020</v>
          </cell>
          <cell r="I6" t="str">
            <v>31 to 40</v>
          </cell>
          <cell r="K6" t="str">
            <v>Institutional capacity building for developing universities</v>
          </cell>
          <cell r="L6" t="str">
            <v>No knowledge about the Faculty Development Program</v>
          </cell>
          <cell r="M6" t="str">
            <v>No knowledge about the CHED K-12 Transition Program</v>
          </cell>
          <cell r="N6" t="str">
            <v>Interested, but hampered by the requirements</v>
          </cell>
          <cell r="O6" t="str">
            <v>Masters</v>
          </cell>
          <cell r="U6" t="str">
            <v>4th</v>
          </cell>
          <cell r="V6" t="str">
            <v>Sectoral Engagement</v>
          </cell>
          <cell r="Y6" t="str">
            <v>15,001 to 20,000</v>
          </cell>
          <cell r="Z6" t="str">
            <v>Unsatisfactory</v>
          </cell>
          <cell r="AA6" t="str">
            <v>Maintenance, Utilities and Security</v>
          </cell>
          <cell r="AC6" t="str">
            <v>March</v>
          </cell>
        </row>
        <row r="7">
          <cell r="A7" t="str">
            <v>Non-Profit</v>
          </cell>
          <cell r="E7" t="str">
            <v>NCR</v>
          </cell>
          <cell r="G7" t="str">
            <v>Social and behavioral sciences</v>
          </cell>
          <cell r="H7" t="str">
            <v>2020-2021</v>
          </cell>
          <cell r="I7" t="str">
            <v>41 to 50</v>
          </cell>
          <cell r="O7" t="str">
            <v>Ongoing Masters</v>
          </cell>
          <cell r="V7" t="str">
            <v>Research training and funding</v>
          </cell>
          <cell r="Y7" t="str">
            <v>20,001 to 25,000</v>
          </cell>
          <cell r="Z7" t="str">
            <v>Poor</v>
          </cell>
          <cell r="AA7" t="str">
            <v>Technical Staff</v>
          </cell>
          <cell r="AC7" t="str">
            <v>April</v>
          </cell>
        </row>
        <row r="8">
          <cell r="E8" t="str">
            <v>Region 4-A</v>
          </cell>
          <cell r="G8" t="str">
            <v>Business Administration and related</v>
          </cell>
          <cell r="I8" t="str">
            <v>above 50</v>
          </cell>
          <cell r="O8" t="str">
            <v>Bachelors</v>
          </cell>
          <cell r="V8" t="str">
            <v>Support to SHS</v>
          </cell>
          <cell r="Y8" t="str">
            <v>25,000 to 30,000</v>
          </cell>
          <cell r="AA8" t="str">
            <v>Student Services</v>
          </cell>
          <cell r="AC8" t="str">
            <v>May</v>
          </cell>
        </row>
        <row r="9">
          <cell r="E9" t="str">
            <v>Region 4-B</v>
          </cell>
          <cell r="G9" t="str">
            <v>Law and jurisprudence</v>
          </cell>
          <cell r="O9" t="str">
            <v>Below bachelors</v>
          </cell>
          <cell r="Y9" t="str">
            <v>above 30,000</v>
          </cell>
          <cell r="AA9" t="str">
            <v>Management</v>
          </cell>
          <cell r="AC9" t="str">
            <v>June</v>
          </cell>
        </row>
        <row r="10">
          <cell r="E10" t="str">
            <v>Region 5</v>
          </cell>
          <cell r="G10" t="str">
            <v>Natural Science</v>
          </cell>
          <cell r="AA10" t="str">
            <v>Others</v>
          </cell>
          <cell r="AC10" t="str">
            <v>July</v>
          </cell>
        </row>
        <row r="11">
          <cell r="E11" t="str">
            <v>Region 6</v>
          </cell>
          <cell r="G11" t="str">
            <v>Mathematics</v>
          </cell>
          <cell r="AC11" t="str">
            <v>August</v>
          </cell>
        </row>
        <row r="12">
          <cell r="E12" t="str">
            <v>NIR</v>
          </cell>
          <cell r="G12" t="str">
            <v>IT-related</v>
          </cell>
          <cell r="AC12" t="str">
            <v>September</v>
          </cell>
        </row>
        <row r="13">
          <cell r="E13" t="str">
            <v>Region 7</v>
          </cell>
          <cell r="G13" t="str">
            <v>Medical and allied</v>
          </cell>
          <cell r="AC13" t="str">
            <v>October</v>
          </cell>
        </row>
        <row r="14">
          <cell r="E14" t="str">
            <v>Region 8</v>
          </cell>
          <cell r="G14" t="str">
            <v>Trade, craft and industrial</v>
          </cell>
          <cell r="AC14" t="str">
            <v>November</v>
          </cell>
        </row>
        <row r="15">
          <cell r="E15" t="str">
            <v>Region 9</v>
          </cell>
          <cell r="G15" t="str">
            <v>Engineering</v>
          </cell>
          <cell r="AC15" t="str">
            <v>December</v>
          </cell>
        </row>
        <row r="16">
          <cell r="E16" t="str">
            <v>Region 10</v>
          </cell>
          <cell r="G16" t="str">
            <v>Architectural and Town Planning</v>
          </cell>
        </row>
        <row r="17">
          <cell r="E17" t="str">
            <v>Region 11</v>
          </cell>
          <cell r="G17" t="str">
            <v>Agricultural, Forestry, Fisheries</v>
          </cell>
        </row>
        <row r="18">
          <cell r="E18" t="str">
            <v>Region 12</v>
          </cell>
          <cell r="G18" t="str">
            <v>Home Economics</v>
          </cell>
        </row>
        <row r="19">
          <cell r="E19" t="str">
            <v>Caraga</v>
          </cell>
          <cell r="G19" t="str">
            <v>Service Trades</v>
          </cell>
        </row>
        <row r="20">
          <cell r="E20" t="str">
            <v>ARMM</v>
          </cell>
          <cell r="G20" t="str">
            <v>Mass Communication and documentation</v>
          </cell>
        </row>
        <row r="21">
          <cell r="G21" t="str">
            <v>OTHER disciplines</v>
          </cell>
        </row>
        <row r="22">
          <cell r="G22" t="str">
            <v>Maritime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zoomScale="70" zoomScaleNormal="70" zoomScaleSheetLayoutView="100" zoomScalePageLayoutView="80" workbookViewId="0">
      <selection activeCell="E45" sqref="E45"/>
    </sheetView>
  </sheetViews>
  <sheetFormatPr defaultRowHeight="14.25" x14ac:dyDescent="0.25"/>
  <cols>
    <col min="1" max="1" width="4.42578125" style="20" customWidth="1"/>
    <col min="2" max="2" width="21.140625" style="20" customWidth="1"/>
    <col min="3" max="3" width="21.7109375" style="20" customWidth="1"/>
    <col min="4" max="4" width="14.28515625" style="20" customWidth="1"/>
    <col min="5" max="5" width="35.7109375" style="20" customWidth="1"/>
    <col min="6" max="6" width="6.7109375" style="20" customWidth="1"/>
    <col min="7" max="7" width="11.7109375" style="20" customWidth="1"/>
    <col min="8" max="8" width="23.7109375" style="20" customWidth="1"/>
    <col min="9" max="9" width="35" style="20" customWidth="1"/>
    <col min="10" max="10" width="17.28515625" style="20" customWidth="1"/>
    <col min="11" max="11" width="28.85546875" style="20" customWidth="1"/>
    <col min="12" max="12" width="4.85546875" style="1" customWidth="1"/>
    <col min="13" max="13" width="4.42578125" style="1" customWidth="1"/>
    <col min="14" max="14" width="21.140625" style="1" customWidth="1"/>
    <col min="15" max="15" width="21.7109375" style="1" customWidth="1"/>
    <col min="16" max="16" width="14.28515625" style="1" customWidth="1"/>
    <col min="17" max="17" width="35.7109375" style="1" customWidth="1"/>
    <col min="18" max="18" width="7.140625" style="1" customWidth="1"/>
    <col min="19" max="19" width="11.7109375" style="1" customWidth="1"/>
    <col min="20" max="20" width="23.7109375" style="1" customWidth="1"/>
    <col min="21" max="21" width="35" style="1" customWidth="1"/>
    <col min="22" max="22" width="17.28515625" style="1" customWidth="1"/>
    <col min="23" max="23" width="28.85546875" style="1" customWidth="1"/>
    <col min="24" max="16384" width="9.140625" style="1"/>
  </cols>
  <sheetData>
    <row r="1" spans="1:23" s="2" customFormat="1" x14ac:dyDescent="0.25"/>
    <row r="2" spans="1:23" s="2" customFormat="1" ht="14.25" customHeight="1" x14ac:dyDescent="0.25">
      <c r="A2" s="66" t="s">
        <v>3</v>
      </c>
      <c r="B2" s="66"/>
      <c r="C2" s="66"/>
      <c r="D2" s="66"/>
      <c r="E2" s="66"/>
      <c r="F2" s="66"/>
      <c r="G2" s="66"/>
      <c r="H2" s="66"/>
      <c r="I2" s="66"/>
      <c r="J2" s="66"/>
      <c r="K2" s="66"/>
      <c r="M2" s="66" t="s">
        <v>3</v>
      </c>
      <c r="N2" s="66"/>
      <c r="O2" s="66"/>
      <c r="P2" s="66"/>
      <c r="Q2" s="66"/>
      <c r="R2" s="66"/>
      <c r="S2" s="66"/>
      <c r="T2" s="66"/>
      <c r="U2" s="66"/>
      <c r="V2" s="66"/>
      <c r="W2" s="66"/>
    </row>
    <row r="3" spans="1:23" s="2" customFormat="1" ht="14.25" customHeight="1" x14ac:dyDescent="0.25">
      <c r="A3" s="66" t="s">
        <v>4</v>
      </c>
      <c r="B3" s="66"/>
      <c r="C3" s="66"/>
      <c r="D3" s="66"/>
      <c r="E3" s="66"/>
      <c r="F3" s="66"/>
      <c r="G3" s="66"/>
      <c r="H3" s="66"/>
      <c r="I3" s="66"/>
      <c r="J3" s="66"/>
      <c r="K3" s="66"/>
      <c r="M3" s="66" t="s">
        <v>4</v>
      </c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3" s="2" customFormat="1" ht="14.25" customHeight="1" x14ac:dyDescent="0.25">
      <c r="A4" s="67" t="s">
        <v>5</v>
      </c>
      <c r="B4" s="67"/>
      <c r="C4" s="67"/>
      <c r="D4" s="67"/>
      <c r="E4" s="67"/>
      <c r="F4" s="67"/>
      <c r="G4" s="67"/>
      <c r="H4" s="67"/>
      <c r="I4" s="67"/>
      <c r="J4" s="67"/>
      <c r="K4" s="67"/>
      <c r="M4" s="67" t="s">
        <v>5</v>
      </c>
      <c r="N4" s="67"/>
      <c r="O4" s="67"/>
      <c r="P4" s="67"/>
      <c r="Q4" s="67"/>
      <c r="R4" s="67"/>
      <c r="S4" s="67"/>
      <c r="T4" s="67"/>
      <c r="U4" s="67"/>
      <c r="V4" s="67"/>
      <c r="W4" s="67"/>
    </row>
    <row r="5" spans="1:23" s="2" customFormat="1" ht="14.25" customHeight="1" x14ac:dyDescent="0.25">
      <c r="A5" s="67" t="s">
        <v>14</v>
      </c>
      <c r="B5" s="67"/>
      <c r="C5" s="67"/>
      <c r="D5" s="67"/>
      <c r="E5" s="67"/>
      <c r="F5" s="67"/>
      <c r="G5" s="67"/>
      <c r="H5" s="67"/>
      <c r="I5" s="67"/>
      <c r="J5" s="67"/>
      <c r="K5" s="67"/>
      <c r="M5" s="67" t="s">
        <v>14</v>
      </c>
      <c r="N5" s="67"/>
      <c r="O5" s="67"/>
      <c r="P5" s="67"/>
      <c r="Q5" s="67"/>
      <c r="R5" s="67"/>
      <c r="S5" s="67"/>
      <c r="T5" s="67"/>
      <c r="U5" s="67"/>
      <c r="V5" s="67"/>
      <c r="W5" s="67"/>
    </row>
    <row r="6" spans="1:23" s="2" customFormat="1" ht="3.75" customHeight="1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s="2" customFormat="1" ht="15.75" x14ac:dyDescent="0.25">
      <c r="A7" s="68" t="s">
        <v>15</v>
      </c>
      <c r="B7" s="68"/>
      <c r="C7" s="68"/>
      <c r="D7" s="68"/>
      <c r="E7" s="68"/>
      <c r="F7" s="68"/>
      <c r="G7" s="68"/>
      <c r="H7" s="68"/>
      <c r="I7" s="68"/>
      <c r="J7" s="68"/>
      <c r="K7" s="68"/>
      <c r="M7" s="68" t="s">
        <v>15</v>
      </c>
      <c r="N7" s="68"/>
      <c r="O7" s="68"/>
      <c r="P7" s="68"/>
      <c r="Q7" s="68"/>
      <c r="R7" s="68"/>
      <c r="S7" s="68"/>
      <c r="T7" s="68"/>
      <c r="U7" s="68"/>
      <c r="V7" s="68"/>
      <c r="W7" s="68"/>
    </row>
    <row r="8" spans="1:23" s="2" customFormat="1" x14ac:dyDescent="0.25">
      <c r="A8" s="3"/>
      <c r="B8" s="3"/>
      <c r="D8" s="54"/>
      <c r="E8" s="54"/>
      <c r="F8" s="4"/>
      <c r="G8" s="5"/>
      <c r="H8" s="6"/>
      <c r="I8" s="7"/>
      <c r="J8" s="8"/>
      <c r="M8" s="3"/>
      <c r="N8" s="3"/>
      <c r="P8" s="54"/>
      <c r="Q8" s="54"/>
      <c r="R8" s="4"/>
      <c r="S8" s="5"/>
      <c r="T8" s="6"/>
      <c r="U8" s="7"/>
      <c r="V8" s="8"/>
    </row>
    <row r="9" spans="1:23" s="2" customFormat="1" x14ac:dyDescent="0.25">
      <c r="A9" s="3"/>
      <c r="B9" s="9" t="s">
        <v>6</v>
      </c>
      <c r="C9" s="55" t="e">
        <f>#REF!</f>
        <v>#REF!</v>
      </c>
      <c r="D9" s="55"/>
      <c r="E9" s="55"/>
      <c r="F9" s="10"/>
      <c r="G9" s="9" t="s">
        <v>7</v>
      </c>
      <c r="H9" s="11" t="s">
        <v>16</v>
      </c>
      <c r="I9" s="7"/>
      <c r="J9" s="8"/>
      <c r="M9" s="3"/>
      <c r="N9" s="9" t="s">
        <v>6</v>
      </c>
      <c r="O9" s="55" t="e">
        <f>#REF!</f>
        <v>#REF!</v>
      </c>
      <c r="P9" s="55"/>
      <c r="Q9" s="55"/>
      <c r="R9" s="10"/>
      <c r="S9" s="9" t="s">
        <v>7</v>
      </c>
      <c r="T9" s="11" t="s">
        <v>16</v>
      </c>
      <c r="U9" s="7"/>
      <c r="V9" s="8"/>
    </row>
    <row r="10" spans="1:23" s="2" customFormat="1" x14ac:dyDescent="0.25">
      <c r="A10" s="3"/>
      <c r="B10" s="9" t="s">
        <v>8</v>
      </c>
      <c r="C10" s="56"/>
      <c r="D10" s="56"/>
      <c r="E10" s="56"/>
      <c r="F10" s="10"/>
      <c r="G10" s="9" t="s">
        <v>9</v>
      </c>
      <c r="H10" s="29" t="s">
        <v>11</v>
      </c>
      <c r="I10" s="7"/>
      <c r="J10" s="8"/>
      <c r="M10" s="3"/>
      <c r="N10" s="9" t="s">
        <v>8</v>
      </c>
      <c r="O10" s="56"/>
      <c r="P10" s="56"/>
      <c r="Q10" s="56"/>
      <c r="R10" s="10"/>
      <c r="S10" s="9" t="s">
        <v>9</v>
      </c>
      <c r="T10" s="29" t="s">
        <v>11</v>
      </c>
      <c r="U10" s="7"/>
      <c r="V10" s="8"/>
    </row>
    <row r="11" spans="1:23" s="2" customFormat="1" x14ac:dyDescent="0.25">
      <c r="A11" s="3"/>
      <c r="B11" s="9" t="s">
        <v>17</v>
      </c>
      <c r="C11" s="57" t="s">
        <v>183</v>
      </c>
      <c r="D11" s="57"/>
      <c r="E11" s="57"/>
      <c r="F11" s="10"/>
      <c r="G11" s="9" t="s">
        <v>0</v>
      </c>
      <c r="H11" s="33" t="e">
        <f>#REF!</f>
        <v>#REF!</v>
      </c>
      <c r="I11" s="7"/>
      <c r="J11" s="8"/>
      <c r="M11" s="3"/>
      <c r="N11" s="9" t="s">
        <v>17</v>
      </c>
      <c r="O11" s="57" t="s">
        <v>184</v>
      </c>
      <c r="P11" s="57"/>
      <c r="Q11" s="57"/>
      <c r="R11" s="10"/>
      <c r="S11" s="9" t="s">
        <v>0</v>
      </c>
      <c r="T11" s="33" t="e">
        <f>#REF!</f>
        <v>#REF!</v>
      </c>
      <c r="U11" s="7"/>
      <c r="V11" s="8"/>
    </row>
    <row r="12" spans="1:23" s="2" customFormat="1" x14ac:dyDescent="0.25">
      <c r="A12" s="3"/>
      <c r="B12" s="3"/>
      <c r="D12" s="13"/>
      <c r="E12" s="13"/>
      <c r="F12" s="13"/>
      <c r="G12" s="13"/>
      <c r="H12" s="7"/>
      <c r="I12" s="7"/>
      <c r="J12" s="8"/>
      <c r="M12" s="3"/>
      <c r="N12" s="3"/>
      <c r="P12" s="13"/>
      <c r="Q12" s="13"/>
      <c r="R12" s="13"/>
      <c r="S12" s="13"/>
      <c r="T12" s="7"/>
      <c r="U12" s="7"/>
      <c r="V12" s="8"/>
    </row>
    <row r="13" spans="1:23" s="14" customFormat="1" ht="23.25" customHeight="1" x14ac:dyDescent="0.25">
      <c r="A13" s="58" t="s">
        <v>18</v>
      </c>
      <c r="B13" s="60" t="s">
        <v>19</v>
      </c>
      <c r="C13" s="61"/>
      <c r="D13" s="62"/>
      <c r="E13" s="63"/>
      <c r="F13" s="64"/>
      <c r="G13" s="64"/>
      <c r="H13" s="64"/>
      <c r="I13" s="64"/>
      <c r="J13" s="64"/>
      <c r="K13" s="65"/>
      <c r="M13" s="58" t="s">
        <v>18</v>
      </c>
      <c r="N13" s="60" t="s">
        <v>19</v>
      </c>
      <c r="O13" s="61"/>
      <c r="P13" s="62"/>
      <c r="Q13" s="63"/>
      <c r="R13" s="64"/>
      <c r="S13" s="64"/>
      <c r="T13" s="64"/>
      <c r="U13" s="64"/>
      <c r="V13" s="64"/>
      <c r="W13" s="65"/>
    </row>
    <row r="14" spans="1:23" s="38" customFormat="1" ht="57" x14ac:dyDescent="0.25">
      <c r="A14" s="59"/>
      <c r="B14" s="35" t="s">
        <v>20</v>
      </c>
      <c r="C14" s="35" t="s">
        <v>21</v>
      </c>
      <c r="D14" s="35" t="s">
        <v>22</v>
      </c>
      <c r="E14" s="36" t="s">
        <v>23</v>
      </c>
      <c r="F14" s="37" t="s">
        <v>185</v>
      </c>
      <c r="G14" s="37" t="s">
        <v>24</v>
      </c>
      <c r="H14" s="37" t="s">
        <v>25</v>
      </c>
      <c r="I14" s="37" t="s">
        <v>26</v>
      </c>
      <c r="J14" s="36" t="s">
        <v>27</v>
      </c>
      <c r="K14" s="37" t="s">
        <v>28</v>
      </c>
      <c r="M14" s="59"/>
      <c r="N14" s="35" t="s">
        <v>20</v>
      </c>
      <c r="O14" s="35" t="s">
        <v>21</v>
      </c>
      <c r="P14" s="35" t="s">
        <v>22</v>
      </c>
      <c r="Q14" s="36" t="s">
        <v>23</v>
      </c>
      <c r="R14" s="37" t="s">
        <v>185</v>
      </c>
      <c r="S14" s="37" t="s">
        <v>24</v>
      </c>
      <c r="T14" s="37" t="s">
        <v>25</v>
      </c>
      <c r="U14" s="37" t="s">
        <v>26</v>
      </c>
      <c r="V14" s="36" t="s">
        <v>27</v>
      </c>
      <c r="W14" s="37" t="s">
        <v>28</v>
      </c>
    </row>
    <row r="15" spans="1:23" s="31" customFormat="1" x14ac:dyDescent="0.25">
      <c r="A15" s="15">
        <v>1</v>
      </c>
      <c r="B15" s="16"/>
      <c r="C15" s="16"/>
      <c r="D15" s="16"/>
      <c r="E15" s="17"/>
      <c r="F15" s="18"/>
      <c r="G15" s="18"/>
      <c r="H15" s="43"/>
      <c r="I15" s="19"/>
      <c r="J15" s="17"/>
      <c r="K15" s="18"/>
      <c r="M15" s="15">
        <v>1</v>
      </c>
      <c r="N15" s="16"/>
      <c r="O15" s="16"/>
      <c r="P15" s="16"/>
      <c r="Q15" s="17"/>
      <c r="R15" s="18"/>
      <c r="S15" s="18"/>
      <c r="T15" s="18"/>
      <c r="U15" s="18"/>
      <c r="V15" s="17"/>
      <c r="W15" s="18"/>
    </row>
    <row r="16" spans="1:23" s="31" customFormat="1" x14ac:dyDescent="0.25">
      <c r="A16" s="45"/>
      <c r="B16" s="46"/>
      <c r="C16" s="46"/>
      <c r="D16" s="46"/>
      <c r="E16" s="47"/>
      <c r="F16" s="48"/>
      <c r="G16" s="48"/>
      <c r="H16" s="48"/>
      <c r="I16" s="45"/>
      <c r="J16" s="47"/>
      <c r="K16" s="48"/>
      <c r="M16" s="45"/>
      <c r="N16" s="46"/>
      <c r="O16" s="46"/>
      <c r="P16" s="46"/>
      <c r="Q16" s="47"/>
      <c r="R16" s="48"/>
      <c r="S16" s="48"/>
      <c r="T16" s="48"/>
      <c r="U16" s="48"/>
      <c r="V16" s="47"/>
      <c r="W16" s="48"/>
    </row>
    <row r="17" spans="2:23" s="20" customFormat="1" x14ac:dyDescent="0.25">
      <c r="B17" s="21" t="s">
        <v>29</v>
      </c>
      <c r="C17" s="27"/>
      <c r="N17" s="21" t="s">
        <v>29</v>
      </c>
      <c r="O17" s="27"/>
    </row>
    <row r="18" spans="2:23" s="20" customFormat="1" x14ac:dyDescent="0.25">
      <c r="B18" s="21" t="s">
        <v>30</v>
      </c>
      <c r="C18" s="22"/>
      <c r="N18" s="21" t="s">
        <v>30</v>
      </c>
      <c r="O18" s="22"/>
    </row>
    <row r="19" spans="2:23" s="2" customFormat="1" x14ac:dyDescent="0.25">
      <c r="B19" s="30" t="s">
        <v>31</v>
      </c>
      <c r="C19" s="29">
        <f>SUM(C17:C18)</f>
        <v>0</v>
      </c>
      <c r="N19" s="30" t="s">
        <v>31</v>
      </c>
      <c r="O19" s="29">
        <f>SUM(O17:O18)</f>
        <v>0</v>
      </c>
    </row>
    <row r="20" spans="2:23" s="2" customFormat="1" x14ac:dyDescent="0.25">
      <c r="B20" s="12"/>
      <c r="C20" s="6"/>
      <c r="N20" s="12"/>
      <c r="O20" s="6"/>
    </row>
    <row r="21" spans="2:23" s="2" customFormat="1" x14ac:dyDescent="0.2">
      <c r="C21" s="2" t="s">
        <v>10</v>
      </c>
      <c r="G21" s="23"/>
      <c r="H21" s="23"/>
      <c r="I21" s="2" t="s">
        <v>32</v>
      </c>
      <c r="O21" s="2" t="s">
        <v>10</v>
      </c>
      <c r="S21" s="23"/>
      <c r="T21" s="23"/>
      <c r="U21" s="2" t="s">
        <v>32</v>
      </c>
    </row>
    <row r="22" spans="2:23" s="2" customFormat="1" x14ac:dyDescent="0.2">
      <c r="G22" s="23"/>
      <c r="H22" s="23"/>
      <c r="S22" s="23"/>
      <c r="T22" s="23"/>
    </row>
    <row r="23" spans="2:23" s="2" customFormat="1" x14ac:dyDescent="0.2">
      <c r="G23" s="23"/>
      <c r="H23" s="23"/>
      <c r="S23" s="23"/>
      <c r="T23" s="23"/>
    </row>
    <row r="24" spans="2:23" s="24" customFormat="1" ht="16.5" x14ac:dyDescent="0.2">
      <c r="C24" s="49" t="e">
        <f>#REF!</f>
        <v>#REF!</v>
      </c>
      <c r="D24" s="49"/>
      <c r="E24" s="32"/>
      <c r="F24" s="50" t="e">
        <f>#REF!</f>
        <v>#REF!</v>
      </c>
      <c r="G24" s="50"/>
      <c r="H24" s="34"/>
      <c r="I24" s="51" t="e">
        <f>#REF!</f>
        <v>#REF!</v>
      </c>
      <c r="J24" s="51"/>
      <c r="K24" s="51"/>
      <c r="L24" s="32"/>
      <c r="O24" s="49" t="e">
        <f>#REF!</f>
        <v>#REF!</v>
      </c>
      <c r="P24" s="49"/>
      <c r="Q24" s="32"/>
      <c r="R24" s="50" t="e">
        <f>#REF!</f>
        <v>#REF!</v>
      </c>
      <c r="S24" s="50"/>
      <c r="T24" s="34"/>
      <c r="U24" s="51" t="e">
        <f>#REF!</f>
        <v>#REF!</v>
      </c>
      <c r="V24" s="51"/>
      <c r="W24" s="51"/>
    </row>
    <row r="25" spans="2:23" s="2" customFormat="1" ht="32.25" customHeight="1" x14ac:dyDescent="0.2">
      <c r="C25" s="52" t="e">
        <f>#REF!</f>
        <v>#REF!</v>
      </c>
      <c r="D25" s="52"/>
      <c r="F25" s="53" t="s">
        <v>33</v>
      </c>
      <c r="G25" s="53"/>
      <c r="H25" s="23"/>
      <c r="I25" s="52" t="e">
        <f>#REF!</f>
        <v>#REF!</v>
      </c>
      <c r="J25" s="52"/>
      <c r="K25" s="52"/>
      <c r="O25" s="52" t="e">
        <f>#REF!</f>
        <v>#REF!</v>
      </c>
      <c r="P25" s="52"/>
      <c r="R25" s="53" t="s">
        <v>33</v>
      </c>
      <c r="S25" s="53"/>
      <c r="T25" s="23"/>
      <c r="U25" s="52" t="e">
        <f>#REF!</f>
        <v>#REF!</v>
      </c>
      <c r="V25" s="52"/>
      <c r="W25" s="52"/>
    </row>
  </sheetData>
  <sheetProtection algorithmName="SHA-512" hashValue="cuSDUdGic7kaHr4Zz8TdPBWnPe0fYqTvLezIGUHe8p8C2QinDHTyQ8VWLkdV92Q2NrvxRLRs6Jy9pmeXiGKbvA==" saltValue="rxFyHoHzECUYqWG4DZMuyg==" spinCount="100000" sheet="1" objects="1" scenarios="1" insertRows="0" deleteRows="0"/>
  <mergeCells count="36">
    <mergeCell ref="D8:E8"/>
    <mergeCell ref="A2:K2"/>
    <mergeCell ref="A3:K3"/>
    <mergeCell ref="A4:K4"/>
    <mergeCell ref="A5:K5"/>
    <mergeCell ref="A7:K7"/>
    <mergeCell ref="C9:E9"/>
    <mergeCell ref="C10:E10"/>
    <mergeCell ref="C11:E11"/>
    <mergeCell ref="A13:A14"/>
    <mergeCell ref="B13:D13"/>
    <mergeCell ref="E13:K13"/>
    <mergeCell ref="C24:D24"/>
    <mergeCell ref="F24:G24"/>
    <mergeCell ref="I24:K24"/>
    <mergeCell ref="C25:D25"/>
    <mergeCell ref="F25:G25"/>
    <mergeCell ref="I25:K25"/>
    <mergeCell ref="M2:W2"/>
    <mergeCell ref="M3:W3"/>
    <mergeCell ref="M4:W4"/>
    <mergeCell ref="M5:W5"/>
    <mergeCell ref="M7:W7"/>
    <mergeCell ref="P8:Q8"/>
    <mergeCell ref="O9:Q9"/>
    <mergeCell ref="O10:Q10"/>
    <mergeCell ref="O11:Q11"/>
    <mergeCell ref="M13:M14"/>
    <mergeCell ref="N13:P13"/>
    <mergeCell ref="Q13:W13"/>
    <mergeCell ref="O24:P24"/>
    <mergeCell ref="R24:S24"/>
    <mergeCell ref="U24:W24"/>
    <mergeCell ref="O25:P25"/>
    <mergeCell ref="R25:S25"/>
    <mergeCell ref="U25:W25"/>
  </mergeCells>
  <dataValidations count="1">
    <dataValidation type="list" allowBlank="1" showInputMessage="1" showErrorMessage="1" sqref="R15:R16">
      <formula1>$R$3:$R$4</formula1>
    </dataValidation>
  </dataValidations>
  <printOptions horizontalCentered="1" verticalCentered="1"/>
  <pageMargins left="0" right="0" top="0.25" bottom="0.25" header="0.25" footer="0.25"/>
  <pageSetup paperSize="5" scale="75" orientation="landscape" horizontalDpi="4294967293" r:id="rId1"/>
  <headerFooter>
    <oddHeader xml:space="preserve">&amp;R&amp;"+,Regular"&amp;9OSS NSTP Form 2-BFebruary 2011 </oddHeader>
    <oddFooter>&amp;L&amp;9NSTP -: Assessment of the NSTP Implementation</oddFooter>
  </headerFooter>
  <colBreaks count="1" manualBreakCount="1">
    <brk id="11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Reference!$Q$3:$Q$4</xm:f>
          </x14:formula1>
          <xm:sqref>F15:F16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5"/>
  <sheetViews>
    <sheetView zoomScaleNormal="100" workbookViewId="0">
      <selection activeCell="G12" sqref="G12"/>
    </sheetView>
  </sheetViews>
  <sheetFormatPr defaultRowHeight="15.75" x14ac:dyDescent="0.25"/>
  <cols>
    <col min="1" max="1" width="4.7109375" style="41" customWidth="1"/>
    <col min="2" max="2" width="76.42578125" style="41" bestFit="1" customWidth="1"/>
    <col min="3" max="3" width="11.85546875" style="42" bestFit="1" customWidth="1"/>
    <col min="4" max="4" width="22.42578125" style="41" customWidth="1"/>
    <col min="5" max="5" width="5.7109375" style="41" customWidth="1"/>
    <col min="6" max="6" width="3.5703125" style="41" bestFit="1" customWidth="1"/>
    <col min="7" max="7" width="10.85546875" style="41" bestFit="1" customWidth="1"/>
    <col min="8" max="8" width="1.7109375" style="41" bestFit="1" customWidth="1"/>
    <col min="9" max="9" width="3.28515625" style="41" bestFit="1" customWidth="1"/>
    <col min="10" max="10" width="5.7109375" style="41" customWidth="1"/>
    <col min="11" max="11" width="9" style="41" bestFit="1" customWidth="1"/>
    <col min="12" max="12" width="5.7109375" style="41" customWidth="1"/>
    <col min="13" max="13" width="2.28515625" style="41" bestFit="1" customWidth="1"/>
    <col min="14" max="14" width="1.7109375" style="41" bestFit="1" customWidth="1"/>
    <col min="15" max="15" width="8.28515625" style="41" customWidth="1"/>
    <col min="16" max="16" width="5.7109375" style="41" customWidth="1"/>
    <col min="17" max="17" width="5.42578125" style="41" customWidth="1"/>
    <col min="18" max="18" width="6" style="41" customWidth="1"/>
    <col min="19" max="16384" width="9.140625" style="41"/>
  </cols>
  <sheetData>
    <row r="2" spans="1:17" s="39" customFormat="1" ht="31.5" x14ac:dyDescent="0.25">
      <c r="B2" s="39" t="s">
        <v>186</v>
      </c>
      <c r="C2" s="40" t="s">
        <v>187</v>
      </c>
      <c r="D2" s="39" t="s">
        <v>188</v>
      </c>
      <c r="F2" s="69" t="s">
        <v>204</v>
      </c>
      <c r="G2" s="69"/>
      <c r="H2" s="69"/>
      <c r="I2" s="69"/>
      <c r="K2" s="39" t="s">
        <v>205</v>
      </c>
      <c r="M2" s="69" t="s">
        <v>206</v>
      </c>
      <c r="N2" s="69"/>
      <c r="O2" s="69"/>
      <c r="Q2" s="39" t="s">
        <v>185</v>
      </c>
    </row>
    <row r="3" spans="1:17" x14ac:dyDescent="0.25">
      <c r="A3" s="41">
        <v>1</v>
      </c>
      <c r="B3" s="41" t="s">
        <v>123</v>
      </c>
      <c r="C3" s="42">
        <v>9076</v>
      </c>
      <c r="D3" s="41" t="s">
        <v>189</v>
      </c>
      <c r="F3" s="25" t="s">
        <v>159</v>
      </c>
      <c r="G3" s="25" t="s">
        <v>96</v>
      </c>
      <c r="H3" s="26" t="s">
        <v>92</v>
      </c>
      <c r="I3" s="44" t="s">
        <v>95</v>
      </c>
      <c r="J3" s="25"/>
      <c r="K3" s="25" t="s">
        <v>120</v>
      </c>
      <c r="L3" s="25"/>
      <c r="M3" s="25" t="s">
        <v>91</v>
      </c>
      <c r="N3" s="26" t="s">
        <v>92</v>
      </c>
      <c r="O3" s="25" t="s">
        <v>11</v>
      </c>
      <c r="Q3" s="41" t="s">
        <v>12</v>
      </c>
    </row>
    <row r="4" spans="1:17" x14ac:dyDescent="0.25">
      <c r="A4" s="41">
        <v>2</v>
      </c>
      <c r="B4" s="41" t="s">
        <v>35</v>
      </c>
      <c r="C4" s="42">
        <v>9089</v>
      </c>
      <c r="D4" s="41" t="s">
        <v>190</v>
      </c>
      <c r="F4" s="25" t="s">
        <v>159</v>
      </c>
      <c r="G4" s="25" t="s">
        <v>182</v>
      </c>
      <c r="H4" s="26" t="s">
        <v>92</v>
      </c>
      <c r="I4" s="44" t="s">
        <v>97</v>
      </c>
      <c r="J4" s="25"/>
      <c r="K4" s="25" t="s">
        <v>121</v>
      </c>
      <c r="L4" s="25"/>
      <c r="M4" s="25" t="s">
        <v>93</v>
      </c>
      <c r="N4" s="26" t="s">
        <v>92</v>
      </c>
      <c r="O4" s="25" t="s">
        <v>2</v>
      </c>
      <c r="Q4" s="41" t="s">
        <v>13</v>
      </c>
    </row>
    <row r="5" spans="1:17" x14ac:dyDescent="0.25">
      <c r="A5" s="41">
        <v>3</v>
      </c>
      <c r="B5" s="41" t="s">
        <v>191</v>
      </c>
      <c r="C5" s="42">
        <v>9055</v>
      </c>
      <c r="D5" s="41" t="s">
        <v>190</v>
      </c>
      <c r="F5" s="25" t="s">
        <v>159</v>
      </c>
      <c r="G5" s="25" t="s">
        <v>181</v>
      </c>
      <c r="H5" s="26" t="s">
        <v>92</v>
      </c>
      <c r="I5" s="44" t="s">
        <v>98</v>
      </c>
      <c r="J5" s="25"/>
      <c r="K5" s="25"/>
      <c r="L5" s="25"/>
      <c r="M5" s="25" t="s">
        <v>94</v>
      </c>
      <c r="N5" s="26" t="s">
        <v>92</v>
      </c>
      <c r="O5" s="25" t="s">
        <v>1</v>
      </c>
    </row>
    <row r="6" spans="1:17" ht="15" customHeight="1" x14ac:dyDescent="0.25">
      <c r="A6" s="41">
        <v>4</v>
      </c>
      <c r="B6" s="41" t="s">
        <v>36</v>
      </c>
      <c r="C6" s="42">
        <v>9001</v>
      </c>
      <c r="D6" s="41" t="s">
        <v>192</v>
      </c>
      <c r="F6" s="25" t="s">
        <v>159</v>
      </c>
      <c r="G6" s="25" t="s">
        <v>180</v>
      </c>
      <c r="H6" s="26" t="s">
        <v>92</v>
      </c>
      <c r="I6" s="44" t="s">
        <v>99</v>
      </c>
      <c r="J6" s="25"/>
      <c r="K6" s="25"/>
      <c r="L6" s="25"/>
    </row>
    <row r="7" spans="1:17" x14ac:dyDescent="0.25">
      <c r="A7" s="41">
        <v>5</v>
      </c>
      <c r="B7" s="41" t="s">
        <v>37</v>
      </c>
      <c r="C7" s="42">
        <v>9002</v>
      </c>
      <c r="D7" s="41" t="s">
        <v>190</v>
      </c>
      <c r="F7" s="25" t="s">
        <v>159</v>
      </c>
      <c r="G7" s="25" t="s">
        <v>179</v>
      </c>
      <c r="H7" s="26" t="s">
        <v>92</v>
      </c>
      <c r="I7" s="44" t="s">
        <v>100</v>
      </c>
      <c r="J7" s="25"/>
      <c r="K7" s="25"/>
      <c r="L7" s="25"/>
    </row>
    <row r="8" spans="1:17" x14ac:dyDescent="0.25">
      <c r="A8" s="41">
        <v>6</v>
      </c>
      <c r="B8" s="41" t="s">
        <v>38</v>
      </c>
      <c r="C8" s="42">
        <v>9046</v>
      </c>
      <c r="D8" s="41" t="s">
        <v>190</v>
      </c>
      <c r="F8" s="25" t="s">
        <v>159</v>
      </c>
      <c r="G8" s="25" t="s">
        <v>178</v>
      </c>
      <c r="H8" s="26" t="s">
        <v>92</v>
      </c>
      <c r="I8" s="44" t="s">
        <v>101</v>
      </c>
      <c r="J8" s="25"/>
      <c r="K8" s="25"/>
      <c r="L8" s="25"/>
    </row>
    <row r="9" spans="1:17" x14ac:dyDescent="0.25">
      <c r="A9" s="41">
        <v>7</v>
      </c>
      <c r="B9" s="41" t="s">
        <v>39</v>
      </c>
      <c r="C9" s="42">
        <v>9077</v>
      </c>
      <c r="D9" s="41" t="s">
        <v>193</v>
      </c>
      <c r="F9" s="25" t="s">
        <v>159</v>
      </c>
      <c r="G9" s="25" t="s">
        <v>177</v>
      </c>
      <c r="H9" s="26" t="s">
        <v>92</v>
      </c>
      <c r="I9" s="44" t="s">
        <v>102</v>
      </c>
      <c r="J9" s="25"/>
      <c r="K9" s="25"/>
      <c r="L9" s="25"/>
    </row>
    <row r="10" spans="1:17" x14ac:dyDescent="0.25">
      <c r="A10" s="41">
        <v>8</v>
      </c>
      <c r="B10" s="41" t="s">
        <v>40</v>
      </c>
      <c r="C10" s="42">
        <v>9003</v>
      </c>
      <c r="D10" s="41" t="s">
        <v>194</v>
      </c>
      <c r="F10" s="25" t="s">
        <v>159</v>
      </c>
      <c r="G10" s="25" t="s">
        <v>176</v>
      </c>
      <c r="H10" s="26" t="s">
        <v>92</v>
      </c>
      <c r="I10" s="44" t="s">
        <v>103</v>
      </c>
      <c r="J10" s="25"/>
      <c r="K10" s="25"/>
      <c r="L10" s="25"/>
    </row>
    <row r="11" spans="1:17" x14ac:dyDescent="0.25">
      <c r="A11" s="41">
        <v>9</v>
      </c>
      <c r="B11" s="41" t="s">
        <v>124</v>
      </c>
      <c r="C11" s="42">
        <v>9016</v>
      </c>
      <c r="D11" s="41" t="s">
        <v>190</v>
      </c>
      <c r="F11" s="25" t="s">
        <v>159</v>
      </c>
      <c r="G11" s="25" t="s">
        <v>175</v>
      </c>
      <c r="H11" s="26" t="s">
        <v>92</v>
      </c>
      <c r="I11" s="44" t="s">
        <v>34</v>
      </c>
      <c r="J11" s="25"/>
      <c r="K11" s="25"/>
      <c r="L11" s="25"/>
    </row>
    <row r="12" spans="1:17" x14ac:dyDescent="0.25">
      <c r="A12" s="41">
        <v>10</v>
      </c>
      <c r="B12" s="41" t="s">
        <v>125</v>
      </c>
      <c r="C12" s="42">
        <v>9004</v>
      </c>
      <c r="D12" s="41" t="s">
        <v>190</v>
      </c>
      <c r="F12" s="25" t="s">
        <v>159</v>
      </c>
      <c r="G12" s="25" t="s">
        <v>174</v>
      </c>
      <c r="H12" s="26" t="s">
        <v>92</v>
      </c>
      <c r="I12" s="44" t="s">
        <v>104</v>
      </c>
      <c r="J12" s="25"/>
      <c r="K12" s="25"/>
      <c r="L12" s="25"/>
    </row>
    <row r="13" spans="1:17" x14ac:dyDescent="0.25">
      <c r="A13" s="41">
        <v>11</v>
      </c>
      <c r="B13" s="41" t="s">
        <v>41</v>
      </c>
      <c r="C13" s="42">
        <v>9005</v>
      </c>
      <c r="D13" s="41" t="s">
        <v>194</v>
      </c>
      <c r="F13" s="25" t="s">
        <v>159</v>
      </c>
      <c r="G13" s="25" t="s">
        <v>173</v>
      </c>
      <c r="H13" s="26" t="s">
        <v>92</v>
      </c>
      <c r="I13" s="44" t="s">
        <v>105</v>
      </c>
      <c r="J13" s="25"/>
      <c r="K13" s="25"/>
      <c r="L13" s="25"/>
    </row>
    <row r="14" spans="1:17" x14ac:dyDescent="0.25">
      <c r="A14" s="41">
        <v>12</v>
      </c>
      <c r="B14" s="41" t="s">
        <v>211</v>
      </c>
      <c r="C14" s="42">
        <v>9098</v>
      </c>
      <c r="D14" s="41" t="s">
        <v>210</v>
      </c>
      <c r="F14" s="25" t="s">
        <v>159</v>
      </c>
      <c r="G14" s="25" t="s">
        <v>172</v>
      </c>
      <c r="H14" s="26" t="s">
        <v>92</v>
      </c>
      <c r="I14" s="44" t="s">
        <v>106</v>
      </c>
      <c r="J14" s="25"/>
      <c r="K14" s="25"/>
      <c r="L14" s="25"/>
    </row>
    <row r="15" spans="1:17" x14ac:dyDescent="0.25">
      <c r="A15" s="41">
        <v>13</v>
      </c>
      <c r="B15" s="41" t="s">
        <v>126</v>
      </c>
      <c r="C15" s="42">
        <v>9056</v>
      </c>
      <c r="D15" s="41" t="s">
        <v>193</v>
      </c>
      <c r="F15" s="25" t="s">
        <v>159</v>
      </c>
      <c r="G15" s="25" t="s">
        <v>171</v>
      </c>
      <c r="H15" s="26" t="s">
        <v>92</v>
      </c>
      <c r="I15" s="44" t="s">
        <v>107</v>
      </c>
      <c r="J15" s="25"/>
      <c r="K15" s="25"/>
      <c r="L15" s="25"/>
    </row>
    <row r="16" spans="1:17" x14ac:dyDescent="0.25">
      <c r="A16" s="41">
        <v>14</v>
      </c>
      <c r="B16" s="41" t="s">
        <v>127</v>
      </c>
      <c r="C16" s="42" t="s">
        <v>158</v>
      </c>
      <c r="D16" s="41" t="s">
        <v>194</v>
      </c>
      <c r="F16" s="25" t="s">
        <v>159</v>
      </c>
      <c r="G16" s="25" t="s">
        <v>170</v>
      </c>
      <c r="H16" s="26" t="s">
        <v>92</v>
      </c>
      <c r="I16" s="44" t="s">
        <v>108</v>
      </c>
      <c r="J16" s="25"/>
      <c r="K16" s="25"/>
      <c r="L16" s="25"/>
    </row>
    <row r="17" spans="1:12" x14ac:dyDescent="0.25">
      <c r="A17" s="41">
        <v>15</v>
      </c>
      <c r="B17" s="41" t="s">
        <v>42</v>
      </c>
      <c r="C17" s="42">
        <v>9058</v>
      </c>
      <c r="D17" s="41" t="s">
        <v>190</v>
      </c>
      <c r="F17" s="25" t="s">
        <v>159</v>
      </c>
      <c r="G17" s="25" t="s">
        <v>169</v>
      </c>
      <c r="H17" s="26" t="s">
        <v>92</v>
      </c>
      <c r="I17" s="44" t="s">
        <v>109</v>
      </c>
      <c r="J17" s="25"/>
      <c r="K17" s="25"/>
      <c r="L17" s="25"/>
    </row>
    <row r="18" spans="1:12" x14ac:dyDescent="0.25">
      <c r="A18" s="41">
        <v>16</v>
      </c>
      <c r="B18" s="41" t="s">
        <v>43</v>
      </c>
      <c r="C18" s="42">
        <v>9047</v>
      </c>
      <c r="D18" s="41" t="s">
        <v>192</v>
      </c>
      <c r="F18" s="25" t="s">
        <v>159</v>
      </c>
      <c r="G18" s="25" t="s">
        <v>168</v>
      </c>
      <c r="H18" s="26" t="s">
        <v>92</v>
      </c>
      <c r="I18" s="44" t="s">
        <v>110</v>
      </c>
      <c r="J18" s="25"/>
      <c r="K18" s="25"/>
      <c r="L18" s="25"/>
    </row>
    <row r="19" spans="1:12" x14ac:dyDescent="0.25">
      <c r="A19" s="41">
        <v>17</v>
      </c>
      <c r="B19" s="41" t="s">
        <v>44</v>
      </c>
      <c r="C19" s="42">
        <v>9006</v>
      </c>
      <c r="D19" s="41" t="s">
        <v>192</v>
      </c>
      <c r="F19" s="25" t="s">
        <v>159</v>
      </c>
      <c r="G19" s="25" t="s">
        <v>122</v>
      </c>
      <c r="H19" s="26" t="s">
        <v>92</v>
      </c>
      <c r="I19" s="44" t="s">
        <v>111</v>
      </c>
      <c r="J19" s="25"/>
      <c r="K19" s="25"/>
      <c r="L19" s="25"/>
    </row>
    <row r="20" spans="1:12" x14ac:dyDescent="0.25">
      <c r="A20" s="41">
        <v>18</v>
      </c>
      <c r="B20" s="41" t="s">
        <v>128</v>
      </c>
      <c r="C20" s="42">
        <v>9008</v>
      </c>
      <c r="D20" s="41" t="s">
        <v>189</v>
      </c>
      <c r="F20" s="25" t="s">
        <v>159</v>
      </c>
      <c r="G20" s="25" t="s">
        <v>167</v>
      </c>
      <c r="H20" s="26" t="s">
        <v>92</v>
      </c>
      <c r="I20" s="44" t="s">
        <v>112</v>
      </c>
      <c r="J20" s="25"/>
      <c r="K20" s="25"/>
      <c r="L20" s="25"/>
    </row>
    <row r="21" spans="1:12" x14ac:dyDescent="0.25">
      <c r="A21" s="41">
        <v>19</v>
      </c>
      <c r="B21" s="41" t="s">
        <v>45</v>
      </c>
      <c r="C21" s="42">
        <v>9061</v>
      </c>
      <c r="D21" s="41" t="s">
        <v>190</v>
      </c>
      <c r="F21" s="25" t="s">
        <v>159</v>
      </c>
      <c r="G21" s="25" t="s">
        <v>166</v>
      </c>
      <c r="H21" s="26" t="s">
        <v>92</v>
      </c>
      <c r="I21" s="44" t="s">
        <v>113</v>
      </c>
      <c r="J21" s="25"/>
      <c r="K21" s="25"/>
      <c r="L21" s="25"/>
    </row>
    <row r="22" spans="1:12" x14ac:dyDescent="0.25">
      <c r="A22" s="41">
        <v>20</v>
      </c>
      <c r="B22" s="41" t="s">
        <v>46</v>
      </c>
      <c r="C22" s="42">
        <v>9049</v>
      </c>
      <c r="D22" s="41" t="s">
        <v>190</v>
      </c>
      <c r="F22" s="25" t="s">
        <v>159</v>
      </c>
      <c r="G22" s="25" t="s">
        <v>165</v>
      </c>
      <c r="H22" s="26" t="s">
        <v>92</v>
      </c>
      <c r="I22" s="44" t="s">
        <v>114</v>
      </c>
      <c r="J22" s="25"/>
      <c r="K22" s="25"/>
      <c r="L22" s="25"/>
    </row>
    <row r="23" spans="1:12" x14ac:dyDescent="0.25">
      <c r="A23" s="41">
        <v>21</v>
      </c>
      <c r="B23" s="41" t="s">
        <v>207</v>
      </c>
      <c r="C23" s="42" t="s">
        <v>92</v>
      </c>
      <c r="D23" s="41" t="s">
        <v>208</v>
      </c>
      <c r="F23" s="25" t="s">
        <v>159</v>
      </c>
      <c r="G23" s="25" t="s">
        <v>164</v>
      </c>
      <c r="H23" s="26" t="s">
        <v>92</v>
      </c>
      <c r="I23" s="44" t="s">
        <v>115</v>
      </c>
      <c r="J23" s="25"/>
      <c r="K23" s="25"/>
      <c r="L23" s="25"/>
    </row>
    <row r="24" spans="1:12" x14ac:dyDescent="0.25">
      <c r="A24" s="41">
        <v>22</v>
      </c>
      <c r="B24" s="41" t="s">
        <v>209</v>
      </c>
      <c r="C24" s="42">
        <v>9100</v>
      </c>
      <c r="D24" s="41" t="s">
        <v>210</v>
      </c>
      <c r="F24" s="25" t="s">
        <v>159</v>
      </c>
      <c r="G24" s="25" t="s">
        <v>163</v>
      </c>
      <c r="H24" s="26" t="s">
        <v>92</v>
      </c>
      <c r="I24" s="44" t="s">
        <v>116</v>
      </c>
      <c r="J24" s="25"/>
      <c r="K24" s="25"/>
      <c r="L24" s="25"/>
    </row>
    <row r="25" spans="1:12" x14ac:dyDescent="0.25">
      <c r="A25" s="41">
        <v>23</v>
      </c>
      <c r="B25" s="41" t="s">
        <v>129</v>
      </c>
      <c r="C25" s="42">
        <v>9059</v>
      </c>
      <c r="D25" s="41" t="s">
        <v>190</v>
      </c>
      <c r="F25" s="25" t="s">
        <v>159</v>
      </c>
      <c r="G25" s="25" t="s">
        <v>162</v>
      </c>
      <c r="H25" s="26" t="s">
        <v>92</v>
      </c>
      <c r="I25" s="44" t="s">
        <v>117</v>
      </c>
      <c r="J25" s="25"/>
      <c r="K25" s="25"/>
      <c r="L25" s="25"/>
    </row>
    <row r="26" spans="1:12" x14ac:dyDescent="0.25">
      <c r="A26" s="41">
        <v>24</v>
      </c>
      <c r="B26" s="41" t="s">
        <v>47</v>
      </c>
      <c r="C26" s="42">
        <v>9079</v>
      </c>
      <c r="D26" s="41" t="s">
        <v>190</v>
      </c>
      <c r="F26" s="25" t="s">
        <v>159</v>
      </c>
      <c r="G26" s="25" t="s">
        <v>161</v>
      </c>
      <c r="H26" s="26" t="s">
        <v>92</v>
      </c>
      <c r="I26" s="44" t="s">
        <v>118</v>
      </c>
      <c r="J26" s="25"/>
      <c r="K26" s="25"/>
      <c r="L26" s="25"/>
    </row>
    <row r="27" spans="1:12" x14ac:dyDescent="0.25">
      <c r="A27" s="41">
        <v>25</v>
      </c>
      <c r="B27" s="41" t="s">
        <v>48</v>
      </c>
      <c r="C27" s="42">
        <v>9009</v>
      </c>
      <c r="D27" s="41" t="s">
        <v>190</v>
      </c>
      <c r="F27" s="25" t="s">
        <v>159</v>
      </c>
      <c r="G27" s="25" t="s">
        <v>160</v>
      </c>
      <c r="H27" s="26" t="s">
        <v>92</v>
      </c>
      <c r="I27" s="44" t="s">
        <v>119</v>
      </c>
      <c r="J27" s="25"/>
      <c r="K27" s="25"/>
      <c r="L27" s="25"/>
    </row>
    <row r="28" spans="1:12" x14ac:dyDescent="0.25">
      <c r="A28" s="41">
        <v>26</v>
      </c>
      <c r="B28" s="41" t="s">
        <v>195</v>
      </c>
      <c r="C28" s="42">
        <v>9036</v>
      </c>
      <c r="D28" s="41" t="s">
        <v>190</v>
      </c>
    </row>
    <row r="29" spans="1:12" x14ac:dyDescent="0.25">
      <c r="A29" s="41">
        <v>27</v>
      </c>
      <c r="B29" s="41" t="s">
        <v>196</v>
      </c>
      <c r="C29" s="42">
        <v>9051</v>
      </c>
      <c r="D29" s="41" t="s">
        <v>190</v>
      </c>
    </row>
    <row r="30" spans="1:12" x14ac:dyDescent="0.25">
      <c r="A30" s="41">
        <v>28</v>
      </c>
      <c r="B30" s="41" t="s">
        <v>130</v>
      </c>
      <c r="C30" s="42" t="s">
        <v>49</v>
      </c>
      <c r="D30" s="41" t="s">
        <v>190</v>
      </c>
    </row>
    <row r="31" spans="1:12" x14ac:dyDescent="0.25">
      <c r="A31" s="41">
        <v>29</v>
      </c>
      <c r="B31" s="41" t="s">
        <v>197</v>
      </c>
      <c r="C31" s="42">
        <v>9048</v>
      </c>
      <c r="D31" s="41" t="s">
        <v>192</v>
      </c>
    </row>
    <row r="32" spans="1:12" x14ac:dyDescent="0.25">
      <c r="A32" s="41">
        <v>30</v>
      </c>
      <c r="B32" s="41" t="s">
        <v>50</v>
      </c>
      <c r="C32" s="42">
        <v>9053</v>
      </c>
      <c r="D32" s="41" t="s">
        <v>192</v>
      </c>
    </row>
    <row r="33" spans="1:4" x14ac:dyDescent="0.25">
      <c r="A33" s="41">
        <v>31</v>
      </c>
      <c r="B33" s="41" t="s">
        <v>51</v>
      </c>
      <c r="C33" s="42">
        <v>9012</v>
      </c>
      <c r="D33" s="41" t="s">
        <v>193</v>
      </c>
    </row>
    <row r="34" spans="1:4" x14ac:dyDescent="0.25">
      <c r="A34" s="41">
        <v>32</v>
      </c>
      <c r="B34" s="41" t="s">
        <v>52</v>
      </c>
      <c r="C34" s="42">
        <v>9080</v>
      </c>
      <c r="D34" s="41" t="s">
        <v>193</v>
      </c>
    </row>
    <row r="35" spans="1:4" x14ac:dyDescent="0.25">
      <c r="A35" s="41">
        <v>33</v>
      </c>
      <c r="B35" s="41" t="s">
        <v>53</v>
      </c>
      <c r="C35" s="42">
        <v>9054</v>
      </c>
      <c r="D35" s="41" t="s">
        <v>198</v>
      </c>
    </row>
    <row r="36" spans="1:4" x14ac:dyDescent="0.25">
      <c r="A36" s="41">
        <v>34</v>
      </c>
      <c r="B36" s="41" t="s">
        <v>54</v>
      </c>
      <c r="C36" s="42">
        <v>9081</v>
      </c>
      <c r="D36" s="41" t="s">
        <v>192</v>
      </c>
    </row>
    <row r="37" spans="1:4" x14ac:dyDescent="0.25">
      <c r="A37" s="41">
        <v>35</v>
      </c>
      <c r="B37" s="41" t="s">
        <v>55</v>
      </c>
      <c r="C37" s="42">
        <v>9010</v>
      </c>
      <c r="D37" s="41" t="s">
        <v>194</v>
      </c>
    </row>
    <row r="38" spans="1:4" x14ac:dyDescent="0.25">
      <c r="A38" s="41">
        <v>36</v>
      </c>
      <c r="B38" s="41" t="s">
        <v>131</v>
      </c>
      <c r="C38" s="42">
        <v>9071</v>
      </c>
      <c r="D38" s="41" t="s">
        <v>190</v>
      </c>
    </row>
    <row r="39" spans="1:4" x14ac:dyDescent="0.25">
      <c r="A39" s="41">
        <v>37</v>
      </c>
      <c r="B39" s="41" t="s">
        <v>56</v>
      </c>
      <c r="C39" s="42">
        <v>9014</v>
      </c>
      <c r="D39" s="41" t="s">
        <v>189</v>
      </c>
    </row>
    <row r="40" spans="1:4" x14ac:dyDescent="0.25">
      <c r="A40" s="41">
        <v>38</v>
      </c>
      <c r="B40" s="41" t="s">
        <v>57</v>
      </c>
      <c r="C40" s="42">
        <v>9065</v>
      </c>
      <c r="D40" s="41" t="s">
        <v>189</v>
      </c>
    </row>
    <row r="41" spans="1:4" x14ac:dyDescent="0.25">
      <c r="A41" s="41">
        <v>39</v>
      </c>
      <c r="B41" s="41" t="s">
        <v>132</v>
      </c>
      <c r="C41" s="42">
        <v>9041</v>
      </c>
      <c r="D41" s="41" t="s">
        <v>190</v>
      </c>
    </row>
    <row r="42" spans="1:4" x14ac:dyDescent="0.25">
      <c r="A42" s="41">
        <v>40</v>
      </c>
      <c r="B42" s="41" t="s">
        <v>212</v>
      </c>
      <c r="C42" s="42">
        <v>9101</v>
      </c>
      <c r="D42" s="41" t="s">
        <v>210</v>
      </c>
    </row>
    <row r="43" spans="1:4" x14ac:dyDescent="0.25">
      <c r="A43" s="41">
        <v>41</v>
      </c>
      <c r="B43" s="41" t="s">
        <v>133</v>
      </c>
      <c r="C43" s="42">
        <v>9060</v>
      </c>
      <c r="D43" s="41" t="s">
        <v>189</v>
      </c>
    </row>
    <row r="44" spans="1:4" x14ac:dyDescent="0.25">
      <c r="A44" s="41">
        <v>42</v>
      </c>
      <c r="B44" s="41" t="s">
        <v>58</v>
      </c>
      <c r="C44" s="42">
        <v>9083</v>
      </c>
      <c r="D44" s="41" t="s">
        <v>190</v>
      </c>
    </row>
    <row r="45" spans="1:4" x14ac:dyDescent="0.25">
      <c r="A45" s="41">
        <v>43</v>
      </c>
      <c r="B45" s="41" t="s">
        <v>134</v>
      </c>
      <c r="C45" s="42">
        <v>9096</v>
      </c>
      <c r="D45" s="41" t="s">
        <v>190</v>
      </c>
    </row>
    <row r="46" spans="1:4" x14ac:dyDescent="0.25">
      <c r="A46" s="41">
        <v>44</v>
      </c>
      <c r="B46" s="41" t="s">
        <v>59</v>
      </c>
      <c r="C46" s="42">
        <v>9043</v>
      </c>
      <c r="D46" s="41" t="s">
        <v>190</v>
      </c>
    </row>
    <row r="47" spans="1:4" x14ac:dyDescent="0.25">
      <c r="A47" s="41">
        <v>45</v>
      </c>
      <c r="B47" s="41" t="s">
        <v>214</v>
      </c>
      <c r="C47" s="42" t="s">
        <v>92</v>
      </c>
      <c r="D47" s="41" t="s">
        <v>215</v>
      </c>
    </row>
    <row r="48" spans="1:4" x14ac:dyDescent="0.25">
      <c r="A48" s="41">
        <v>46</v>
      </c>
      <c r="B48" s="41" t="s">
        <v>135</v>
      </c>
      <c r="C48" s="42">
        <v>9017</v>
      </c>
      <c r="D48" s="41" t="s">
        <v>192</v>
      </c>
    </row>
    <row r="49" spans="1:4" x14ac:dyDescent="0.25">
      <c r="A49" s="41">
        <v>47</v>
      </c>
      <c r="B49" s="41" t="s">
        <v>213</v>
      </c>
      <c r="C49" s="42" t="s">
        <v>92</v>
      </c>
      <c r="D49" s="41" t="s">
        <v>192</v>
      </c>
    </row>
    <row r="50" spans="1:4" x14ac:dyDescent="0.25">
      <c r="A50" s="41">
        <v>48</v>
      </c>
      <c r="B50" s="41" t="s">
        <v>217</v>
      </c>
      <c r="C50" s="42">
        <v>9085</v>
      </c>
      <c r="D50" s="41" t="s">
        <v>192</v>
      </c>
    </row>
    <row r="51" spans="1:4" x14ac:dyDescent="0.25">
      <c r="A51" s="41">
        <v>49</v>
      </c>
      <c r="B51" s="41" t="s">
        <v>60</v>
      </c>
      <c r="C51" s="42">
        <v>9068</v>
      </c>
      <c r="D51" s="41" t="s">
        <v>190</v>
      </c>
    </row>
    <row r="52" spans="1:4" x14ac:dyDescent="0.25">
      <c r="A52" s="41">
        <v>50</v>
      </c>
      <c r="B52" s="41" t="s">
        <v>199</v>
      </c>
      <c r="C52" s="42">
        <v>9018</v>
      </c>
      <c r="D52" s="41" t="s">
        <v>190</v>
      </c>
    </row>
    <row r="53" spans="1:4" x14ac:dyDescent="0.25">
      <c r="A53" s="41">
        <v>51</v>
      </c>
      <c r="B53" s="41" t="s">
        <v>61</v>
      </c>
      <c r="C53" s="42">
        <v>9019</v>
      </c>
      <c r="D53" s="41" t="s">
        <v>192</v>
      </c>
    </row>
    <row r="54" spans="1:4" x14ac:dyDescent="0.25">
      <c r="A54" s="41">
        <v>52</v>
      </c>
      <c r="B54" s="41" t="s">
        <v>62</v>
      </c>
      <c r="C54" s="42">
        <v>9020</v>
      </c>
      <c r="D54" s="41" t="s">
        <v>190</v>
      </c>
    </row>
    <row r="55" spans="1:4" x14ac:dyDescent="0.25">
      <c r="A55" s="41">
        <v>53</v>
      </c>
      <c r="B55" s="41" t="s">
        <v>63</v>
      </c>
      <c r="C55" s="42">
        <v>9024</v>
      </c>
      <c r="D55" s="41" t="s">
        <v>192</v>
      </c>
    </row>
    <row r="56" spans="1:4" x14ac:dyDescent="0.25">
      <c r="A56" s="41">
        <v>54</v>
      </c>
      <c r="B56" s="41" t="s">
        <v>64</v>
      </c>
      <c r="C56" s="42">
        <v>9022</v>
      </c>
      <c r="D56" s="41" t="s">
        <v>192</v>
      </c>
    </row>
    <row r="57" spans="1:4" x14ac:dyDescent="0.25">
      <c r="A57" s="41">
        <v>55</v>
      </c>
      <c r="B57" s="41" t="s">
        <v>137</v>
      </c>
      <c r="C57" s="42">
        <v>9072</v>
      </c>
      <c r="D57" s="41" t="s">
        <v>189</v>
      </c>
    </row>
    <row r="58" spans="1:4" x14ac:dyDescent="0.25">
      <c r="A58" s="41">
        <v>56</v>
      </c>
      <c r="B58" s="41" t="s">
        <v>138</v>
      </c>
      <c r="C58" s="42">
        <v>9094</v>
      </c>
      <c r="D58" s="41" t="s">
        <v>190</v>
      </c>
    </row>
    <row r="59" spans="1:4" x14ac:dyDescent="0.25">
      <c r="A59" s="41">
        <v>57</v>
      </c>
      <c r="B59" s="41" t="s">
        <v>65</v>
      </c>
      <c r="C59" s="42">
        <v>9027</v>
      </c>
      <c r="D59" s="41" t="s">
        <v>190</v>
      </c>
    </row>
    <row r="60" spans="1:4" x14ac:dyDescent="0.25">
      <c r="A60" s="41">
        <v>58</v>
      </c>
      <c r="B60" s="41" t="s">
        <v>66</v>
      </c>
      <c r="C60" s="42">
        <v>9028</v>
      </c>
      <c r="D60" s="41" t="s">
        <v>200</v>
      </c>
    </row>
    <row r="61" spans="1:4" x14ac:dyDescent="0.25">
      <c r="A61" s="41">
        <v>59</v>
      </c>
      <c r="B61" s="41" t="s">
        <v>139</v>
      </c>
      <c r="C61" s="42">
        <v>9026</v>
      </c>
      <c r="D61" s="41" t="s">
        <v>190</v>
      </c>
    </row>
    <row r="62" spans="1:4" x14ac:dyDescent="0.25">
      <c r="A62" s="41">
        <v>60</v>
      </c>
      <c r="B62" s="41" t="s">
        <v>67</v>
      </c>
      <c r="C62" s="42">
        <v>9070</v>
      </c>
      <c r="D62" s="41" t="s">
        <v>192</v>
      </c>
    </row>
    <row r="63" spans="1:4" x14ac:dyDescent="0.25">
      <c r="A63" s="41">
        <v>61</v>
      </c>
      <c r="B63" s="41" t="s">
        <v>218</v>
      </c>
      <c r="C63" s="42">
        <v>9029</v>
      </c>
      <c r="D63" s="41" t="s">
        <v>192</v>
      </c>
    </row>
    <row r="64" spans="1:4" x14ac:dyDescent="0.25">
      <c r="A64" s="41">
        <v>62</v>
      </c>
      <c r="B64" s="41" t="s">
        <v>68</v>
      </c>
      <c r="C64" s="42">
        <v>9021</v>
      </c>
      <c r="D64" s="41" t="s">
        <v>189</v>
      </c>
    </row>
    <row r="65" spans="1:4" x14ac:dyDescent="0.25">
      <c r="A65" s="41">
        <v>63</v>
      </c>
      <c r="B65" s="41" t="s">
        <v>69</v>
      </c>
      <c r="C65" s="42">
        <v>9050</v>
      </c>
      <c r="D65" s="41" t="s">
        <v>192</v>
      </c>
    </row>
    <row r="66" spans="1:4" x14ac:dyDescent="0.25">
      <c r="A66" s="41">
        <v>64</v>
      </c>
      <c r="B66" s="41" t="s">
        <v>136</v>
      </c>
      <c r="C66" s="42">
        <v>9023</v>
      </c>
      <c r="D66" s="41" t="s">
        <v>192</v>
      </c>
    </row>
    <row r="67" spans="1:4" x14ac:dyDescent="0.25">
      <c r="A67" s="41">
        <v>65</v>
      </c>
      <c r="B67" s="41" t="s">
        <v>70</v>
      </c>
      <c r="C67" s="42">
        <v>9093</v>
      </c>
      <c r="D67" s="41" t="s">
        <v>192</v>
      </c>
    </row>
    <row r="68" spans="1:4" x14ac:dyDescent="0.25">
      <c r="A68" s="41">
        <v>66</v>
      </c>
      <c r="B68" s="41" t="s">
        <v>140</v>
      </c>
      <c r="C68" s="42">
        <v>9039</v>
      </c>
      <c r="D68" s="41" t="s">
        <v>190</v>
      </c>
    </row>
    <row r="69" spans="1:4" x14ac:dyDescent="0.25">
      <c r="A69" s="41">
        <v>67</v>
      </c>
      <c r="B69" s="41" t="s">
        <v>71</v>
      </c>
      <c r="C69" s="42">
        <v>9031</v>
      </c>
      <c r="D69" s="41" t="s">
        <v>190</v>
      </c>
    </row>
    <row r="70" spans="1:4" x14ac:dyDescent="0.25">
      <c r="A70" s="41">
        <v>68</v>
      </c>
      <c r="B70" s="41" t="s">
        <v>141</v>
      </c>
      <c r="C70" s="42">
        <v>9062</v>
      </c>
      <c r="D70" s="41" t="s">
        <v>189</v>
      </c>
    </row>
    <row r="71" spans="1:4" x14ac:dyDescent="0.25">
      <c r="A71" s="41">
        <v>69</v>
      </c>
      <c r="B71" s="41" t="s">
        <v>142</v>
      </c>
      <c r="C71" s="42">
        <v>9074</v>
      </c>
      <c r="D71" s="41" t="s">
        <v>190</v>
      </c>
    </row>
    <row r="72" spans="1:4" x14ac:dyDescent="0.25">
      <c r="A72" s="41">
        <v>70</v>
      </c>
      <c r="B72" s="41" t="s">
        <v>201</v>
      </c>
      <c r="C72" s="42">
        <v>9097</v>
      </c>
      <c r="D72" s="41" t="s">
        <v>190</v>
      </c>
    </row>
    <row r="73" spans="1:4" x14ac:dyDescent="0.25">
      <c r="A73" s="41">
        <v>71</v>
      </c>
      <c r="B73" s="41" t="s">
        <v>72</v>
      </c>
      <c r="C73" s="42">
        <v>9069</v>
      </c>
      <c r="D73" s="41" t="s">
        <v>200</v>
      </c>
    </row>
    <row r="74" spans="1:4" x14ac:dyDescent="0.25">
      <c r="A74" s="41">
        <v>72</v>
      </c>
      <c r="B74" s="41" t="s">
        <v>202</v>
      </c>
      <c r="C74" s="42">
        <v>9030</v>
      </c>
      <c r="D74" s="41" t="s">
        <v>190</v>
      </c>
    </row>
    <row r="75" spans="1:4" x14ac:dyDescent="0.25">
      <c r="A75" s="41">
        <v>73</v>
      </c>
      <c r="B75" s="41" t="s">
        <v>143</v>
      </c>
      <c r="C75" s="42" t="s">
        <v>73</v>
      </c>
      <c r="D75" s="41" t="s">
        <v>189</v>
      </c>
    </row>
    <row r="76" spans="1:4" x14ac:dyDescent="0.25">
      <c r="A76" s="41">
        <v>74</v>
      </c>
      <c r="B76" s="41" t="s">
        <v>144</v>
      </c>
      <c r="C76" s="42" t="s">
        <v>74</v>
      </c>
      <c r="D76" s="41" t="s">
        <v>200</v>
      </c>
    </row>
    <row r="77" spans="1:4" x14ac:dyDescent="0.25">
      <c r="A77" s="41">
        <v>75</v>
      </c>
      <c r="B77" s="41" t="s">
        <v>145</v>
      </c>
      <c r="C77" s="42" t="s">
        <v>75</v>
      </c>
      <c r="D77" s="41" t="s">
        <v>190</v>
      </c>
    </row>
    <row r="78" spans="1:4" x14ac:dyDescent="0.25">
      <c r="A78" s="41">
        <v>76</v>
      </c>
      <c r="B78" s="41" t="s">
        <v>146</v>
      </c>
      <c r="C78" s="42" t="s">
        <v>76</v>
      </c>
      <c r="D78" s="41" t="s">
        <v>189</v>
      </c>
    </row>
    <row r="79" spans="1:4" x14ac:dyDescent="0.25">
      <c r="A79" s="41">
        <v>77</v>
      </c>
      <c r="B79" s="41" t="s">
        <v>147</v>
      </c>
      <c r="C79" s="42" t="s">
        <v>77</v>
      </c>
      <c r="D79" s="41" t="s">
        <v>189</v>
      </c>
    </row>
    <row r="80" spans="1:4" x14ac:dyDescent="0.25">
      <c r="A80" s="41">
        <v>78</v>
      </c>
      <c r="B80" s="41" t="s">
        <v>148</v>
      </c>
      <c r="C80" s="42" t="s">
        <v>78</v>
      </c>
      <c r="D80" s="41" t="s">
        <v>189</v>
      </c>
    </row>
    <row r="81" spans="1:4" x14ac:dyDescent="0.25">
      <c r="A81" s="41">
        <v>79</v>
      </c>
      <c r="B81" s="41" t="s">
        <v>149</v>
      </c>
      <c r="C81" s="42" t="s">
        <v>79</v>
      </c>
      <c r="D81" s="41" t="s">
        <v>189</v>
      </c>
    </row>
    <row r="82" spans="1:4" x14ac:dyDescent="0.25">
      <c r="A82" s="41">
        <v>80</v>
      </c>
      <c r="B82" s="41" t="s">
        <v>203</v>
      </c>
      <c r="C82" s="42" t="s">
        <v>80</v>
      </c>
      <c r="D82" s="41" t="s">
        <v>189</v>
      </c>
    </row>
    <row r="83" spans="1:4" x14ac:dyDescent="0.25">
      <c r="A83" s="41">
        <v>81</v>
      </c>
      <c r="B83" s="41" t="s">
        <v>150</v>
      </c>
      <c r="C83" s="42" t="s">
        <v>81</v>
      </c>
      <c r="D83" s="41" t="s">
        <v>200</v>
      </c>
    </row>
    <row r="84" spans="1:4" x14ac:dyDescent="0.25">
      <c r="A84" s="41">
        <v>82</v>
      </c>
      <c r="B84" s="41" t="s">
        <v>151</v>
      </c>
      <c r="C84" s="42" t="s">
        <v>82</v>
      </c>
      <c r="D84" s="41" t="s">
        <v>189</v>
      </c>
    </row>
    <row r="85" spans="1:4" x14ac:dyDescent="0.25">
      <c r="A85" s="41">
        <v>83</v>
      </c>
      <c r="B85" s="41" t="s">
        <v>152</v>
      </c>
      <c r="C85" s="42" t="s">
        <v>83</v>
      </c>
      <c r="D85" s="41" t="s">
        <v>189</v>
      </c>
    </row>
    <row r="86" spans="1:4" x14ac:dyDescent="0.25">
      <c r="A86" s="41">
        <v>84</v>
      </c>
      <c r="B86" s="41" t="s">
        <v>153</v>
      </c>
      <c r="C86" s="42" t="s">
        <v>84</v>
      </c>
      <c r="D86" s="41" t="s">
        <v>190</v>
      </c>
    </row>
    <row r="87" spans="1:4" x14ac:dyDescent="0.25">
      <c r="A87" s="41">
        <v>85</v>
      </c>
      <c r="B87" s="41" t="s">
        <v>154</v>
      </c>
      <c r="C87" s="42" t="s">
        <v>85</v>
      </c>
      <c r="D87" s="41" t="s">
        <v>189</v>
      </c>
    </row>
    <row r="88" spans="1:4" x14ac:dyDescent="0.25">
      <c r="A88" s="41">
        <v>86</v>
      </c>
      <c r="B88" s="41" t="s">
        <v>155</v>
      </c>
      <c r="C88" s="42" t="s">
        <v>86</v>
      </c>
      <c r="D88" s="41" t="s">
        <v>189</v>
      </c>
    </row>
    <row r="89" spans="1:4" x14ac:dyDescent="0.25">
      <c r="A89" s="41">
        <v>87</v>
      </c>
      <c r="B89" s="41" t="s">
        <v>87</v>
      </c>
      <c r="C89" s="42">
        <v>9087</v>
      </c>
      <c r="D89" s="41" t="s">
        <v>190</v>
      </c>
    </row>
    <row r="90" spans="1:4" x14ac:dyDescent="0.25">
      <c r="A90" s="41">
        <v>88</v>
      </c>
      <c r="B90" s="41" t="s">
        <v>88</v>
      </c>
      <c r="C90" s="42">
        <v>9032</v>
      </c>
      <c r="D90" s="41" t="s">
        <v>190</v>
      </c>
    </row>
    <row r="91" spans="1:4" x14ac:dyDescent="0.25">
      <c r="A91" s="41">
        <v>89</v>
      </c>
      <c r="B91" s="41" t="s">
        <v>156</v>
      </c>
      <c r="C91" s="42">
        <v>9042</v>
      </c>
      <c r="D91" s="41" t="s">
        <v>190</v>
      </c>
    </row>
    <row r="92" spans="1:4" x14ac:dyDescent="0.25">
      <c r="A92" s="41">
        <v>90</v>
      </c>
      <c r="B92" s="41" t="s">
        <v>89</v>
      </c>
      <c r="C92" s="42">
        <v>9090</v>
      </c>
      <c r="D92" s="41" t="s">
        <v>200</v>
      </c>
    </row>
    <row r="93" spans="1:4" x14ac:dyDescent="0.25">
      <c r="A93" s="41">
        <v>91</v>
      </c>
      <c r="B93" s="41" t="s">
        <v>216</v>
      </c>
      <c r="C93" s="42">
        <v>9099</v>
      </c>
      <c r="D93" s="41" t="s">
        <v>215</v>
      </c>
    </row>
    <row r="94" spans="1:4" x14ac:dyDescent="0.25">
      <c r="A94" s="41">
        <v>92</v>
      </c>
      <c r="B94" s="41" t="s">
        <v>90</v>
      </c>
      <c r="C94" s="42">
        <v>9035</v>
      </c>
      <c r="D94" s="41" t="s">
        <v>190</v>
      </c>
    </row>
    <row r="95" spans="1:4" x14ac:dyDescent="0.25">
      <c r="A95" s="41">
        <v>93</v>
      </c>
      <c r="B95" s="41" t="s">
        <v>157</v>
      </c>
      <c r="C95" s="42">
        <v>9095</v>
      </c>
      <c r="D95" s="41" t="s">
        <v>192</v>
      </c>
    </row>
  </sheetData>
  <autoFilter ref="A2:D95">
    <sortState ref="A3:D95">
      <sortCondition ref="B2:B95"/>
    </sortState>
  </autoFilter>
  <mergeCells count="2">
    <mergeCell ref="F2:I2"/>
    <mergeCell ref="M2:O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Enrolment CWTS</vt:lpstr>
      <vt:lpstr>Reference</vt:lpstr>
      <vt:lpstr>Reference!CODELIST</vt:lpstr>
      <vt:lpstr>Reference!HEILIST</vt:lpstr>
      <vt:lpstr>'Enrolment CWTS'!Print_Area</vt:lpstr>
      <vt:lpstr>'Enrolment CWTS'!Print_Titles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CHED MIS PLANNING</dc:creator>
  <cp:lastModifiedBy>CK</cp:lastModifiedBy>
  <cp:lastPrinted>2021-11-19T00:21:40Z</cp:lastPrinted>
  <dcterms:created xsi:type="dcterms:W3CDTF">2018-05-15T13:27:30Z</dcterms:created>
  <dcterms:modified xsi:type="dcterms:W3CDTF">2021-11-20T02:24:27Z</dcterms:modified>
</cp:coreProperties>
</file>