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codeName="ThisWorkbook" autoCompressPictures="0"/>
  <mc:AlternateContent xmlns:mc="http://schemas.openxmlformats.org/markup-compatibility/2006">
    <mc:Choice Requires="x15">
      <x15ac:absPath xmlns:x15ac="http://schemas.microsoft.com/office/spreadsheetml/2010/11/ac" url="C:\laragon\www\es_v2\public\excelformats\fmcma\"/>
    </mc:Choice>
  </mc:AlternateContent>
  <bookViews>
    <workbookView xWindow="0" yWindow="0" windowWidth="28800" windowHeight="14700" tabRatio="500"/>
  </bookViews>
  <sheets>
    <sheet name="FRONT" sheetId="4" r:id="rId1"/>
    <sheet name="BACK" sheetId="5" r:id="rId2"/>
    <sheet name="ANNEX" sheetId="6" r:id="rId3"/>
    <sheet name="Helper(IMPORTANT!)" sheetId="7" state="veryHidden" r:id="rId4"/>
  </sheets>
  <definedNames>
    <definedName name="Applied">'Helper(IMPORTANT!)'!$D$4:$D$11</definedName>
    <definedName name="Core">'Helper(IMPORTANT!)'!$C$4:$C$22</definedName>
    <definedName name="ngoyab">FRONT!$A$6:$BO$20</definedName>
    <definedName name="Other_Subjects">'Helper(IMPORTANT!)'!$F$4:$F$6</definedName>
    <definedName name="_xlnm.Print_Area" localSheetId="0">FRONT!$A$1:$BO$86</definedName>
    <definedName name="Specialized">'Helper(IMPORTANT!)'!$E$4:$E$12</definedName>
  </definedNames>
  <calcPr calcId="162913"/>
  <extLst>
    <ext xmlns:mx="http://schemas.microsoft.com/office/mac/excel/2008/main" uri="{7523E5D3-25F3-A5E0-1632-64F254C22452}">
      <mx:ArchID Flags="2"/>
    </ext>
  </extLst>
</workbook>
</file>

<file path=xl/calcChain.xml><?xml version="1.0" encoding="utf-8"?>
<calcChain xmlns="http://schemas.openxmlformats.org/spreadsheetml/2006/main">
  <c r="BD31" i="4" l="1"/>
  <c r="BI31" i="4" s="1"/>
  <c r="A1" i="6" l="1"/>
  <c r="I1" i="5"/>
  <c r="BD49" i="4"/>
  <c r="BI49" i="4"/>
  <c r="K20" i="7" s="1"/>
  <c r="L20" i="7" s="1"/>
  <c r="B89" i="7"/>
  <c r="B90" i="7"/>
  <c r="B91" i="7"/>
  <c r="B92" i="7"/>
  <c r="B93" i="7"/>
  <c r="B94" i="7"/>
  <c r="B95" i="7"/>
  <c r="B96" i="7"/>
  <c r="B97" i="7"/>
  <c r="B98" i="7"/>
  <c r="B99" i="7"/>
  <c r="B88" i="7"/>
  <c r="B77" i="7"/>
  <c r="B78" i="7"/>
  <c r="B79" i="7"/>
  <c r="B80" i="7"/>
  <c r="B81" i="7"/>
  <c r="B82" i="7"/>
  <c r="B83" i="7"/>
  <c r="B84" i="7"/>
  <c r="B85" i="7"/>
  <c r="B86" i="7"/>
  <c r="B87" i="7"/>
  <c r="B76" i="7"/>
  <c r="B65" i="7"/>
  <c r="B66" i="7"/>
  <c r="B67" i="7"/>
  <c r="B68" i="7"/>
  <c r="B69" i="7"/>
  <c r="B70" i="7"/>
  <c r="B71" i="7"/>
  <c r="B72" i="7"/>
  <c r="B73" i="7"/>
  <c r="B74" i="7"/>
  <c r="B75" i="7"/>
  <c r="B64" i="7"/>
  <c r="B53" i="7"/>
  <c r="B54" i="7"/>
  <c r="B55" i="7"/>
  <c r="B56" i="7"/>
  <c r="B57" i="7"/>
  <c r="B58" i="7"/>
  <c r="B59" i="7"/>
  <c r="B60" i="7"/>
  <c r="B61" i="7"/>
  <c r="B62" i="7"/>
  <c r="B63" i="7"/>
  <c r="B52" i="7"/>
  <c r="B41" i="7"/>
  <c r="B42" i="7"/>
  <c r="B43" i="7"/>
  <c r="B44" i="7"/>
  <c r="B45" i="7"/>
  <c r="B46" i="7"/>
  <c r="B47" i="7"/>
  <c r="B48" i="7"/>
  <c r="B49" i="7"/>
  <c r="B50" i="7"/>
  <c r="B51" i="7"/>
  <c r="B40" i="7"/>
  <c r="B29" i="7"/>
  <c r="B30" i="7"/>
  <c r="B31" i="7"/>
  <c r="B32" i="7"/>
  <c r="B33" i="7"/>
  <c r="B34" i="7"/>
  <c r="B35" i="7"/>
  <c r="B36" i="7"/>
  <c r="B37" i="7"/>
  <c r="B38" i="7"/>
  <c r="B39" i="7"/>
  <c r="B28" i="7"/>
  <c r="B17" i="7"/>
  <c r="B18" i="7"/>
  <c r="B19" i="7"/>
  <c r="B20" i="7"/>
  <c r="B21" i="7"/>
  <c r="B22" i="7"/>
  <c r="B23" i="7"/>
  <c r="B24" i="7"/>
  <c r="B25" i="7"/>
  <c r="B26" i="7"/>
  <c r="B27" i="7"/>
  <c r="B16" i="7"/>
  <c r="B5" i="7"/>
  <c r="B6" i="7"/>
  <c r="B7" i="7"/>
  <c r="B8" i="7"/>
  <c r="B9" i="7"/>
  <c r="B10" i="7"/>
  <c r="B11" i="7"/>
  <c r="B12" i="7"/>
  <c r="B13" i="7"/>
  <c r="B14" i="7"/>
  <c r="B15" i="7"/>
  <c r="B4" i="7"/>
  <c r="F5" i="7"/>
  <c r="F6" i="7"/>
  <c r="F4" i="7"/>
  <c r="K68" i="7"/>
  <c r="L68" i="7" s="1"/>
  <c r="K69" i="7"/>
  <c r="L69" i="7" s="1"/>
  <c r="K70" i="7"/>
  <c r="L70" i="7" s="1"/>
  <c r="K71" i="7"/>
  <c r="L71" i="7" s="1"/>
  <c r="K72" i="7"/>
  <c r="L72" i="7" s="1"/>
  <c r="K73" i="7"/>
  <c r="L73" i="7" s="1"/>
  <c r="K74" i="7"/>
  <c r="L74" i="7" s="1"/>
  <c r="K75" i="7"/>
  <c r="L75" i="7" s="1"/>
  <c r="K76" i="7"/>
  <c r="L76" i="7" s="1"/>
  <c r="BD44" i="5"/>
  <c r="BI44" i="5" s="1"/>
  <c r="K77" i="7" s="1"/>
  <c r="L77" i="7" s="1"/>
  <c r="BD45" i="5"/>
  <c r="BI45" i="5" s="1"/>
  <c r="K78" i="7" s="1"/>
  <c r="L78" i="7" s="1"/>
  <c r="BD12" i="5"/>
  <c r="BI12" i="5" s="1"/>
  <c r="K58" i="7" s="1"/>
  <c r="L58" i="7" s="1"/>
  <c r="K48" i="7"/>
  <c r="L48" i="7" s="1"/>
  <c r="K49" i="7"/>
  <c r="L49" i="7" s="1"/>
  <c r="K50" i="7"/>
  <c r="L50" i="7" s="1"/>
  <c r="K51" i="7"/>
  <c r="L51" i="7" s="1"/>
  <c r="K52" i="7"/>
  <c r="L52" i="7" s="1"/>
  <c r="K53" i="7"/>
  <c r="L53" i="7" s="1"/>
  <c r="K54" i="7"/>
  <c r="L54" i="7" s="1"/>
  <c r="K55" i="7"/>
  <c r="L55" i="7" s="1"/>
  <c r="K56" i="7"/>
  <c r="L56" i="7" s="1"/>
  <c r="BD11" i="5"/>
  <c r="BI11" i="5" s="1"/>
  <c r="K57" i="7" s="1"/>
  <c r="L57" i="7" s="1"/>
  <c r="K29" i="7"/>
  <c r="L29" i="7" s="1"/>
  <c r="K30" i="7"/>
  <c r="L30" i="7" s="1"/>
  <c r="K31" i="7"/>
  <c r="L31" i="7" s="1"/>
  <c r="K32" i="7"/>
  <c r="L32" i="7" s="1"/>
  <c r="K33" i="7"/>
  <c r="L33" i="7" s="1"/>
  <c r="K34" i="7"/>
  <c r="L34" i="7" s="1"/>
  <c r="K35" i="7"/>
  <c r="L35" i="7" s="1"/>
  <c r="K36" i="7"/>
  <c r="L36" i="7" s="1"/>
  <c r="BD64" i="4"/>
  <c r="BI64" i="4" s="1"/>
  <c r="K37" i="7" s="1"/>
  <c r="BD65" i="4"/>
  <c r="BI65" i="4" s="1"/>
  <c r="K38" i="7" s="1"/>
  <c r="L38" i="7" s="1"/>
  <c r="K9" i="7"/>
  <c r="L9" i="7" s="1"/>
  <c r="K10" i="7"/>
  <c r="K11" i="7"/>
  <c r="L11" i="7" s="1"/>
  <c r="K12" i="7"/>
  <c r="L12" i="7" s="1"/>
  <c r="K13" i="7"/>
  <c r="L13" i="7" s="1"/>
  <c r="K14" i="7"/>
  <c r="L14" i="7" s="1"/>
  <c r="K15" i="7"/>
  <c r="L15" i="7" s="1"/>
  <c r="K16" i="7"/>
  <c r="L16" i="7" s="1"/>
  <c r="K17" i="7"/>
  <c r="L17" i="7" s="1"/>
  <c r="BD32" i="4"/>
  <c r="BI32" i="4" s="1"/>
  <c r="K18" i="7" s="1"/>
  <c r="J80" i="7"/>
  <c r="J81" i="7"/>
  <c r="J82" i="7"/>
  <c r="J83" i="7"/>
  <c r="J84" i="7"/>
  <c r="J85" i="7"/>
  <c r="J86" i="7"/>
  <c r="J79" i="7"/>
  <c r="J68" i="7"/>
  <c r="J69" i="7"/>
  <c r="J70" i="7"/>
  <c r="J71" i="7"/>
  <c r="J72" i="7"/>
  <c r="J73" i="7"/>
  <c r="J74" i="7"/>
  <c r="J75" i="7"/>
  <c r="J76" i="7"/>
  <c r="J77" i="7"/>
  <c r="J78" i="7"/>
  <c r="J67" i="7"/>
  <c r="J60" i="7"/>
  <c r="J61" i="7"/>
  <c r="J62" i="7"/>
  <c r="J63" i="7"/>
  <c r="J64" i="7"/>
  <c r="J65" i="7"/>
  <c r="J66" i="7"/>
  <c r="J59" i="7"/>
  <c r="J48" i="7"/>
  <c r="J49" i="7"/>
  <c r="J50" i="7"/>
  <c r="J51" i="7"/>
  <c r="J52" i="7"/>
  <c r="J53" i="7"/>
  <c r="J54" i="7"/>
  <c r="J55" i="7"/>
  <c r="J56" i="7"/>
  <c r="J57" i="7"/>
  <c r="J58" i="7"/>
  <c r="J47" i="7"/>
  <c r="J40" i="7"/>
  <c r="J41" i="7"/>
  <c r="J42" i="7"/>
  <c r="J43" i="7"/>
  <c r="J44" i="7"/>
  <c r="J45" i="7"/>
  <c r="J46" i="7"/>
  <c r="J39" i="7"/>
  <c r="J28" i="7"/>
  <c r="J29" i="7"/>
  <c r="J30" i="7"/>
  <c r="J31" i="7"/>
  <c r="J32" i="7"/>
  <c r="J33" i="7"/>
  <c r="J34" i="7"/>
  <c r="J35" i="7"/>
  <c r="J36" i="7"/>
  <c r="J37" i="7"/>
  <c r="J38" i="7"/>
  <c r="J27" i="7"/>
  <c r="K21" i="7"/>
  <c r="L21" i="7" s="1"/>
  <c r="K22" i="7"/>
  <c r="L22" i="7" s="1"/>
  <c r="J20" i="7"/>
  <c r="J21" i="7"/>
  <c r="J22" i="7"/>
  <c r="J23" i="7"/>
  <c r="J24" i="7"/>
  <c r="J25" i="7"/>
  <c r="J26" i="7"/>
  <c r="L87" i="7"/>
  <c r="J19" i="7"/>
  <c r="J8" i="7"/>
  <c r="J9" i="7"/>
  <c r="J10" i="7"/>
  <c r="J11" i="7"/>
  <c r="J12" i="7"/>
  <c r="J13" i="7"/>
  <c r="J14" i="7"/>
  <c r="J15" i="7"/>
  <c r="J16" i="7"/>
  <c r="J17" i="7"/>
  <c r="J18" i="7"/>
  <c r="C22" i="7"/>
  <c r="C21" i="7"/>
  <c r="J7" i="7"/>
  <c r="E5" i="7"/>
  <c r="E6" i="7"/>
  <c r="E7" i="7"/>
  <c r="E8" i="7"/>
  <c r="E9" i="7"/>
  <c r="E10" i="7"/>
  <c r="E11" i="7"/>
  <c r="E12" i="7"/>
  <c r="E4" i="7"/>
  <c r="BD64" i="5"/>
  <c r="BI64" i="5" s="1"/>
  <c r="K86" i="7" s="1"/>
  <c r="L86" i="7" s="1"/>
  <c r="BD63" i="5"/>
  <c r="BI63" i="5" s="1"/>
  <c r="K85" i="7" s="1"/>
  <c r="L85" i="7" s="1"/>
  <c r="K84" i="7"/>
  <c r="L84" i="7" s="1"/>
  <c r="K83" i="7"/>
  <c r="L83" i="7" s="1"/>
  <c r="K82" i="7"/>
  <c r="L82" i="7"/>
  <c r="K81" i="7"/>
  <c r="L81" i="7" s="1"/>
  <c r="BD62" i="5"/>
  <c r="BI62" i="5" s="1"/>
  <c r="K80" i="7" s="1"/>
  <c r="L80" i="7" s="1"/>
  <c r="BD61" i="5"/>
  <c r="BI61" i="5" s="1"/>
  <c r="BD31" i="5"/>
  <c r="BI31" i="5" s="1"/>
  <c r="K66" i="7" s="1"/>
  <c r="L66" i="7" s="1"/>
  <c r="BD30" i="5"/>
  <c r="BI30" i="5" s="1"/>
  <c r="K65" i="7" s="1"/>
  <c r="L65" i="7" s="1"/>
  <c r="K64" i="7"/>
  <c r="L64" i="7" s="1"/>
  <c r="K63" i="7"/>
  <c r="L63" i="7" s="1"/>
  <c r="K62" i="7"/>
  <c r="L62" i="7" s="1"/>
  <c r="K61" i="7"/>
  <c r="L61" i="7" s="1"/>
  <c r="BD29" i="5"/>
  <c r="BI29" i="5" s="1"/>
  <c r="K60" i="7" s="1"/>
  <c r="L60" i="7" s="1"/>
  <c r="BD28" i="5"/>
  <c r="BI28" i="5" s="1"/>
  <c r="BD84" i="4"/>
  <c r="BI84" i="4" s="1"/>
  <c r="K46" i="7" s="1"/>
  <c r="L46" i="7" s="1"/>
  <c r="BD83" i="4"/>
  <c r="BI83" i="4" s="1"/>
  <c r="K45" i="7" s="1"/>
  <c r="L45" i="7" s="1"/>
  <c r="K44" i="7"/>
  <c r="L44" i="7" s="1"/>
  <c r="K43" i="7"/>
  <c r="L43" i="7" s="1"/>
  <c r="K42" i="7"/>
  <c r="L42" i="7" s="1"/>
  <c r="K41" i="7"/>
  <c r="L41" i="7" s="1"/>
  <c r="BD82" i="4"/>
  <c r="BI82" i="4" s="1"/>
  <c r="K40" i="7" s="1"/>
  <c r="L40" i="7" s="1"/>
  <c r="BD81" i="4"/>
  <c r="BI81" i="4" s="1"/>
  <c r="BD51" i="4"/>
  <c r="BI51" i="4" s="1"/>
  <c r="K26" i="7" s="1"/>
  <c r="L26" i="7" s="1"/>
  <c r="BD50" i="4"/>
  <c r="BI50" i="4" s="1"/>
  <c r="K25" i="7" s="1"/>
  <c r="L25" i="7" s="1"/>
  <c r="K24" i="7"/>
  <c r="L24" i="7" s="1"/>
  <c r="K23" i="7"/>
  <c r="L23" i="7" s="1"/>
  <c r="BD48" i="4"/>
  <c r="BI48" i="4" s="1"/>
  <c r="K67" i="7"/>
  <c r="L67" i="7" s="1"/>
  <c r="AY42" i="5"/>
  <c r="AT42" i="5"/>
  <c r="AY9" i="5"/>
  <c r="AT9" i="5"/>
  <c r="AY62" i="4"/>
  <c r="AT62" i="4"/>
  <c r="AY29" i="4"/>
  <c r="AT29" i="4"/>
  <c r="K7" i="7"/>
  <c r="K27" i="7"/>
  <c r="L27" i="7" s="1"/>
  <c r="L37" i="7"/>
  <c r="L18" i="7"/>
  <c r="L10" i="7"/>
  <c r="K79" i="7" l="1"/>
  <c r="L79" i="7" s="1"/>
  <c r="M14" i="7" a="1"/>
  <c r="M14" i="7" s="1"/>
  <c r="K39" i="7"/>
  <c r="L39" i="7" s="1"/>
  <c r="M10" i="7" a="1"/>
  <c r="M10" i="7" s="1"/>
  <c r="BD13" i="5"/>
  <c r="BI13" i="5" s="1"/>
  <c r="K8" i="7"/>
  <c r="M7" i="7" a="1"/>
  <c r="M7" i="7" s="1"/>
  <c r="K19" i="7"/>
  <c r="L19" i="7" s="1"/>
  <c r="M8" i="7" a="1"/>
  <c r="M8" i="7" s="1"/>
  <c r="K59" i="7"/>
  <c r="L59" i="7" s="1"/>
  <c r="M12" i="7" a="1"/>
  <c r="M12" i="7" s="1"/>
  <c r="L7" i="7"/>
  <c r="K47" i="7"/>
  <c r="L47" i="7" s="1"/>
  <c r="M11" i="7" a="1"/>
  <c r="M11" i="7" s="1"/>
  <c r="K28" i="7"/>
  <c r="L28" i="7" s="1"/>
  <c r="M9" i="7" a="1"/>
  <c r="M9" i="7" s="1"/>
  <c r="M13" i="7" a="1"/>
  <c r="M13" i="7" s="1"/>
  <c r="BD33" i="4"/>
  <c r="BD66" i="4"/>
  <c r="BI66" i="4" s="1"/>
  <c r="BD46" i="5"/>
  <c r="BI46" i="5" s="1"/>
  <c r="A16" i="6" l="1" a="1"/>
  <c r="A16" i="6" s="1"/>
  <c r="A15" i="6" a="1"/>
  <c r="A15" i="6" s="1"/>
  <c r="A10" i="6" a="1"/>
  <c r="A10" i="6" s="1"/>
  <c r="A32" i="6" a="1"/>
  <c r="A32" i="6" s="1"/>
  <c r="BK70" i="5"/>
  <c r="BI33" i="4"/>
  <c r="A11" i="6" a="1"/>
  <c r="A11" i="6" s="1"/>
  <c r="A52" i="6" a="1"/>
  <c r="A52" i="6" s="1"/>
  <c r="A20" i="6" a="1"/>
  <c r="A20" i="6" s="1"/>
  <c r="A19" i="6" a="1"/>
  <c r="A19" i="6" s="1"/>
  <c r="A36" i="6" a="1"/>
  <c r="A36" i="6" s="1"/>
  <c r="A12" i="6" a="1"/>
  <c r="A12" i="6" s="1"/>
  <c r="A27" i="6" a="1"/>
  <c r="A27" i="6" s="1"/>
  <c r="A13" i="6" a="1"/>
  <c r="A13" i="6" s="1"/>
  <c r="A46" i="6" a="1"/>
  <c r="A46" i="6" s="1"/>
  <c r="A17" i="6" a="1"/>
  <c r="A17" i="6" s="1"/>
  <c r="A51" i="6" a="1"/>
  <c r="A51" i="6" s="1"/>
  <c r="A40" i="6" a="1"/>
  <c r="A40" i="6" s="1"/>
  <c r="A8" i="6" a="1"/>
  <c r="A8" i="6" s="1"/>
  <c r="A50" i="6" a="1"/>
  <c r="A50" i="6" s="1"/>
  <c r="A45" i="6" a="1"/>
  <c r="A45" i="6" s="1"/>
  <c r="A44" i="6" a="1"/>
  <c r="A44" i="6" s="1"/>
  <c r="A21" i="6"/>
  <c r="A47" i="6" a="1"/>
  <c r="A47" i="6" s="1"/>
  <c r="A43" i="6" a="1"/>
  <c r="A43" i="6" s="1"/>
  <c r="A34" i="6" a="1"/>
  <c r="A34" i="6" s="1"/>
  <c r="A35" i="6" a="1"/>
  <c r="A35" i="6" s="1"/>
  <c r="A39" i="6" a="1"/>
  <c r="A39" i="6" s="1"/>
  <c r="A7" i="6" a="1"/>
  <c r="A7" i="6" s="1"/>
  <c r="A9" i="6" a="1"/>
  <c r="A9" i="6" s="1"/>
  <c r="A18" i="6" a="1"/>
  <c r="A18" i="6" s="1"/>
  <c r="A42" i="6" a="1"/>
  <c r="A42" i="6" s="1"/>
  <c r="A41" i="6" a="1"/>
  <c r="A41" i="6" s="1"/>
  <c r="L8" i="7"/>
  <c r="A23" i="6" a="1"/>
  <c r="A23" i="6" s="1"/>
  <c r="A24" i="6" a="1"/>
  <c r="A24" i="6" s="1"/>
  <c r="A33" i="6" a="1"/>
  <c r="A33" i="6" s="1"/>
  <c r="A31" i="6" a="1"/>
  <c r="A31" i="6" s="1"/>
  <c r="A30" i="6" a="1"/>
  <c r="A30" i="6" s="1"/>
  <c r="A26" i="6" a="1"/>
  <c r="A26" i="6" s="1"/>
  <c r="A14" i="6" a="1"/>
  <c r="A14" i="6" s="1"/>
</calcChain>
</file>

<file path=xl/sharedStrings.xml><?xml version="1.0" encoding="utf-8"?>
<sst xmlns="http://schemas.openxmlformats.org/spreadsheetml/2006/main" count="240" uniqueCount="110">
  <si>
    <t>CORE SUBJECTS</t>
  </si>
  <si>
    <t>Quarter</t>
  </si>
  <si>
    <t>ACTION TAKEN</t>
  </si>
  <si>
    <t>SY:</t>
  </si>
  <si>
    <t>SEM:</t>
  </si>
  <si>
    <t>SECTION:</t>
  </si>
  <si>
    <t>NOTE:</t>
  </si>
  <si>
    <t>Signature:</t>
  </si>
  <si>
    <t>Oral Communication</t>
  </si>
  <si>
    <t>General Mathematics</t>
  </si>
  <si>
    <t>Earth and Life Science*</t>
  </si>
  <si>
    <t>Physical Science*</t>
  </si>
  <si>
    <t>*STEM students will take these instead:</t>
  </si>
  <si>
    <t>Earth Science</t>
  </si>
  <si>
    <t>APPLIED SUBJECTS</t>
  </si>
  <si>
    <t>Practical Research 1</t>
  </si>
  <si>
    <t>Practical Research 2</t>
  </si>
  <si>
    <t>Filipino sa Piling Larang</t>
  </si>
  <si>
    <t>Empowerment Technologies</t>
  </si>
  <si>
    <t>Entrepreneurship</t>
  </si>
  <si>
    <t>Inquiries, Investigations and Immersion</t>
  </si>
  <si>
    <t>MIDDLE NAME:</t>
  </si>
  <si>
    <t>FIRST NAME:</t>
  </si>
  <si>
    <t>LAST NAME:</t>
  </si>
  <si>
    <t>LRN:</t>
  </si>
  <si>
    <t>Sex:</t>
  </si>
  <si>
    <t>LEARNER'S INFORMATION</t>
  </si>
  <si>
    <t>Date of Birth (MM/DD/YYYY):</t>
  </si>
  <si>
    <t>Date of SHS Admission (MM/DD/YYYY):</t>
  </si>
  <si>
    <t>Gen. Ave:</t>
  </si>
  <si>
    <t>Date of Examination/Assessment (MM/DD/YYYY):</t>
  </si>
  <si>
    <t>SCHOLASTIC RECORD</t>
  </si>
  <si>
    <t>SCHOOL:</t>
  </si>
  <si>
    <t>GRADE LEVEL:</t>
  </si>
  <si>
    <t>Others (Pls. Specify):</t>
  </si>
  <si>
    <t>TRACK/STRAND:</t>
  </si>
  <si>
    <t>Core</t>
  </si>
  <si>
    <t>Applied</t>
  </si>
  <si>
    <t>Specialized</t>
  </si>
  <si>
    <t>SEM FINAL GRADE</t>
  </si>
  <si>
    <t>General Ave. for the Semester:</t>
  </si>
  <si>
    <t>REMARKS:</t>
  </si>
  <si>
    <t>Name of Teacher/Adviser:</t>
  </si>
  <si>
    <t>REMEDIAL CLASSES</t>
  </si>
  <si>
    <t>SCHOOL ID:</t>
  </si>
  <si>
    <t>REMEDIAL CLASS MARK</t>
  </si>
  <si>
    <t>RECOMPUTED FINAL GRADE</t>
  </si>
  <si>
    <t>Certified by:</t>
  </si>
  <si>
    <t>Date of SHS Graduation (MM/DD/YYYY):</t>
  </si>
  <si>
    <t>SHS General Average:</t>
  </si>
  <si>
    <t>Date</t>
  </si>
  <si>
    <t>Please check the subjects passed by the student</t>
  </si>
  <si>
    <t>Reading and Writing</t>
  </si>
  <si>
    <t>ANNEX: LIST OF SUBJECTS TAKEN</t>
  </si>
  <si>
    <t>Komunikasyon at Pananaliksik sa Wika at Kulturang Pilipino</t>
  </si>
  <si>
    <t>Pagbasa at Pagsusuri ng Iba't Ibang Teksto Tungo sa Pananaliksik</t>
  </si>
  <si>
    <t>21st Century Literature from the Philippines and the World</t>
  </si>
  <si>
    <t>Contemporary Philippine Arts from the Regions</t>
  </si>
  <si>
    <t>Media and Information Literacy</t>
  </si>
  <si>
    <t>Statistics and Probability</t>
  </si>
  <si>
    <t>Personal Development/Pansariling Kaunlaran</t>
  </si>
  <si>
    <t>Understanding Culture, Society and Politics</t>
  </si>
  <si>
    <t>Introduction to the Philosophy of the Human Person/Pambungad sa Pilosopiya ng Tao</t>
  </si>
  <si>
    <t>Physical Education and Health (spread out in 4 semesters)</t>
  </si>
  <si>
    <t>Disaster Readiness and Risk Reduction</t>
  </si>
  <si>
    <t>English for Academic and Professional Purposes</t>
  </si>
  <si>
    <r>
      <t xml:space="preserve">SPECIALIZED SUBJECTS </t>
    </r>
    <r>
      <rPr>
        <b/>
        <i/>
        <sz val="12"/>
        <color theme="1"/>
        <rFont val="Arial Narrow"/>
        <family val="2"/>
      </rPr>
      <t>(Please write the list of subjects below)</t>
    </r>
  </si>
  <si>
    <t>Subjects</t>
  </si>
  <si>
    <t>School Address:</t>
  </si>
  <si>
    <t>Name of School:</t>
  </si>
  <si>
    <t>PASSED</t>
  </si>
  <si>
    <t>Physical Education and Health</t>
  </si>
  <si>
    <t>Indicate if Subject is CORE, APPLIED, or SPECIALIZED</t>
  </si>
  <si>
    <t>Page 2</t>
  </si>
  <si>
    <t>Date of Graduation/Completion (MM/DD/YYYY):</t>
  </si>
  <si>
    <t xml:space="preserve">Rating: </t>
  </si>
  <si>
    <t>Name and Address of Community Learning Center:</t>
  </si>
  <si>
    <t>Track/Strand Accomplished:</t>
  </si>
  <si>
    <t xml:space="preserve">Prepared by: </t>
  </si>
  <si>
    <t>Signature of Adviser over Printed Name</t>
  </si>
  <si>
    <t>Certified True and Correct:</t>
  </si>
  <si>
    <t>Date Checked (MM/DD/YYYY):</t>
  </si>
  <si>
    <t>Signature of School Head over Printed Name</t>
  </si>
  <si>
    <t>Place School Seal Here:</t>
  </si>
  <si>
    <t>Subject substitutions, if any:</t>
  </si>
  <si>
    <t>Helper Columns</t>
  </si>
  <si>
    <t>yongbarba@gmail.com</t>
  </si>
  <si>
    <t>ngoyab</t>
  </si>
  <si>
    <r>
      <t xml:space="preserve">OTHER SUBJECTS </t>
    </r>
    <r>
      <rPr>
        <b/>
        <i/>
        <sz val="12"/>
        <color theme="1"/>
        <rFont val="Arial Narrow"/>
        <family val="2"/>
      </rPr>
      <t>(Please write the list of subjects below)</t>
    </r>
  </si>
  <si>
    <t>Other Subjects</t>
  </si>
  <si>
    <t>Signature of Authorized Person over Printed Name, Designation</t>
  </si>
  <si>
    <t>REPUBLIC OF THE PHILIPPINES</t>
  </si>
  <si>
    <t>This permanent record or a photocopy of this permanent record that bears the seal of the school and the original signature in ink of the School Head shall be considered valid for all legal purposes. Any erasure or alteration made on this copy should be validated by the School Head.
If the student transfers to another school, the originating school should produce one (1) certified true copy of this permanent record for safekeeping. The receiving school shall continue filling up the original form.
Upon graduation, the school from which the student graduated should keep the original form and produce one (1) certified true copy for the Division Office.</t>
  </si>
  <si>
    <t>ELIGIBILITY FOR SHS ENROLMENT</t>
  </si>
  <si>
    <t>Junior High School Completer</t>
  </si>
  <si>
    <t>High School Completer*</t>
  </si>
  <si>
    <t>PEPT Passer**</t>
  </si>
  <si>
    <t>ALS A&amp;E Passer***</t>
  </si>
  <si>
    <t>**PEPT - Philippine Educational Placement Test for JHS</t>
  </si>
  <si>
    <t>***ALS A&amp;E - Alternative Learning System Accreditation and Equivalency Test for JHS</t>
  </si>
  <si>
    <t>*High School Completers are students who graduated from secondary school under the old curriculum</t>
  </si>
  <si>
    <t>SUBJECTS</t>
  </si>
  <si>
    <t>Date Issued (MM/DD/YYYY):</t>
  </si>
  <si>
    <t>Awards/Honors Received:</t>
  </si>
  <si>
    <t>to (MM/DD/YYYY):</t>
  </si>
  <si>
    <t>Conducted from (MM/DD/YYYY):</t>
  </si>
  <si>
    <t>SF10-SHS</t>
  </si>
  <si>
    <r>
      <rPr>
        <b/>
        <sz val="11"/>
        <color theme="1"/>
        <rFont val="Calibri"/>
        <family val="2"/>
        <scheme val="minor"/>
      </rPr>
      <t>REMARKS:</t>
    </r>
    <r>
      <rPr>
        <sz val="11"/>
        <color theme="1"/>
        <rFont val="Calibri"/>
        <family val="2"/>
        <scheme val="minor"/>
      </rPr>
      <t xml:space="preserve"> </t>
    </r>
    <r>
      <rPr>
        <i/>
        <sz val="11"/>
        <color theme="1"/>
        <rFont val="Calibri"/>
        <family val="2"/>
        <scheme val="minor"/>
      </rPr>
      <t>(Please indicate the purpose for which this permanent record will be used)</t>
    </r>
  </si>
  <si>
    <r>
      <t xml:space="preserve">DEPARTMENT OF EDUCATION
Region X-Northern Mindanao
Division of Ozamiz City
</t>
    </r>
    <r>
      <rPr>
        <b/>
        <sz val="11"/>
        <color theme="1"/>
        <rFont val="Calibri"/>
        <family val="2"/>
        <scheme val="minor"/>
      </rPr>
      <t>FMC MA SCHOOL &amp; TUTORIAL SERVICES, INC.</t>
    </r>
  </si>
  <si>
    <t>Learner's Permanent Academic Record for Senior High School (SF10-SHS)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</si>
</sst>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m/dd/yyyy"/>
    <numFmt numFmtId="165" formatCode="mm/dd/yy;@"/>
  </numFmts>
  <fonts count="17" x14ac:knownFonts="1">
    <font>
      <sz val="12"/>
      <color theme="1"/>
      <name val="Calibri"/>
      <family val="2"/>
      <scheme val="minor"/>
    </font>
    <font>
      <sz val="11"/>
      <color theme="1"/>
      <name val="Calibri"/>
      <family val="2"/>
      <scheme val="minor"/>
    </font>
    <font>
      <sz val="12"/>
      <color theme="1"/>
      <name val="Arial Narrow"/>
      <family val="2"/>
    </font>
    <font>
      <b/>
      <sz val="12"/>
      <color theme="1"/>
      <name val="Arial Narrow"/>
      <family val="2"/>
    </font>
    <font>
      <u/>
      <sz val="12"/>
      <color theme="10"/>
      <name val="Calibri"/>
      <family val="2"/>
      <scheme val="minor"/>
    </font>
    <font>
      <u/>
      <sz val="12"/>
      <color theme="11"/>
      <name val="Calibri"/>
      <family val="2"/>
      <scheme val="minor"/>
    </font>
    <font>
      <i/>
      <sz val="12"/>
      <color theme="1"/>
      <name val="Arial Narrow"/>
      <family val="2"/>
    </font>
    <font>
      <i/>
      <u/>
      <sz val="12"/>
      <color theme="1"/>
      <name val="Arial Narrow"/>
      <family val="2"/>
    </font>
    <font>
      <sz val="8"/>
      <name val="Calibri"/>
      <family val="2"/>
      <scheme val="minor"/>
    </font>
    <font>
      <b/>
      <i/>
      <sz val="12"/>
      <color theme="1"/>
      <name val="Arial Narrow"/>
      <family val="2"/>
    </font>
    <font>
      <sz val="12"/>
      <color theme="1"/>
      <name val="Arial Narrow"/>
      <family val="2"/>
    </font>
    <font>
      <b/>
      <sz val="12"/>
      <color theme="1"/>
      <name val="Arial Narrow"/>
      <family val="2"/>
    </font>
    <font>
      <b/>
      <sz val="11"/>
      <color theme="1"/>
      <name val="Calibri"/>
      <family val="2"/>
      <scheme val="minor"/>
    </font>
    <font>
      <sz val="11"/>
      <color theme="0"/>
      <name val="Calibri"/>
      <family val="2"/>
      <scheme val="minor"/>
    </font>
    <font>
      <b/>
      <sz val="11"/>
      <color rgb="FF000000"/>
      <name val="Calibri"/>
      <family val="2"/>
      <scheme val="minor"/>
    </font>
    <font>
      <sz val="11"/>
      <color rgb="FF000000"/>
      <name val="Calibri"/>
      <family val="2"/>
      <scheme val="minor"/>
    </font>
    <font>
      <i/>
      <sz val="11"/>
      <color theme="1"/>
      <name val="Calibri"/>
      <family val="2"/>
      <scheme val="minor"/>
    </font>
  </fonts>
  <fills count="3">
    <fill>
      <patternFill patternType="none"/>
    </fill>
    <fill>
      <patternFill patternType="gray125"/>
    </fill>
    <fill>
      <patternFill patternType="solid">
        <fgColor theme="0" tint="-0.249977111117893"/>
        <bgColor indexed="64"/>
      </patternFill>
    </fill>
  </fills>
  <borders count="3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right style="thin">
        <color auto="1"/>
      </right>
      <top/>
      <bottom style="thin">
        <color auto="1"/>
      </bottom>
      <diagonal/>
    </border>
    <border>
      <left/>
      <right/>
      <top style="thin">
        <color auto="1"/>
      </top>
      <bottom/>
      <diagonal/>
    </border>
    <border>
      <left style="thin">
        <color auto="1"/>
      </left>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bottom style="medium">
        <color auto="1"/>
      </bottom>
      <diagonal/>
    </border>
    <border>
      <left style="medium">
        <color auto="1"/>
      </left>
      <right/>
      <top style="medium">
        <color auto="1"/>
      </top>
      <bottom/>
      <diagonal/>
    </border>
    <border>
      <left/>
      <right/>
      <top style="medium">
        <color auto="1"/>
      </top>
      <bottom/>
      <diagonal/>
    </border>
    <border>
      <left/>
      <right style="thin">
        <color auto="1"/>
      </right>
      <top style="medium">
        <color auto="1"/>
      </top>
      <bottom/>
      <diagonal/>
    </border>
    <border>
      <left style="thin">
        <color auto="1"/>
      </left>
      <right/>
      <top style="medium">
        <color auto="1"/>
      </top>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top/>
      <bottom/>
      <diagonal/>
    </border>
    <border>
      <left style="thin">
        <color auto="1"/>
      </left>
      <right style="medium">
        <color auto="1"/>
      </right>
      <top style="thin">
        <color auto="1"/>
      </top>
      <bottom style="thin">
        <color auto="1"/>
      </bottom>
      <diagonal/>
    </border>
    <border>
      <left style="medium">
        <color auto="1"/>
      </left>
      <right/>
      <top/>
      <bottom style="thin">
        <color auto="1"/>
      </bottom>
      <diagonal/>
    </border>
    <border>
      <left style="medium">
        <color auto="1"/>
      </left>
      <right/>
      <top style="thin">
        <color auto="1"/>
      </top>
      <bottom style="thin">
        <color auto="1"/>
      </bottom>
      <diagonal/>
    </border>
    <border>
      <left/>
      <right style="medium">
        <color auto="1"/>
      </right>
      <top style="thin">
        <color auto="1"/>
      </top>
      <bottom style="thin">
        <color auto="1"/>
      </bottom>
      <diagonal/>
    </border>
    <border>
      <left style="medium">
        <color auto="1"/>
      </left>
      <right/>
      <top style="thin">
        <color auto="1"/>
      </top>
      <bottom style="medium">
        <color auto="1"/>
      </bottom>
      <diagonal/>
    </border>
    <border>
      <left/>
      <right/>
      <top style="thin">
        <color auto="1"/>
      </top>
      <bottom style="medium">
        <color auto="1"/>
      </bottom>
      <diagonal/>
    </border>
    <border>
      <left/>
      <right style="thin">
        <color auto="1"/>
      </right>
      <top style="thin">
        <color auto="1"/>
      </top>
      <bottom style="medium">
        <color auto="1"/>
      </bottom>
      <diagonal/>
    </border>
    <border>
      <left style="thin">
        <color auto="1"/>
      </left>
      <right/>
      <top style="thin">
        <color auto="1"/>
      </top>
      <bottom style="medium">
        <color auto="1"/>
      </bottom>
      <diagonal/>
    </border>
    <border>
      <left/>
      <right style="medium">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bottom style="thin">
        <color auto="1"/>
      </bottom>
      <diagonal/>
    </border>
  </borders>
  <cellStyleXfs count="760">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cellStyleXfs>
  <cellXfs count="188">
    <xf numFmtId="0" fontId="0" fillId="0" borderId="0" xfId="0"/>
    <xf numFmtId="0" fontId="3" fillId="0" borderId="16" xfId="0" applyFont="1" applyBorder="1" applyAlignment="1" applyProtection="1">
      <alignment horizontal="right"/>
      <protection hidden="1"/>
    </xf>
    <xf numFmtId="0" fontId="2" fillId="0" borderId="0" xfId="0" applyFont="1" applyProtection="1">
      <protection hidden="1"/>
    </xf>
    <xf numFmtId="0" fontId="11" fillId="0" borderId="1" xfId="0" applyFont="1" applyBorder="1" applyAlignment="1" applyProtection="1">
      <alignment horizontal="center" vertical="center"/>
      <protection hidden="1"/>
    </xf>
    <xf numFmtId="0" fontId="2" fillId="0" borderId="0" xfId="0" applyFont="1" applyBorder="1" applyAlignment="1" applyProtection="1">
      <protection hidden="1"/>
    </xf>
    <xf numFmtId="0" fontId="2" fillId="0" borderId="0" xfId="0" applyFont="1" applyBorder="1" applyProtection="1">
      <protection hidden="1"/>
    </xf>
    <xf numFmtId="0" fontId="0" fillId="0" borderId="0" xfId="0" applyBorder="1" applyProtection="1">
      <protection hidden="1"/>
    </xf>
    <xf numFmtId="0" fontId="0" fillId="0" borderId="0" xfId="0" applyProtection="1">
      <protection hidden="1"/>
    </xf>
    <xf numFmtId="0" fontId="0" fillId="0" borderId="7" xfId="0" applyBorder="1" applyProtection="1">
      <protection hidden="1"/>
    </xf>
    <xf numFmtId="0" fontId="0" fillId="0" borderId="10" xfId="0" applyBorder="1" applyProtection="1">
      <protection hidden="1"/>
    </xf>
    <xf numFmtId="0" fontId="3" fillId="0" borderId="16" xfId="0" applyFont="1" applyBorder="1" applyProtection="1">
      <protection hidden="1"/>
    </xf>
    <xf numFmtId="0" fontId="2" fillId="0" borderId="16" xfId="0" applyFont="1" applyBorder="1" applyProtection="1">
      <protection hidden="1"/>
    </xf>
    <xf numFmtId="0" fontId="10" fillId="0" borderId="0" xfId="0" applyFont="1" applyBorder="1" applyProtection="1">
      <protection hidden="1"/>
    </xf>
    <xf numFmtId="0" fontId="11" fillId="0" borderId="0" xfId="0" applyFont="1" applyBorder="1" applyAlignment="1" applyProtection="1">
      <alignment horizontal="center" vertical="center"/>
      <protection hidden="1"/>
    </xf>
    <xf numFmtId="0" fontId="2" fillId="0" borderId="0" xfId="0" applyFont="1" applyAlignment="1" applyProtection="1">
      <protection hidden="1"/>
    </xf>
    <xf numFmtId="0" fontId="0" fillId="0" borderId="13" xfId="0" applyBorder="1" applyProtection="1">
      <protection hidden="1"/>
    </xf>
    <xf numFmtId="0" fontId="0" fillId="0" borderId="8" xfId="0" applyBorder="1" applyProtection="1">
      <protection hidden="1"/>
    </xf>
    <xf numFmtId="0" fontId="0" fillId="0" borderId="14" xfId="0" applyBorder="1" applyProtection="1">
      <protection hidden="1"/>
    </xf>
    <xf numFmtId="0" fontId="0" fillId="0" borderId="9" xfId="0" applyBorder="1" applyProtection="1">
      <protection hidden="1"/>
    </xf>
    <xf numFmtId="0" fontId="10" fillId="0" borderId="0" xfId="0" applyFont="1" applyProtection="1">
      <protection hidden="1"/>
    </xf>
    <xf numFmtId="0" fontId="0" fillId="0" borderId="15" xfId="0" applyBorder="1" applyProtection="1">
      <protection hidden="1"/>
    </xf>
    <xf numFmtId="0" fontId="0" fillId="0" borderId="6" xfId="0" applyBorder="1" applyProtection="1">
      <protection hidden="1"/>
    </xf>
    <xf numFmtId="0" fontId="2" fillId="0" borderId="14" xfId="0" applyFont="1" applyBorder="1" applyProtection="1">
      <protection hidden="1"/>
    </xf>
    <xf numFmtId="0" fontId="2" fillId="0" borderId="15" xfId="0" applyFont="1" applyBorder="1" applyProtection="1">
      <protection hidden="1"/>
    </xf>
    <xf numFmtId="0" fontId="2" fillId="0" borderId="18" xfId="0" applyFont="1" applyBorder="1" applyAlignment="1" applyProtection="1">
      <alignment horizontal="center"/>
      <protection hidden="1"/>
    </xf>
    <xf numFmtId="0" fontId="3" fillId="0" borderId="0" xfId="0" applyFont="1" applyAlignment="1" applyProtection="1">
      <alignment horizontal="left"/>
      <protection hidden="1"/>
    </xf>
    <xf numFmtId="0" fontId="2" fillId="0" borderId="0" xfId="0" applyFont="1" applyAlignment="1" applyProtection="1">
      <alignment horizontal="center"/>
      <protection hidden="1"/>
    </xf>
    <xf numFmtId="0" fontId="2" fillId="0" borderId="0" xfId="0" applyFont="1" applyBorder="1" applyAlignment="1" applyProtection="1">
      <alignment horizontal="center" vertical="center"/>
      <protection hidden="1"/>
    </xf>
    <xf numFmtId="0" fontId="2" fillId="0" borderId="12" xfId="0" applyFont="1" applyBorder="1" applyAlignment="1" applyProtection="1">
      <alignment horizontal="left"/>
      <protection locked="0"/>
    </xf>
    <xf numFmtId="0" fontId="2" fillId="0" borderId="3" xfId="0" applyFont="1" applyBorder="1" applyAlignment="1" applyProtection="1">
      <alignment horizontal="left"/>
      <protection locked="0"/>
    </xf>
    <xf numFmtId="0" fontId="10" fillId="0" borderId="12" xfId="0" applyFont="1" applyBorder="1" applyAlignment="1" applyProtection="1">
      <alignment horizontal="left"/>
      <protection locked="0"/>
    </xf>
    <xf numFmtId="0" fontId="6" fillId="0" borderId="0" xfId="0" applyFont="1" applyAlignment="1" applyProtection="1">
      <alignment horizontal="left"/>
      <protection hidden="1"/>
    </xf>
    <xf numFmtId="0" fontId="7" fillId="0" borderId="0" xfId="0" applyFont="1" applyAlignment="1" applyProtection="1">
      <alignment horizontal="left"/>
      <protection hidden="1"/>
    </xf>
    <xf numFmtId="0" fontId="7" fillId="0" borderId="0" xfId="0" applyFont="1" applyBorder="1" applyAlignment="1" applyProtection="1">
      <alignment horizontal="left" vertical="center"/>
      <protection hidden="1"/>
    </xf>
    <xf numFmtId="0" fontId="2" fillId="0" borderId="10" xfId="0" applyFont="1" applyBorder="1" applyAlignment="1" applyProtection="1">
      <alignment horizontal="center" vertical="center"/>
      <protection hidden="1"/>
    </xf>
    <xf numFmtId="0" fontId="0" fillId="0" borderId="0" xfId="0" applyAlignment="1" applyProtection="1">
      <alignment horizontal="center" vertical="center"/>
      <protection hidden="1"/>
    </xf>
    <xf numFmtId="0" fontId="2" fillId="0" borderId="0" xfId="0" applyFont="1" applyAlignment="1" applyProtection="1">
      <alignment horizontal="center" wrapText="1"/>
      <protection hidden="1"/>
    </xf>
    <xf numFmtId="0" fontId="4" fillId="0" borderId="0" xfId="759" applyAlignment="1" applyProtection="1">
      <alignment horizontal="center" wrapText="1"/>
      <protection hidden="1"/>
    </xf>
    <xf numFmtId="0" fontId="1" fillId="0" borderId="0" xfId="0" applyFont="1" applyProtection="1">
      <protection hidden="1"/>
    </xf>
    <xf numFmtId="0" fontId="1" fillId="0" borderId="0" xfId="0" applyFont="1" applyAlignment="1" applyProtection="1">
      <protection hidden="1"/>
    </xf>
    <xf numFmtId="0" fontId="1" fillId="0" borderId="0" xfId="0" applyFont="1" applyAlignment="1" applyProtection="1">
      <alignment horizontal="center"/>
      <protection hidden="1"/>
    </xf>
    <xf numFmtId="0" fontId="14" fillId="0" borderId="0" xfId="0" applyFont="1" applyAlignment="1" applyProtection="1">
      <alignment horizontal="right" vertical="center"/>
      <protection hidden="1"/>
    </xf>
    <xf numFmtId="0" fontId="12" fillId="0" borderId="0" xfId="0" applyFont="1" applyAlignment="1" applyProtection="1">
      <alignment vertical="center"/>
      <protection hidden="1"/>
    </xf>
    <xf numFmtId="0" fontId="12" fillId="0" borderId="0" xfId="0" applyFont="1" applyAlignment="1" applyProtection="1">
      <alignment horizontal="center" vertical="center"/>
      <protection hidden="1"/>
    </xf>
    <xf numFmtId="0" fontId="12" fillId="2" borderId="0" xfId="0" applyFont="1" applyFill="1" applyAlignment="1" applyProtection="1">
      <alignment horizontal="center"/>
      <protection hidden="1"/>
    </xf>
    <xf numFmtId="0" fontId="12" fillId="0" borderId="0" xfId="0" applyFont="1" applyFill="1" applyAlignment="1" applyProtection="1">
      <alignment horizontal="center"/>
      <protection hidden="1"/>
    </xf>
    <xf numFmtId="0" fontId="1" fillId="0" borderId="0" xfId="0" applyFont="1" applyFill="1" applyProtection="1">
      <protection hidden="1"/>
    </xf>
    <xf numFmtId="0" fontId="1" fillId="0" borderId="0" xfId="0" applyFont="1" applyAlignment="1" applyProtection="1">
      <alignment horizontal="left"/>
      <protection hidden="1"/>
    </xf>
    <xf numFmtId="0" fontId="12" fillId="0" borderId="12" xfId="0" applyFont="1" applyBorder="1" applyAlignment="1" applyProtection="1">
      <alignment horizontal="left" shrinkToFit="1"/>
      <protection locked="0"/>
    </xf>
    <xf numFmtId="0" fontId="1" fillId="0" borderId="0" xfId="0" applyFont="1" applyBorder="1" applyAlignment="1" applyProtection="1">
      <alignment horizontal="right"/>
      <protection hidden="1"/>
    </xf>
    <xf numFmtId="1" fontId="12" fillId="0" borderId="12" xfId="0" applyNumberFormat="1" applyFont="1" applyBorder="1" applyAlignment="1" applyProtection="1">
      <alignment horizontal="left"/>
      <protection locked="0"/>
    </xf>
    <xf numFmtId="164" fontId="12" fillId="0" borderId="12" xfId="0" applyNumberFormat="1" applyFont="1" applyBorder="1" applyAlignment="1" applyProtection="1">
      <alignment horizontal="left"/>
      <protection locked="0"/>
    </xf>
    <xf numFmtId="0" fontId="1" fillId="0" borderId="0" xfId="0" applyFont="1" applyBorder="1" applyAlignment="1" applyProtection="1">
      <alignment horizontal="center"/>
      <protection hidden="1"/>
    </xf>
    <xf numFmtId="0" fontId="12" fillId="0" borderId="12" xfId="0" applyFont="1" applyBorder="1" applyAlignment="1" applyProtection="1">
      <alignment horizontal="left"/>
      <protection locked="0"/>
    </xf>
    <xf numFmtId="0" fontId="1" fillId="0" borderId="0" xfId="0" applyFont="1" applyAlignment="1" applyProtection="1">
      <alignment horizontal="right"/>
      <protection hidden="1"/>
    </xf>
    <xf numFmtId="164" fontId="12" fillId="0" borderId="3" xfId="0" applyNumberFormat="1" applyFont="1" applyBorder="1" applyAlignment="1" applyProtection="1">
      <alignment horizontal="left"/>
      <protection locked="0"/>
    </xf>
    <xf numFmtId="0" fontId="1" fillId="2" borderId="0" xfId="0" applyFont="1" applyFill="1" applyAlignment="1" applyProtection="1">
      <alignment horizontal="center"/>
      <protection hidden="1"/>
    </xf>
    <xf numFmtId="0" fontId="12" fillId="0" borderId="1" xfId="0" applyFont="1" applyBorder="1" applyAlignment="1" applyProtection="1">
      <alignment horizontal="center" vertical="center"/>
      <protection locked="0"/>
    </xf>
    <xf numFmtId="0" fontId="1" fillId="0" borderId="9" xfId="0" applyFont="1" applyBorder="1" applyAlignment="1" applyProtection="1">
      <protection hidden="1"/>
    </xf>
    <xf numFmtId="0" fontId="1" fillId="0" borderId="0" xfId="0" applyFont="1" applyBorder="1" applyAlignment="1" applyProtection="1">
      <protection hidden="1"/>
    </xf>
    <xf numFmtId="0" fontId="15" fillId="0" borderId="0" xfId="0" applyFont="1" applyBorder="1" applyAlignment="1" applyProtection="1">
      <protection hidden="1"/>
    </xf>
    <xf numFmtId="0" fontId="15" fillId="0" borderId="0" xfId="0" applyFont="1" applyAlignment="1" applyProtection="1">
      <protection hidden="1"/>
    </xf>
    <xf numFmtId="1" fontId="12" fillId="0" borderId="0" xfId="0" applyNumberFormat="1" applyFont="1" applyBorder="1" applyAlignment="1" applyProtection="1">
      <protection hidden="1"/>
    </xf>
    <xf numFmtId="164" fontId="1" fillId="0" borderId="0" xfId="0" applyNumberFormat="1" applyFont="1" applyBorder="1" applyAlignment="1" applyProtection="1">
      <protection hidden="1"/>
    </xf>
    <xf numFmtId="164" fontId="12" fillId="0" borderId="0" xfId="0" applyNumberFormat="1" applyFont="1" applyBorder="1" applyAlignment="1" applyProtection="1">
      <protection hidden="1"/>
    </xf>
    <xf numFmtId="0" fontId="12" fillId="0" borderId="0" xfId="0" applyFont="1" applyBorder="1" applyAlignment="1" applyProtection="1">
      <alignment shrinkToFit="1"/>
      <protection hidden="1"/>
    </xf>
    <xf numFmtId="0" fontId="15" fillId="0" borderId="0" xfId="0" applyFont="1" applyAlignment="1" applyProtection="1">
      <alignment horizontal="center"/>
      <protection hidden="1"/>
    </xf>
    <xf numFmtId="0" fontId="1" fillId="0" borderId="9" xfId="0" applyFont="1" applyBorder="1" applyAlignment="1" applyProtection="1">
      <alignment horizontal="left"/>
      <protection hidden="1"/>
    </xf>
    <xf numFmtId="0" fontId="1" fillId="0" borderId="0" xfId="0" applyFont="1" applyBorder="1" applyAlignment="1" applyProtection="1">
      <alignment horizontal="left"/>
      <protection hidden="1"/>
    </xf>
    <xf numFmtId="2" fontId="12" fillId="0" borderId="12" xfId="0" applyNumberFormat="1" applyFont="1" applyBorder="1" applyAlignment="1" applyProtection="1">
      <alignment horizontal="left"/>
      <protection locked="0"/>
    </xf>
    <xf numFmtId="0" fontId="1" fillId="0" borderId="0" xfId="0" applyFont="1" applyBorder="1" applyProtection="1">
      <protection hidden="1"/>
    </xf>
    <xf numFmtId="14" fontId="12" fillId="0" borderId="12" xfId="0" applyNumberFormat="1" applyFont="1" applyBorder="1" applyAlignment="1" applyProtection="1">
      <alignment horizontal="left"/>
      <protection locked="0"/>
    </xf>
    <xf numFmtId="0" fontId="16" fillId="0" borderId="0" xfId="0" applyFont="1" applyAlignment="1" applyProtection="1">
      <protection hidden="1"/>
    </xf>
    <xf numFmtId="0" fontId="12" fillId="0" borderId="0" xfId="0" applyFont="1" applyBorder="1" applyAlignment="1" applyProtection="1">
      <alignment horizontal="center"/>
      <protection hidden="1"/>
    </xf>
    <xf numFmtId="0" fontId="12" fillId="0" borderId="0" xfId="0" applyFont="1" applyBorder="1" applyAlignment="1" applyProtection="1">
      <alignment horizontal="right"/>
      <protection hidden="1"/>
    </xf>
    <xf numFmtId="0" fontId="12" fillId="0" borderId="16" xfId="0" applyFont="1" applyBorder="1" applyAlignment="1" applyProtection="1">
      <alignment horizontal="center"/>
      <protection hidden="1"/>
    </xf>
    <xf numFmtId="0" fontId="12" fillId="2" borderId="23" xfId="0" applyFont="1" applyFill="1" applyBorder="1" applyAlignment="1" applyProtection="1">
      <alignment horizontal="center" vertical="center" wrapText="1"/>
      <protection hidden="1"/>
    </xf>
    <xf numFmtId="0" fontId="12" fillId="2" borderId="0" xfId="0" applyFont="1" applyFill="1" applyBorder="1" applyAlignment="1" applyProtection="1">
      <alignment horizontal="center" vertical="center" wrapText="1"/>
      <protection hidden="1"/>
    </xf>
    <xf numFmtId="0" fontId="12" fillId="2" borderId="10" xfId="0" applyFont="1" applyFill="1" applyBorder="1" applyAlignment="1" applyProtection="1">
      <alignment horizontal="center" vertical="center" wrapText="1"/>
      <protection hidden="1"/>
    </xf>
    <xf numFmtId="0" fontId="12" fillId="2" borderId="9" xfId="0" applyFont="1" applyFill="1" applyBorder="1" applyAlignment="1" applyProtection="1">
      <alignment horizontal="center" vertical="center"/>
      <protection hidden="1"/>
    </xf>
    <xf numFmtId="0" fontId="12" fillId="2" borderId="0" xfId="0" applyFont="1" applyFill="1" applyBorder="1" applyAlignment="1" applyProtection="1">
      <alignment horizontal="center" vertical="center"/>
      <protection hidden="1"/>
    </xf>
    <xf numFmtId="0" fontId="12" fillId="2" borderId="10" xfId="0" applyFont="1" applyFill="1" applyBorder="1" applyAlignment="1" applyProtection="1">
      <alignment horizontal="center" vertical="center"/>
      <protection hidden="1"/>
    </xf>
    <xf numFmtId="0" fontId="12" fillId="2" borderId="15" xfId="0" applyFont="1" applyFill="1" applyBorder="1" applyAlignment="1" applyProtection="1">
      <alignment horizontal="center" vertical="center"/>
      <protection hidden="1"/>
    </xf>
    <xf numFmtId="0" fontId="12" fillId="2" borderId="15" xfId="0" applyFont="1" applyFill="1" applyBorder="1" applyAlignment="1" applyProtection="1">
      <alignment horizontal="center" vertical="center" wrapText="1"/>
      <protection hidden="1"/>
    </xf>
    <xf numFmtId="0" fontId="12" fillId="2" borderId="35" xfId="0" applyFont="1" applyFill="1" applyBorder="1" applyAlignment="1" applyProtection="1">
      <alignment horizontal="center" vertical="center" wrapText="1"/>
      <protection hidden="1"/>
    </xf>
    <xf numFmtId="0" fontId="12" fillId="2" borderId="1" xfId="0" applyFont="1" applyFill="1" applyBorder="1" applyAlignment="1" applyProtection="1">
      <alignment horizontal="center" vertical="center"/>
      <protection hidden="1"/>
    </xf>
    <xf numFmtId="0" fontId="12" fillId="2" borderId="1" xfId="0" applyFont="1" applyFill="1" applyBorder="1" applyAlignment="1" applyProtection="1">
      <alignment horizontal="center" vertical="center" wrapText="1"/>
      <protection hidden="1"/>
    </xf>
    <xf numFmtId="0" fontId="12" fillId="2" borderId="24" xfId="0" applyFont="1" applyFill="1" applyBorder="1" applyAlignment="1" applyProtection="1">
      <alignment horizontal="center" vertical="center" wrapText="1"/>
      <protection hidden="1"/>
    </xf>
    <xf numFmtId="0" fontId="12" fillId="2" borderId="25" xfId="0" applyFont="1" applyFill="1" applyBorder="1" applyAlignment="1" applyProtection="1">
      <alignment horizontal="center" vertical="center" wrapText="1"/>
      <protection hidden="1"/>
    </xf>
    <xf numFmtId="0" fontId="12" fillId="2" borderId="12" xfId="0" applyFont="1" applyFill="1" applyBorder="1" applyAlignment="1" applyProtection="1">
      <alignment horizontal="center" vertical="center" wrapText="1"/>
      <protection hidden="1"/>
    </xf>
    <xf numFmtId="0" fontId="12" fillId="2" borderId="6" xfId="0" applyFont="1" applyFill="1" applyBorder="1" applyAlignment="1" applyProtection="1">
      <alignment horizontal="center" vertical="center" wrapText="1"/>
      <protection hidden="1"/>
    </xf>
    <xf numFmtId="0" fontId="12" fillId="2" borderId="11" xfId="0" applyFont="1" applyFill="1" applyBorder="1" applyAlignment="1" applyProtection="1">
      <alignment horizontal="center" vertical="center"/>
      <protection hidden="1"/>
    </xf>
    <xf numFmtId="0" fontId="12" fillId="2" borderId="12" xfId="0" applyFont="1" applyFill="1" applyBorder="1" applyAlignment="1" applyProtection="1">
      <alignment horizontal="center" vertical="center"/>
      <protection hidden="1"/>
    </xf>
    <xf numFmtId="0" fontId="12" fillId="2" borderId="6" xfId="0" applyFont="1" applyFill="1" applyBorder="1" applyAlignment="1" applyProtection="1">
      <alignment horizontal="center" vertical="center"/>
      <protection hidden="1"/>
    </xf>
    <xf numFmtId="0" fontId="1" fillId="0" borderId="26" xfId="0" applyFont="1" applyBorder="1" applyAlignment="1" applyProtection="1">
      <alignment horizontal="center" vertical="center"/>
      <protection locked="0"/>
    </xf>
    <xf numFmtId="0" fontId="1" fillId="0" borderId="3" xfId="0" applyFont="1" applyBorder="1" applyAlignment="1" applyProtection="1">
      <alignment horizontal="center" vertical="center"/>
      <protection locked="0"/>
    </xf>
    <xf numFmtId="0" fontId="1" fillId="0" borderId="4" xfId="0" applyFont="1" applyBorder="1" applyAlignment="1" applyProtection="1">
      <alignment horizontal="center" vertical="center"/>
      <protection locked="0"/>
    </xf>
    <xf numFmtId="0" fontId="1" fillId="0" borderId="2" xfId="0" applyFont="1" applyBorder="1" applyAlignment="1" applyProtection="1">
      <alignment horizontal="left" vertical="center"/>
      <protection locked="0"/>
    </xf>
    <xf numFmtId="0" fontId="1" fillId="0" borderId="3" xfId="0" applyFont="1" applyBorder="1" applyAlignment="1" applyProtection="1">
      <alignment horizontal="left" vertical="center"/>
      <protection locked="0"/>
    </xf>
    <xf numFmtId="0" fontId="1" fillId="0" borderId="4" xfId="0" applyFont="1" applyBorder="1" applyAlignment="1" applyProtection="1">
      <alignment horizontal="left" vertical="center"/>
      <protection locked="0"/>
    </xf>
    <xf numFmtId="0" fontId="1" fillId="0" borderId="2" xfId="0" applyFont="1" applyBorder="1" applyAlignment="1" applyProtection="1">
      <alignment horizontal="center" vertical="center"/>
      <protection locked="0"/>
    </xf>
    <xf numFmtId="0" fontId="1" fillId="0" borderId="2" xfId="0" applyFont="1" applyBorder="1" applyAlignment="1" applyProtection="1">
      <alignment horizontal="center" vertical="center"/>
      <protection hidden="1"/>
    </xf>
    <xf numFmtId="0" fontId="1" fillId="0" borderId="3" xfId="0" applyFont="1" applyBorder="1" applyAlignment="1" applyProtection="1">
      <alignment horizontal="center" vertical="center"/>
      <protection hidden="1"/>
    </xf>
    <xf numFmtId="0" fontId="1" fillId="0" borderId="4" xfId="0" applyFont="1" applyBorder="1" applyAlignment="1" applyProtection="1">
      <alignment horizontal="center" vertical="center"/>
      <protection hidden="1"/>
    </xf>
    <xf numFmtId="0" fontId="1" fillId="0" borderId="27" xfId="0" applyFont="1" applyBorder="1" applyAlignment="1" applyProtection="1">
      <alignment horizontal="center" vertical="center"/>
      <protection hidden="1"/>
    </xf>
    <xf numFmtId="0" fontId="1" fillId="0" borderId="1" xfId="0" applyFont="1" applyBorder="1" applyAlignment="1" applyProtection="1">
      <alignment horizontal="center" vertical="center"/>
      <protection locked="0"/>
    </xf>
    <xf numFmtId="0" fontId="12" fillId="2" borderId="28" xfId="0" applyFont="1" applyFill="1" applyBorder="1" applyAlignment="1" applyProtection="1">
      <alignment horizontal="right"/>
      <protection hidden="1"/>
    </xf>
    <xf numFmtId="0" fontId="12" fillId="2" borderId="29" xfId="0" applyFont="1" applyFill="1" applyBorder="1" applyAlignment="1" applyProtection="1">
      <alignment horizontal="right"/>
      <protection hidden="1"/>
    </xf>
    <xf numFmtId="0" fontId="12" fillId="2" borderId="30" xfId="0" applyFont="1" applyFill="1" applyBorder="1" applyAlignment="1" applyProtection="1">
      <alignment horizontal="right"/>
      <protection hidden="1"/>
    </xf>
    <xf numFmtId="0" fontId="1" fillId="0" borderId="31" xfId="0" applyFont="1" applyBorder="1" applyAlignment="1" applyProtection="1">
      <alignment horizontal="center" vertical="center"/>
      <protection hidden="1"/>
    </xf>
    <xf numFmtId="0" fontId="1" fillId="0" borderId="29" xfId="0" applyFont="1" applyBorder="1" applyAlignment="1" applyProtection="1">
      <alignment horizontal="center" vertical="center"/>
      <protection hidden="1"/>
    </xf>
    <xf numFmtId="0" fontId="1" fillId="0" borderId="30" xfId="0" applyFont="1" applyBorder="1" applyAlignment="1" applyProtection="1">
      <alignment horizontal="center" vertical="center"/>
      <protection hidden="1"/>
    </xf>
    <xf numFmtId="0" fontId="1" fillId="0" borderId="32" xfId="0" applyFont="1" applyBorder="1" applyAlignment="1" applyProtection="1">
      <alignment horizontal="center" vertical="center"/>
      <protection hidden="1"/>
    </xf>
    <xf numFmtId="0" fontId="1" fillId="0" borderId="18" xfId="0" applyFont="1" applyBorder="1" applyAlignment="1" applyProtection="1">
      <alignment horizontal="center"/>
      <protection hidden="1"/>
    </xf>
    <xf numFmtId="0" fontId="12" fillId="0" borderId="0" xfId="0" applyFont="1" applyAlignment="1" applyProtection="1">
      <alignment horizontal="center"/>
      <protection hidden="1"/>
    </xf>
    <xf numFmtId="0" fontId="1" fillId="0" borderId="12" xfId="0" applyFont="1" applyBorder="1" applyAlignment="1" applyProtection="1">
      <alignment horizontal="left" shrinkToFit="1"/>
      <protection locked="0"/>
    </xf>
    <xf numFmtId="0" fontId="12" fillId="0" borderId="0" xfId="0" applyFont="1" applyBorder="1" applyAlignment="1" applyProtection="1">
      <alignment horizontal="left"/>
      <protection hidden="1"/>
    </xf>
    <xf numFmtId="0" fontId="12" fillId="0" borderId="0" xfId="0" applyFont="1" applyBorder="1" applyAlignment="1" applyProtection="1">
      <protection hidden="1"/>
    </xf>
    <xf numFmtId="0" fontId="12" fillId="0" borderId="12" xfId="0" applyFont="1" applyBorder="1" applyAlignment="1" applyProtection="1">
      <alignment horizontal="center"/>
      <protection locked="0"/>
    </xf>
    <xf numFmtId="165" fontId="12" fillId="0" borderId="0" xfId="0" applyNumberFormat="1" applyFont="1" applyBorder="1" applyAlignment="1" applyProtection="1">
      <protection hidden="1"/>
    </xf>
    <xf numFmtId="164" fontId="12" fillId="0" borderId="12" xfId="0" applyNumberFormat="1" applyFont="1" applyBorder="1" applyAlignment="1" applyProtection="1">
      <alignment horizontal="center"/>
      <protection locked="0"/>
    </xf>
    <xf numFmtId="0" fontId="1" fillId="0" borderId="7" xfId="0" applyFont="1" applyBorder="1" applyAlignment="1" applyProtection="1">
      <alignment horizontal="center"/>
      <protection hidden="1"/>
    </xf>
    <xf numFmtId="0" fontId="12" fillId="0" borderId="0" xfId="0" applyFont="1" applyAlignment="1" applyProtection="1">
      <protection hidden="1"/>
    </xf>
    <xf numFmtId="0" fontId="12" fillId="0" borderId="0" xfId="0" applyFont="1" applyAlignment="1" applyProtection="1">
      <alignment horizontal="right"/>
      <protection hidden="1"/>
    </xf>
    <xf numFmtId="164" fontId="12" fillId="0" borderId="12" xfId="0" applyNumberFormat="1" applyFont="1" applyBorder="1" applyAlignment="1" applyProtection="1">
      <alignment horizontal="left" shrinkToFit="1"/>
      <protection locked="0"/>
    </xf>
    <xf numFmtId="0" fontId="12" fillId="2" borderId="17" xfId="0" applyFont="1" applyFill="1" applyBorder="1" applyAlignment="1" applyProtection="1">
      <alignment horizontal="center" vertical="center" wrapText="1"/>
      <protection hidden="1"/>
    </xf>
    <xf numFmtId="0" fontId="12" fillId="2" borderId="18" xfId="0" applyFont="1" applyFill="1" applyBorder="1" applyAlignment="1" applyProtection="1">
      <alignment horizontal="center" vertical="center" wrapText="1"/>
      <protection hidden="1"/>
    </xf>
    <xf numFmtId="0" fontId="12" fillId="2" borderId="19" xfId="0" applyFont="1" applyFill="1" applyBorder="1" applyAlignment="1" applyProtection="1">
      <alignment horizontal="center" vertical="center" wrapText="1"/>
      <protection hidden="1"/>
    </xf>
    <xf numFmtId="0" fontId="12" fillId="2" borderId="20" xfId="0" applyFont="1" applyFill="1" applyBorder="1" applyAlignment="1" applyProtection="1">
      <alignment horizontal="center" vertical="center"/>
      <protection hidden="1"/>
    </xf>
    <xf numFmtId="0" fontId="12" fillId="2" borderId="18" xfId="0" applyFont="1" applyFill="1" applyBorder="1" applyAlignment="1" applyProtection="1">
      <alignment horizontal="center" vertical="center"/>
      <protection hidden="1"/>
    </xf>
    <xf numFmtId="0" fontId="12" fillId="2" borderId="19" xfId="0" applyFont="1" applyFill="1" applyBorder="1" applyAlignment="1" applyProtection="1">
      <alignment horizontal="center" vertical="center"/>
      <protection hidden="1"/>
    </xf>
    <xf numFmtId="0" fontId="12" fillId="2" borderId="20" xfId="0" applyFont="1" applyFill="1" applyBorder="1" applyAlignment="1" applyProtection="1">
      <alignment horizontal="center" vertical="center" wrapText="1"/>
      <protection hidden="1"/>
    </xf>
    <xf numFmtId="0" fontId="12" fillId="2" borderId="21" xfId="0" applyFont="1" applyFill="1" applyBorder="1" applyAlignment="1" applyProtection="1">
      <alignment horizontal="center" vertical="center" wrapText="1"/>
      <protection hidden="1"/>
    </xf>
    <xf numFmtId="0" fontId="12" fillId="2" borderId="22" xfId="0" applyFont="1" applyFill="1" applyBorder="1" applyAlignment="1" applyProtection="1">
      <alignment horizontal="center" vertical="center" wrapText="1"/>
      <protection hidden="1"/>
    </xf>
    <xf numFmtId="0" fontId="12" fillId="2" borderId="9" xfId="0" applyFont="1" applyFill="1" applyBorder="1" applyAlignment="1" applyProtection="1">
      <alignment horizontal="center" vertical="center" wrapText="1"/>
      <protection hidden="1"/>
    </xf>
    <xf numFmtId="0" fontId="12" fillId="2" borderId="11" xfId="0" applyFont="1" applyFill="1" applyBorder="1" applyAlignment="1" applyProtection="1">
      <alignment horizontal="center" vertical="center" wrapText="1"/>
      <protection hidden="1"/>
    </xf>
    <xf numFmtId="0" fontId="1" fillId="0" borderId="1" xfId="0" applyFont="1" applyBorder="1" applyAlignment="1" applyProtection="1">
      <alignment horizontal="center" vertical="center"/>
      <protection hidden="1"/>
    </xf>
    <xf numFmtId="0" fontId="1" fillId="0" borderId="24" xfId="0" applyFont="1" applyBorder="1" applyAlignment="1" applyProtection="1">
      <alignment horizontal="center" vertical="center"/>
      <protection hidden="1"/>
    </xf>
    <xf numFmtId="0" fontId="1" fillId="0" borderId="28" xfId="0" applyFont="1" applyBorder="1" applyAlignment="1" applyProtection="1">
      <alignment horizontal="center" vertical="center"/>
      <protection locked="0"/>
    </xf>
    <xf numFmtId="0" fontId="1" fillId="0" borderId="29" xfId="0" applyFont="1" applyBorder="1" applyAlignment="1" applyProtection="1">
      <alignment horizontal="center" vertical="center"/>
      <protection locked="0"/>
    </xf>
    <xf numFmtId="0" fontId="1" fillId="0" borderId="30" xfId="0" applyFont="1" applyBorder="1" applyAlignment="1" applyProtection="1">
      <alignment horizontal="center" vertical="center"/>
      <protection locked="0"/>
    </xf>
    <xf numFmtId="0" fontId="1" fillId="0" borderId="31" xfId="0" applyFont="1" applyBorder="1" applyAlignment="1" applyProtection="1">
      <alignment horizontal="left" vertical="center"/>
      <protection locked="0"/>
    </xf>
    <xf numFmtId="0" fontId="1" fillId="0" borderId="29" xfId="0" applyFont="1" applyBorder="1" applyAlignment="1" applyProtection="1">
      <alignment horizontal="left" vertical="center"/>
      <protection locked="0"/>
    </xf>
    <xf numFmtId="0" fontId="1" fillId="0" borderId="30" xfId="0" applyFont="1" applyBorder="1" applyAlignment="1" applyProtection="1">
      <alignment horizontal="left" vertical="center"/>
      <protection locked="0"/>
    </xf>
    <xf numFmtId="0" fontId="1" fillId="0" borderId="33" xfId="0" applyFont="1" applyBorder="1" applyAlignment="1" applyProtection="1">
      <alignment horizontal="center" vertical="center"/>
      <protection locked="0"/>
    </xf>
    <xf numFmtId="0" fontId="1" fillId="0" borderId="33" xfId="0" applyFont="1" applyBorder="1" applyAlignment="1" applyProtection="1">
      <alignment horizontal="center" vertical="center"/>
      <protection hidden="1"/>
    </xf>
    <xf numFmtId="0" fontId="1" fillId="0" borderId="34" xfId="0" applyFont="1" applyBorder="1" applyAlignment="1" applyProtection="1">
      <alignment horizontal="center" vertical="center"/>
      <protection hidden="1"/>
    </xf>
    <xf numFmtId="0" fontId="1" fillId="0" borderId="18" xfId="0" applyFont="1" applyBorder="1" applyAlignment="1" applyProtection="1">
      <alignment horizontal="center" vertical="center"/>
      <protection hidden="1"/>
    </xf>
    <xf numFmtId="0" fontId="1" fillId="0" borderId="12" xfId="0" applyFont="1" applyBorder="1" applyAlignment="1" applyProtection="1">
      <alignment horizontal="center"/>
      <protection locked="0"/>
    </xf>
    <xf numFmtId="0" fontId="1" fillId="0" borderId="15" xfId="0" applyFont="1" applyBorder="1" applyAlignment="1" applyProtection="1">
      <alignment horizontal="center" vertical="center"/>
      <protection locked="0"/>
    </xf>
    <xf numFmtId="0" fontId="12" fillId="0" borderId="0" xfId="0" applyFont="1" applyAlignment="1" applyProtection="1">
      <alignment horizontal="left"/>
      <protection hidden="1"/>
    </xf>
    <xf numFmtId="0" fontId="1" fillId="0" borderId="0" xfId="0" applyFont="1" applyBorder="1" applyAlignment="1" applyProtection="1">
      <alignment horizontal="center" vertical="center"/>
      <protection hidden="1"/>
    </xf>
    <xf numFmtId="0" fontId="1" fillId="0" borderId="12" xfId="0" applyFont="1" applyBorder="1" applyAlignment="1" applyProtection="1">
      <alignment horizontal="left"/>
      <protection locked="0"/>
    </xf>
    <xf numFmtId="0" fontId="13" fillId="0" borderId="0" xfId="0" applyFont="1" applyProtection="1">
      <protection hidden="1"/>
    </xf>
    <xf numFmtId="0" fontId="1" fillId="0" borderId="0" xfId="0" applyFont="1" applyBorder="1" applyAlignment="1" applyProtection="1">
      <alignment horizontal="center" wrapText="1"/>
      <protection hidden="1"/>
    </xf>
    <xf numFmtId="0" fontId="12" fillId="0" borderId="16" xfId="0" applyFont="1" applyBorder="1" applyAlignment="1" applyProtection="1">
      <protection hidden="1"/>
    </xf>
    <xf numFmtId="0" fontId="12" fillId="0" borderId="16" xfId="0" applyFont="1" applyBorder="1" applyAlignment="1" applyProtection="1">
      <alignment horizontal="left"/>
      <protection hidden="1"/>
    </xf>
    <xf numFmtId="0" fontId="12" fillId="0" borderId="16" xfId="0" applyFont="1" applyBorder="1" applyAlignment="1" applyProtection="1">
      <alignment horizontal="right"/>
      <protection hidden="1"/>
    </xf>
    <xf numFmtId="0" fontId="12" fillId="0" borderId="0" xfId="0" applyFont="1" applyAlignment="1" applyProtection="1">
      <alignment vertical="top"/>
      <protection hidden="1"/>
    </xf>
    <xf numFmtId="0" fontId="12" fillId="0" borderId="0" xfId="0" applyFont="1" applyAlignment="1" applyProtection="1">
      <alignment horizontal="left" vertical="top"/>
      <protection hidden="1"/>
    </xf>
    <xf numFmtId="0" fontId="12" fillId="0" borderId="0" xfId="0" applyFont="1" applyAlignment="1" applyProtection="1">
      <alignment horizontal="right" vertical="top"/>
      <protection hidden="1"/>
    </xf>
    <xf numFmtId="0" fontId="12" fillId="0" borderId="0" xfId="0" applyFont="1" applyAlignment="1" applyProtection="1">
      <alignment horizontal="center" vertical="top"/>
      <protection hidden="1"/>
    </xf>
    <xf numFmtId="0" fontId="12" fillId="2" borderId="21" xfId="0" applyFont="1" applyFill="1" applyBorder="1" applyAlignment="1" applyProtection="1">
      <alignment horizontal="center" vertical="center"/>
      <protection hidden="1"/>
    </xf>
    <xf numFmtId="0" fontId="1" fillId="0" borderId="7" xfId="0" applyFont="1" applyBorder="1" applyAlignment="1" applyProtection="1">
      <alignment horizontal="center" vertical="center"/>
      <protection hidden="1"/>
    </xf>
    <xf numFmtId="0" fontId="12" fillId="0" borderId="12" xfId="0" applyFont="1" applyBorder="1" applyAlignment="1" applyProtection="1">
      <alignment horizontal="center"/>
      <protection hidden="1"/>
    </xf>
    <xf numFmtId="0" fontId="12" fillId="0" borderId="3" xfId="0" applyFont="1" applyBorder="1" applyAlignment="1" applyProtection="1">
      <alignment horizontal="center"/>
      <protection locked="0"/>
    </xf>
    <xf numFmtId="0" fontId="12" fillId="0" borderId="0" xfId="0" applyFont="1" applyBorder="1" applyProtection="1">
      <protection hidden="1"/>
    </xf>
    <xf numFmtId="0" fontId="1" fillId="0" borderId="0" xfId="0" applyFont="1" applyAlignment="1" applyProtection="1">
      <alignment horizontal="center"/>
      <protection locked="0"/>
    </xf>
    <xf numFmtId="164" fontId="1" fillId="0" borderId="0" xfId="0" applyNumberFormat="1" applyFont="1" applyAlignment="1" applyProtection="1">
      <alignment horizontal="center"/>
      <protection locked="0"/>
    </xf>
    <xf numFmtId="0" fontId="1" fillId="0" borderId="9" xfId="0" applyFont="1" applyBorder="1" applyAlignment="1" applyProtection="1">
      <alignment horizontal="center"/>
      <protection locked="0"/>
    </xf>
    <xf numFmtId="0" fontId="1" fillId="0" borderId="0" xfId="0" applyFont="1" applyBorder="1" applyAlignment="1" applyProtection="1">
      <alignment horizontal="center"/>
      <protection locked="0"/>
    </xf>
    <xf numFmtId="0" fontId="16" fillId="0" borderId="0" xfId="0" applyFont="1" applyBorder="1" applyAlignment="1" applyProtection="1">
      <alignment vertical="top" wrapText="1"/>
      <protection hidden="1"/>
    </xf>
    <xf numFmtId="164" fontId="1" fillId="0" borderId="12" xfId="0" applyNumberFormat="1" applyFont="1" applyBorder="1" applyAlignment="1" applyProtection="1">
      <alignment horizontal="center"/>
      <protection locked="0"/>
    </xf>
    <xf numFmtId="0" fontId="1" fillId="0" borderId="12" xfId="0" applyFont="1" applyBorder="1" applyAlignment="1" applyProtection="1">
      <alignment horizontal="center"/>
      <protection hidden="1"/>
    </xf>
    <xf numFmtId="0" fontId="12" fillId="0" borderId="8" xfId="0" applyFont="1" applyBorder="1" applyProtection="1">
      <protection hidden="1"/>
    </xf>
    <xf numFmtId="0" fontId="1" fillId="0" borderId="7" xfId="0" applyFont="1" applyBorder="1" applyProtection="1">
      <protection hidden="1"/>
    </xf>
    <xf numFmtId="0" fontId="16" fillId="0" borderId="7" xfId="0" applyFont="1" applyBorder="1" applyAlignment="1" applyProtection="1">
      <alignment vertical="top" wrapText="1"/>
      <protection hidden="1"/>
    </xf>
    <xf numFmtId="0" fontId="16" fillId="0" borderId="5" xfId="0" applyFont="1" applyBorder="1" applyAlignment="1" applyProtection="1">
      <alignment vertical="top" wrapText="1"/>
      <protection hidden="1"/>
    </xf>
    <xf numFmtId="0" fontId="16" fillId="0" borderId="9" xfId="0" applyFont="1" applyBorder="1" applyAlignment="1" applyProtection="1">
      <alignment horizontal="left" vertical="center" wrapText="1"/>
      <protection hidden="1"/>
    </xf>
    <xf numFmtId="0" fontId="16" fillId="0" borderId="0" xfId="0" applyFont="1" applyBorder="1" applyAlignment="1" applyProtection="1">
      <alignment horizontal="left" vertical="center" wrapText="1"/>
      <protection hidden="1"/>
    </xf>
    <xf numFmtId="0" fontId="16" fillId="0" borderId="10" xfId="0" applyFont="1" applyBorder="1" applyAlignment="1" applyProtection="1">
      <alignment horizontal="left" vertical="center" wrapText="1"/>
      <protection hidden="1"/>
    </xf>
    <xf numFmtId="0" fontId="16" fillId="0" borderId="11" xfId="0" applyFont="1" applyBorder="1" applyAlignment="1" applyProtection="1">
      <alignment horizontal="left" vertical="center" wrapText="1"/>
      <protection hidden="1"/>
    </xf>
    <xf numFmtId="0" fontId="16" fillId="0" borderId="12" xfId="0" applyFont="1" applyBorder="1" applyAlignment="1" applyProtection="1">
      <alignment horizontal="left" vertical="center" wrapText="1"/>
      <protection hidden="1"/>
    </xf>
    <xf numFmtId="0" fontId="16" fillId="0" borderId="6" xfId="0" applyFont="1" applyBorder="1" applyAlignment="1" applyProtection="1">
      <alignment horizontal="left" vertical="center" wrapText="1"/>
      <protection hidden="1"/>
    </xf>
    <xf numFmtId="0" fontId="1" fillId="0" borderId="0" xfId="0" applyFont="1" applyAlignment="1" applyProtection="1">
      <alignment vertical="center"/>
      <protection hidden="1"/>
    </xf>
    <xf numFmtId="0" fontId="1" fillId="0" borderId="0" xfId="0" applyFont="1" applyAlignment="1" applyProtection="1">
      <alignment horizontal="left" vertical="top"/>
      <protection hidden="1"/>
    </xf>
    <xf numFmtId="0" fontId="1" fillId="0" borderId="0" xfId="0" applyFont="1" applyAlignment="1" applyProtection="1">
      <alignment horizontal="left" vertical="top" wrapText="1"/>
      <protection locked="0"/>
    </xf>
    <xf numFmtId="0" fontId="1" fillId="0" borderId="0" xfId="0" applyFont="1" applyAlignment="1" applyProtection="1">
      <alignment horizontal="center" wrapText="1"/>
      <protection hidden="1"/>
    </xf>
  </cellXfs>
  <cellStyles count="760">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11</xdr:col>
      <xdr:colOff>9525</xdr:colOff>
      <xdr:row>0</xdr:row>
      <xdr:rowOff>0</xdr:rowOff>
    </xdr:from>
    <xdr:to>
      <xdr:col>16</xdr:col>
      <xdr:colOff>47625</xdr:colOff>
      <xdr:row>3</xdr:row>
      <xdr:rowOff>19050</xdr:rowOff>
    </xdr:to>
    <xdr:pic>
      <xdr:nvPicPr>
        <xdr:cNvPr id="4" name="Picture 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105025" y="0"/>
          <a:ext cx="1028700" cy="1028700"/>
        </a:xfrm>
        <a:prstGeom prst="rect">
          <a:avLst/>
        </a:prstGeom>
      </xdr:spPr>
    </xdr:pic>
    <xdr:clientData/>
  </xdr:twoCellAnchor>
  <xdr:twoCellAnchor editAs="oneCell">
    <xdr:from>
      <xdr:col>51</xdr:col>
      <xdr:colOff>95250</xdr:colOff>
      <xdr:row>0</xdr:row>
      <xdr:rowOff>19050</xdr:rowOff>
    </xdr:from>
    <xdr:to>
      <xdr:col>56</xdr:col>
      <xdr:colOff>152400</xdr:colOff>
      <xdr:row>1</xdr:row>
      <xdr:rowOff>752475</xdr:rowOff>
    </xdr:to>
    <xdr:pic>
      <xdr:nvPicPr>
        <xdr:cNvPr id="5" name="Picture 4"/>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534525" y="19050"/>
          <a:ext cx="923925" cy="9239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hyperlink" Target="mailto:yongbarba@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SEL1129"/>
  <sheetViews>
    <sheetView showGridLines="0" tabSelected="1" topLeftCell="A64" zoomScaleNormal="100" zoomScalePageLayoutView="125" workbookViewId="0">
      <selection activeCell="AH106" sqref="AH106"/>
    </sheetView>
  </sheetViews>
  <sheetFormatPr defaultColWidth="10.875" defaultRowHeight="15" x14ac:dyDescent="0.25"/>
  <cols>
    <col min="1" max="1" width="2.875" style="38" customWidth="1"/>
    <col min="2" max="2" width="1.625" style="38" customWidth="1"/>
    <col min="3" max="3" width="2.375" style="38" customWidth="1"/>
    <col min="4" max="4" width="2" style="38" customWidth="1"/>
    <col min="5" max="5" width="1.625" style="38" customWidth="1"/>
    <col min="6" max="6" width="3.375" style="38" customWidth="1"/>
    <col min="7" max="8" width="2.875" style="38" customWidth="1"/>
    <col min="9" max="15" width="2.625" style="38" customWidth="1"/>
    <col min="16" max="18" width="2.5" style="38" customWidth="1"/>
    <col min="19" max="19" width="2.875" style="38" customWidth="1"/>
    <col min="20" max="20" width="1.125" style="38" customWidth="1"/>
    <col min="21" max="31" width="2.625" style="38" customWidth="1"/>
    <col min="32" max="32" width="2.5" style="38" customWidth="1"/>
    <col min="33" max="33" width="1.625" style="38" customWidth="1"/>
    <col min="34" max="34" width="2.875" style="38" customWidth="1"/>
    <col min="35" max="44" width="2.375" style="38" customWidth="1"/>
    <col min="45" max="45" width="2" style="38" customWidth="1"/>
    <col min="46" max="55" width="2.125" style="38" customWidth="1"/>
    <col min="56" max="58" width="2.875" style="38" customWidth="1"/>
    <col min="59" max="59" width="1.5" style="38" customWidth="1"/>
    <col min="60" max="60" width="2.875" style="38" customWidth="1"/>
    <col min="61" max="67" width="1.625" style="38" customWidth="1"/>
    <col min="68" max="12976" width="10.875" style="38"/>
    <col min="12977" max="12977" width="10.875" style="38" customWidth="1"/>
    <col min="12978" max="12978" width="7.625" style="38" hidden="1" customWidth="1"/>
    <col min="12979" max="12979" width="9.125" style="38" customWidth="1"/>
    <col min="12980" max="12981" width="7.625" style="38" customWidth="1"/>
    <col min="12982" max="16384" width="10.875" style="38"/>
  </cols>
  <sheetData>
    <row r="1" spans="1:67" x14ac:dyDescent="0.25">
      <c r="B1" s="39"/>
      <c r="C1" s="39"/>
      <c r="D1" s="39"/>
      <c r="E1" s="39"/>
      <c r="F1" s="39"/>
      <c r="G1" s="39"/>
      <c r="H1" s="39"/>
      <c r="I1" s="39"/>
      <c r="J1" s="39"/>
      <c r="K1" s="39"/>
      <c r="L1" s="39"/>
      <c r="M1" s="39"/>
      <c r="N1" s="39"/>
      <c r="O1" s="39"/>
      <c r="P1" s="40" t="s">
        <v>91</v>
      </c>
      <c r="Q1" s="40"/>
      <c r="R1" s="40"/>
      <c r="S1" s="40"/>
      <c r="T1" s="40"/>
      <c r="U1" s="40"/>
      <c r="V1" s="40"/>
      <c r="W1" s="40"/>
      <c r="X1" s="40"/>
      <c r="Y1" s="40"/>
      <c r="Z1" s="40"/>
      <c r="AA1" s="40"/>
      <c r="AB1" s="40"/>
      <c r="AC1" s="40"/>
      <c r="AD1" s="40"/>
      <c r="AE1" s="40"/>
      <c r="AF1" s="40"/>
      <c r="AG1" s="40"/>
      <c r="AH1" s="40"/>
      <c r="AI1" s="40"/>
      <c r="AJ1" s="40"/>
      <c r="AK1" s="40"/>
      <c r="AL1" s="40"/>
      <c r="AM1" s="40"/>
      <c r="AN1" s="40"/>
      <c r="AO1" s="40"/>
      <c r="AP1" s="40"/>
      <c r="AQ1" s="40"/>
      <c r="AR1" s="40"/>
      <c r="AS1" s="40"/>
      <c r="AT1" s="40"/>
      <c r="AU1" s="40"/>
      <c r="AV1" s="40"/>
      <c r="AW1" s="40"/>
      <c r="AX1" s="40"/>
      <c r="AY1" s="40"/>
      <c r="AZ1" s="40"/>
      <c r="BA1" s="40"/>
      <c r="BB1" s="39"/>
      <c r="BC1" s="39"/>
      <c r="BD1" s="39"/>
      <c r="BE1" s="39"/>
      <c r="BF1" s="39"/>
      <c r="BG1" s="39"/>
      <c r="BH1" s="41" t="s">
        <v>106</v>
      </c>
      <c r="BI1" s="41"/>
      <c r="BJ1" s="41"/>
      <c r="BK1" s="41"/>
      <c r="BL1" s="41"/>
      <c r="BM1" s="41"/>
      <c r="BN1" s="41"/>
      <c r="BO1" s="41"/>
    </row>
    <row r="2" spans="1:67" ht="60" customHeight="1" x14ac:dyDescent="0.25">
      <c r="B2" s="39"/>
      <c r="C2" s="39"/>
      <c r="D2" s="39"/>
      <c r="E2" s="39"/>
      <c r="F2" s="39"/>
      <c r="G2" s="39"/>
      <c r="H2" s="39"/>
      <c r="I2" s="39"/>
      <c r="J2" s="39"/>
      <c r="K2" s="39"/>
      <c r="L2" s="39"/>
      <c r="M2" s="39"/>
      <c r="N2" s="39"/>
      <c r="O2" s="39"/>
      <c r="P2" s="187" t="s">
        <v>108</v>
      </c>
      <c r="Q2" s="40"/>
      <c r="R2" s="40"/>
      <c r="S2" s="40"/>
      <c r="T2" s="40"/>
      <c r="U2" s="40"/>
      <c r="V2" s="40"/>
      <c r="W2" s="40"/>
      <c r="X2" s="40"/>
      <c r="Y2" s="40"/>
      <c r="Z2" s="40"/>
      <c r="AA2" s="40"/>
      <c r="AB2" s="40"/>
      <c r="AC2" s="40"/>
      <c r="AD2" s="40"/>
      <c r="AE2" s="40"/>
      <c r="AF2" s="40"/>
      <c r="AG2" s="40"/>
      <c r="AH2" s="40"/>
      <c r="AI2" s="40"/>
      <c r="AJ2" s="40"/>
      <c r="AK2" s="40"/>
      <c r="AL2" s="40"/>
      <c r="AM2" s="40"/>
      <c r="AN2" s="40"/>
      <c r="AO2" s="40"/>
      <c r="AP2" s="40"/>
      <c r="AQ2" s="40"/>
      <c r="AR2" s="40"/>
      <c r="AS2" s="40"/>
      <c r="AT2" s="40"/>
      <c r="AU2" s="40"/>
      <c r="AV2" s="40"/>
      <c r="AW2" s="40"/>
      <c r="AX2" s="40"/>
      <c r="AY2" s="40"/>
      <c r="AZ2" s="40"/>
      <c r="BA2" s="40"/>
      <c r="BB2" s="39"/>
      <c r="BC2" s="39"/>
      <c r="BD2" s="39"/>
      <c r="BE2" s="39"/>
      <c r="BF2" s="39"/>
      <c r="BG2" s="39"/>
      <c r="BH2" s="39"/>
      <c r="BI2" s="39"/>
      <c r="BJ2" s="39"/>
      <c r="BK2" s="39"/>
      <c r="BL2" s="39"/>
      <c r="BM2" s="39"/>
      <c r="BN2" s="39"/>
      <c r="BO2" s="39"/>
    </row>
    <row r="3" spans="1:67" ht="4.5" customHeight="1" x14ac:dyDescent="0.25">
      <c r="B3" s="42"/>
      <c r="C3" s="42"/>
      <c r="D3" s="42"/>
      <c r="E3" s="42"/>
      <c r="F3" s="42"/>
      <c r="G3" s="42"/>
      <c r="H3" s="42"/>
      <c r="I3" s="42"/>
      <c r="J3" s="42"/>
      <c r="K3" s="42"/>
      <c r="L3" s="42"/>
      <c r="M3" s="42"/>
      <c r="N3" s="42"/>
      <c r="O3" s="42"/>
      <c r="P3" s="43" t="s">
        <v>109</v>
      </c>
      <c r="Q3" s="43"/>
      <c r="R3" s="43"/>
      <c r="S3" s="43"/>
      <c r="T3" s="43"/>
      <c r="U3" s="43"/>
      <c r="V3" s="43"/>
      <c r="W3" s="43"/>
      <c r="X3" s="43"/>
      <c r="Y3" s="43"/>
      <c r="Z3" s="43"/>
      <c r="AA3" s="43"/>
      <c r="AB3" s="43"/>
      <c r="AC3" s="43"/>
      <c r="AD3" s="43"/>
      <c r="AE3" s="43"/>
      <c r="AF3" s="43"/>
      <c r="AG3" s="43"/>
      <c r="AH3" s="43"/>
      <c r="AI3" s="43"/>
      <c r="AJ3" s="43"/>
      <c r="AK3" s="43"/>
      <c r="AL3" s="43"/>
      <c r="AM3" s="43"/>
      <c r="AN3" s="43"/>
      <c r="AO3" s="43"/>
      <c r="AP3" s="43"/>
      <c r="AQ3" s="43"/>
      <c r="AR3" s="43"/>
      <c r="AS3" s="43"/>
      <c r="AT3" s="43"/>
      <c r="AU3" s="43"/>
      <c r="AV3" s="43"/>
      <c r="AW3" s="43"/>
      <c r="AX3" s="43"/>
      <c r="AY3" s="43"/>
      <c r="AZ3" s="43"/>
      <c r="BA3" s="43"/>
      <c r="BB3" s="42"/>
      <c r="BC3" s="42"/>
      <c r="BD3" s="42"/>
      <c r="BE3" s="42"/>
      <c r="BF3" s="42"/>
      <c r="BG3" s="42"/>
      <c r="BH3" s="42"/>
      <c r="BI3" s="42"/>
      <c r="BJ3" s="42"/>
      <c r="BK3" s="42"/>
      <c r="BL3" s="42"/>
      <c r="BM3" s="42"/>
      <c r="BN3" s="42"/>
      <c r="BO3" s="42"/>
    </row>
    <row r="4" spans="1:67" ht="6" customHeight="1" x14ac:dyDescent="0.25">
      <c r="A4" s="42"/>
      <c r="B4" s="42"/>
      <c r="C4" s="42"/>
      <c r="D4" s="42"/>
      <c r="E4" s="42"/>
      <c r="F4" s="42"/>
      <c r="G4" s="42"/>
      <c r="H4" s="42"/>
      <c r="I4" s="42"/>
      <c r="J4" s="42"/>
      <c r="K4" s="42"/>
      <c r="L4" s="42"/>
      <c r="M4" s="42"/>
      <c r="N4" s="42"/>
      <c r="O4" s="42"/>
      <c r="P4" s="43"/>
      <c r="Q4" s="43"/>
      <c r="R4" s="43"/>
      <c r="S4" s="43"/>
      <c r="T4" s="43"/>
      <c r="U4" s="43"/>
      <c r="V4" s="43"/>
      <c r="W4" s="43"/>
      <c r="X4" s="43"/>
      <c r="Y4" s="43"/>
      <c r="Z4" s="43"/>
      <c r="AA4" s="43"/>
      <c r="AB4" s="43"/>
      <c r="AC4" s="43"/>
      <c r="AD4" s="43"/>
      <c r="AE4" s="43"/>
      <c r="AF4" s="43"/>
      <c r="AG4" s="43"/>
      <c r="AH4" s="43"/>
      <c r="AI4" s="43"/>
      <c r="AJ4" s="43"/>
      <c r="AK4" s="43"/>
      <c r="AL4" s="43"/>
      <c r="AM4" s="43"/>
      <c r="AN4" s="43"/>
      <c r="AO4" s="43"/>
      <c r="AP4" s="43"/>
      <c r="AQ4" s="43"/>
      <c r="AR4" s="43"/>
      <c r="AS4" s="43"/>
      <c r="AT4" s="43"/>
      <c r="AU4" s="43"/>
      <c r="AV4" s="43"/>
      <c r="AW4" s="43"/>
      <c r="AX4" s="43"/>
      <c r="AY4" s="43"/>
      <c r="AZ4" s="43"/>
      <c r="BA4" s="43"/>
      <c r="BB4" s="42"/>
      <c r="BC4" s="42"/>
      <c r="BD4" s="42"/>
      <c r="BE4" s="42"/>
      <c r="BF4" s="42"/>
      <c r="BG4" s="42"/>
      <c r="BH4" s="42"/>
      <c r="BI4" s="42"/>
      <c r="BJ4" s="42"/>
      <c r="BK4" s="42"/>
      <c r="BL4" s="42"/>
      <c r="BM4" s="42"/>
      <c r="BN4" s="42"/>
      <c r="BO4" s="42"/>
    </row>
    <row r="5" spans="1:67" ht="7.5" customHeight="1" x14ac:dyDescent="0.25">
      <c r="A5" s="42"/>
      <c r="B5" s="42"/>
      <c r="C5" s="42"/>
      <c r="D5" s="42"/>
      <c r="E5" s="42"/>
      <c r="F5" s="42"/>
      <c r="G5" s="42"/>
      <c r="H5" s="42"/>
      <c r="I5" s="42"/>
      <c r="J5" s="42"/>
      <c r="K5" s="42"/>
      <c r="L5" s="42"/>
      <c r="M5" s="42"/>
      <c r="N5" s="42"/>
      <c r="O5" s="42"/>
      <c r="P5" s="43"/>
      <c r="Q5" s="43"/>
      <c r="R5" s="43"/>
      <c r="S5" s="43"/>
      <c r="T5" s="43"/>
      <c r="U5" s="43"/>
      <c r="V5" s="43"/>
      <c r="W5" s="43"/>
      <c r="X5" s="43"/>
      <c r="Y5" s="43"/>
      <c r="Z5" s="43"/>
      <c r="AA5" s="43"/>
      <c r="AB5" s="43"/>
      <c r="AC5" s="43"/>
      <c r="AD5" s="43"/>
      <c r="AE5" s="43"/>
      <c r="AF5" s="43"/>
      <c r="AG5" s="43"/>
      <c r="AH5" s="43"/>
      <c r="AI5" s="43"/>
      <c r="AJ5" s="43"/>
      <c r="AK5" s="43"/>
      <c r="AL5" s="43"/>
      <c r="AM5" s="43"/>
      <c r="AN5" s="43"/>
      <c r="AO5" s="43"/>
      <c r="AP5" s="43"/>
      <c r="AQ5" s="43"/>
      <c r="AR5" s="43"/>
      <c r="AS5" s="43"/>
      <c r="AT5" s="43"/>
      <c r="AU5" s="43"/>
      <c r="AV5" s="43"/>
      <c r="AW5" s="43"/>
      <c r="AX5" s="43"/>
      <c r="AY5" s="43"/>
      <c r="AZ5" s="43"/>
      <c r="BA5" s="43"/>
      <c r="BB5" s="42"/>
      <c r="BC5" s="42"/>
      <c r="BD5" s="42"/>
      <c r="BE5" s="42"/>
      <c r="BF5" s="42"/>
      <c r="BG5" s="42"/>
      <c r="BH5" s="42"/>
      <c r="BI5" s="42"/>
      <c r="BJ5" s="42"/>
      <c r="BK5" s="42"/>
      <c r="BL5" s="42"/>
      <c r="BM5" s="42"/>
      <c r="BN5" s="42"/>
      <c r="BO5" s="42"/>
    </row>
    <row r="6" spans="1:67" x14ac:dyDescent="0.25">
      <c r="A6" s="44" t="s">
        <v>26</v>
      </c>
      <c r="B6" s="44"/>
      <c r="C6" s="44"/>
      <c r="D6" s="44"/>
      <c r="E6" s="44"/>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row>
    <row r="7" spans="1:67" s="46" customFormat="1" ht="3" customHeight="1" x14ac:dyDescent="0.25">
      <c r="A7" s="45"/>
      <c r="B7" s="45"/>
      <c r="C7" s="45"/>
      <c r="D7" s="45"/>
      <c r="E7" s="45"/>
      <c r="F7" s="45"/>
      <c r="G7" s="45"/>
      <c r="H7" s="45"/>
      <c r="I7" s="45"/>
      <c r="J7" s="45"/>
      <c r="K7" s="45"/>
      <c r="L7" s="45"/>
      <c r="M7" s="45"/>
      <c r="N7" s="45"/>
      <c r="O7" s="45"/>
      <c r="P7" s="45"/>
      <c r="Q7" s="45"/>
      <c r="R7" s="45"/>
      <c r="S7" s="45"/>
      <c r="T7" s="45"/>
      <c r="U7" s="45"/>
      <c r="V7" s="45"/>
      <c r="W7" s="45"/>
      <c r="X7" s="45"/>
      <c r="Y7" s="45"/>
      <c r="Z7" s="45"/>
      <c r="AA7" s="45"/>
      <c r="AB7" s="45"/>
      <c r="AC7" s="45"/>
      <c r="AD7" s="45"/>
      <c r="AE7" s="45"/>
      <c r="AF7" s="45"/>
      <c r="AG7" s="45"/>
      <c r="AH7" s="45"/>
      <c r="AI7" s="45"/>
      <c r="AJ7" s="45"/>
      <c r="AK7" s="45"/>
      <c r="AL7" s="45"/>
      <c r="AM7" s="45"/>
      <c r="AN7" s="45"/>
      <c r="AO7" s="45"/>
      <c r="AP7" s="45"/>
      <c r="AQ7" s="45"/>
      <c r="AR7" s="45"/>
      <c r="AS7" s="45"/>
      <c r="AT7" s="45"/>
      <c r="AU7" s="45"/>
      <c r="AV7" s="45"/>
      <c r="AW7" s="45"/>
      <c r="AX7" s="45"/>
      <c r="AY7" s="45"/>
      <c r="AZ7" s="45"/>
      <c r="BA7" s="45"/>
      <c r="BB7" s="45"/>
      <c r="BC7" s="45"/>
      <c r="BD7" s="45"/>
      <c r="BE7" s="45"/>
      <c r="BF7" s="45"/>
      <c r="BG7" s="45"/>
      <c r="BH7" s="45"/>
      <c r="BI7" s="45"/>
      <c r="BJ7" s="45"/>
      <c r="BK7" s="45"/>
      <c r="BL7" s="45"/>
      <c r="BM7" s="45"/>
      <c r="BN7" s="45"/>
      <c r="BO7" s="45"/>
    </row>
    <row r="8" spans="1:67" x14ac:dyDescent="0.25">
      <c r="A8" s="47" t="s">
        <v>23</v>
      </c>
      <c r="B8" s="47"/>
      <c r="C8" s="47"/>
      <c r="D8" s="47"/>
      <c r="E8" s="47"/>
      <c r="F8" s="48"/>
      <c r="G8" s="48"/>
      <c r="H8" s="48"/>
      <c r="I8" s="48"/>
      <c r="J8" s="48"/>
      <c r="K8" s="48"/>
      <c r="L8" s="48"/>
      <c r="M8" s="48"/>
      <c r="N8" s="48"/>
      <c r="O8" s="48"/>
      <c r="P8" s="48"/>
      <c r="Q8" s="48"/>
      <c r="R8" s="48"/>
      <c r="S8" s="48"/>
      <c r="T8" s="49" t="s">
        <v>22</v>
      </c>
      <c r="U8" s="49"/>
      <c r="V8" s="49"/>
      <c r="W8" s="49"/>
      <c r="X8" s="49"/>
      <c r="Y8" s="48"/>
      <c r="Z8" s="48"/>
      <c r="AA8" s="48"/>
      <c r="AB8" s="48"/>
      <c r="AC8" s="48"/>
      <c r="AD8" s="48"/>
      <c r="AE8" s="48"/>
      <c r="AF8" s="48"/>
      <c r="AG8" s="48"/>
      <c r="AH8" s="48"/>
      <c r="AI8" s="48"/>
      <c r="AJ8" s="48"/>
      <c r="AK8" s="48"/>
      <c r="AL8" s="48"/>
      <c r="AM8" s="48"/>
      <c r="AN8" s="48"/>
      <c r="AO8" s="48"/>
      <c r="AP8" s="48"/>
      <c r="AQ8" s="48"/>
      <c r="AR8" s="48"/>
      <c r="AS8" s="49" t="s">
        <v>21</v>
      </c>
      <c r="AT8" s="49"/>
      <c r="AU8" s="49"/>
      <c r="AV8" s="49"/>
      <c r="AW8" s="49"/>
      <c r="AX8" s="49"/>
      <c r="AY8" s="49"/>
      <c r="AZ8" s="48"/>
      <c r="BA8" s="48"/>
      <c r="BB8" s="48"/>
      <c r="BC8" s="48"/>
      <c r="BD8" s="48"/>
      <c r="BE8" s="48"/>
      <c r="BF8" s="48"/>
      <c r="BG8" s="48"/>
      <c r="BH8" s="48"/>
      <c r="BI8" s="48"/>
      <c r="BJ8" s="48"/>
      <c r="BK8" s="48"/>
      <c r="BL8" s="48"/>
      <c r="BM8" s="48"/>
      <c r="BN8" s="48"/>
      <c r="BO8" s="48"/>
    </row>
    <row r="9" spans="1:67" x14ac:dyDescent="0.25">
      <c r="A9" s="47" t="s">
        <v>24</v>
      </c>
      <c r="B9" s="47"/>
      <c r="C9" s="50"/>
      <c r="D9" s="50"/>
      <c r="E9" s="50"/>
      <c r="F9" s="50"/>
      <c r="G9" s="50"/>
      <c r="H9" s="50"/>
      <c r="I9" s="50"/>
      <c r="J9" s="50"/>
      <c r="K9" s="50"/>
      <c r="L9" s="50"/>
      <c r="M9" s="50"/>
      <c r="N9" s="50"/>
      <c r="O9" s="50"/>
      <c r="P9" s="50"/>
      <c r="Q9" s="50"/>
      <c r="R9" s="49" t="s">
        <v>27</v>
      </c>
      <c r="S9" s="49"/>
      <c r="T9" s="49"/>
      <c r="U9" s="49"/>
      <c r="V9" s="49"/>
      <c r="W9" s="49"/>
      <c r="X9" s="49"/>
      <c r="Y9" s="49"/>
      <c r="Z9" s="49"/>
      <c r="AA9" s="51"/>
      <c r="AB9" s="51"/>
      <c r="AC9" s="51"/>
      <c r="AD9" s="51"/>
      <c r="AE9" s="51"/>
      <c r="AF9" s="51"/>
      <c r="AG9" s="51"/>
      <c r="AH9" s="51"/>
      <c r="AI9" s="51"/>
      <c r="AJ9" s="51"/>
      <c r="AK9" s="51"/>
      <c r="AL9" s="52" t="s">
        <v>25</v>
      </c>
      <c r="AM9" s="52"/>
      <c r="AN9" s="53"/>
      <c r="AO9" s="53"/>
      <c r="AP9" s="53"/>
      <c r="AQ9" s="53"/>
      <c r="AR9" s="53"/>
      <c r="AS9" s="54" t="s">
        <v>28</v>
      </c>
      <c r="AT9" s="54"/>
      <c r="AU9" s="54"/>
      <c r="AV9" s="54"/>
      <c r="AW9" s="54"/>
      <c r="AX9" s="54"/>
      <c r="AY9" s="54"/>
      <c r="AZ9" s="54"/>
      <c r="BA9" s="54"/>
      <c r="BB9" s="54"/>
      <c r="BC9" s="54"/>
      <c r="BD9" s="54"/>
      <c r="BE9" s="54"/>
      <c r="BF9" s="54"/>
      <c r="BG9" s="54"/>
      <c r="BH9" s="55"/>
      <c r="BI9" s="55"/>
      <c r="BJ9" s="55"/>
      <c r="BK9" s="55"/>
      <c r="BL9" s="55"/>
      <c r="BM9" s="55"/>
      <c r="BN9" s="55"/>
      <c r="BO9" s="55"/>
    </row>
    <row r="10" spans="1:67" ht="9" customHeight="1" x14ac:dyDescent="0.25">
      <c r="A10" s="40"/>
      <c r="B10" s="40"/>
      <c r="C10" s="40"/>
      <c r="D10" s="40"/>
      <c r="E10" s="40"/>
      <c r="F10" s="40"/>
      <c r="G10" s="40"/>
      <c r="H10" s="40"/>
      <c r="I10" s="40"/>
      <c r="J10" s="40"/>
      <c r="K10" s="40"/>
      <c r="L10" s="40"/>
      <c r="M10" s="40"/>
      <c r="N10" s="40"/>
      <c r="O10" s="40"/>
      <c r="P10" s="40"/>
      <c r="Q10" s="40"/>
      <c r="R10" s="40"/>
      <c r="S10" s="40"/>
      <c r="T10" s="40"/>
      <c r="U10" s="40"/>
      <c r="V10" s="40"/>
      <c r="W10" s="40"/>
      <c r="X10" s="40"/>
      <c r="Y10" s="40"/>
      <c r="Z10" s="40"/>
      <c r="AA10" s="40"/>
      <c r="AB10" s="40"/>
      <c r="AC10" s="40"/>
      <c r="AD10" s="40"/>
      <c r="AE10" s="40"/>
      <c r="AF10" s="40"/>
      <c r="AG10" s="40"/>
      <c r="AH10" s="40"/>
      <c r="AI10" s="40"/>
      <c r="AJ10" s="40"/>
      <c r="AK10" s="40"/>
      <c r="AL10" s="40"/>
      <c r="AM10" s="40"/>
      <c r="AN10" s="40"/>
      <c r="AO10" s="40"/>
      <c r="AP10" s="40"/>
      <c r="AQ10" s="40"/>
      <c r="AR10" s="40"/>
      <c r="AS10" s="40"/>
      <c r="AT10" s="40"/>
      <c r="AU10" s="40"/>
      <c r="AV10" s="40"/>
      <c r="AW10" s="40"/>
      <c r="AX10" s="40"/>
      <c r="AY10" s="40"/>
      <c r="AZ10" s="40"/>
      <c r="BA10" s="40"/>
      <c r="BB10" s="40"/>
      <c r="BC10" s="40"/>
      <c r="BD10" s="40"/>
      <c r="BE10" s="40"/>
      <c r="BF10" s="40"/>
      <c r="BG10" s="40"/>
      <c r="BH10" s="40"/>
      <c r="BI10" s="40"/>
      <c r="BJ10" s="40"/>
      <c r="BK10" s="40"/>
      <c r="BL10" s="40"/>
      <c r="BM10" s="40"/>
      <c r="BN10" s="40"/>
      <c r="BO10" s="40"/>
    </row>
    <row r="11" spans="1:67" x14ac:dyDescent="0.25">
      <c r="A11" s="44" t="s">
        <v>93</v>
      </c>
      <c r="B11" s="56"/>
      <c r="C11" s="56"/>
      <c r="D11" s="56"/>
      <c r="E11" s="56"/>
      <c r="F11" s="56"/>
      <c r="G11" s="56"/>
      <c r="H11" s="56"/>
      <c r="I11" s="56"/>
      <c r="J11" s="56"/>
      <c r="K11" s="56"/>
      <c r="L11" s="56"/>
      <c r="M11" s="56"/>
      <c r="N11" s="56"/>
      <c r="O11" s="56"/>
      <c r="P11" s="56"/>
      <c r="Q11" s="56"/>
      <c r="R11" s="56"/>
      <c r="S11" s="56"/>
      <c r="T11" s="56"/>
      <c r="U11" s="56"/>
      <c r="V11" s="56"/>
      <c r="W11" s="56"/>
      <c r="X11" s="56"/>
      <c r="Y11" s="56"/>
      <c r="Z11" s="56"/>
      <c r="AA11" s="56"/>
      <c r="AB11" s="56"/>
      <c r="AC11" s="56"/>
      <c r="AD11" s="56"/>
      <c r="AE11" s="56"/>
      <c r="AF11" s="56"/>
      <c r="AG11" s="56"/>
      <c r="AH11" s="56"/>
      <c r="AI11" s="56"/>
      <c r="AJ11" s="56"/>
      <c r="AK11" s="56"/>
      <c r="AL11" s="56"/>
      <c r="AM11" s="56"/>
      <c r="AN11" s="56"/>
      <c r="AO11" s="56"/>
      <c r="AP11" s="56"/>
      <c r="AQ11" s="56"/>
      <c r="AR11" s="56"/>
      <c r="AS11" s="56"/>
      <c r="AT11" s="56"/>
      <c r="AU11" s="56"/>
      <c r="AV11" s="56"/>
      <c r="AW11" s="56"/>
      <c r="AX11" s="56"/>
      <c r="AY11" s="56"/>
      <c r="AZ11" s="56"/>
      <c r="BA11" s="56"/>
      <c r="BB11" s="56"/>
      <c r="BC11" s="56"/>
      <c r="BD11" s="56"/>
      <c r="BE11" s="56"/>
      <c r="BF11" s="56"/>
      <c r="BG11" s="56"/>
      <c r="BH11" s="56"/>
      <c r="BI11" s="56"/>
      <c r="BJ11" s="56"/>
      <c r="BK11" s="56"/>
      <c r="BL11" s="56"/>
      <c r="BM11" s="56"/>
      <c r="BN11" s="56"/>
      <c r="BO11" s="56"/>
    </row>
    <row r="12" spans="1:67" s="46" customFormat="1" ht="4.5" customHeight="1" x14ac:dyDescent="0.25">
      <c r="A12" s="45"/>
      <c r="B12" s="45"/>
      <c r="C12" s="45"/>
      <c r="D12" s="45"/>
      <c r="E12" s="45"/>
      <c r="F12" s="45"/>
      <c r="G12" s="45"/>
      <c r="H12" s="45"/>
      <c r="I12" s="45"/>
      <c r="J12" s="45"/>
      <c r="K12" s="45"/>
      <c r="L12" s="45"/>
      <c r="M12" s="45"/>
      <c r="N12" s="45"/>
      <c r="O12" s="45"/>
      <c r="P12" s="45"/>
      <c r="Q12" s="45"/>
      <c r="R12" s="45"/>
      <c r="S12" s="45"/>
      <c r="T12" s="45"/>
      <c r="U12" s="45"/>
      <c r="V12" s="45"/>
      <c r="W12" s="45"/>
      <c r="X12" s="45"/>
      <c r="Y12" s="45"/>
      <c r="Z12" s="45"/>
      <c r="AA12" s="45"/>
      <c r="AB12" s="45"/>
      <c r="AC12" s="45"/>
      <c r="AD12" s="45"/>
      <c r="AE12" s="45"/>
      <c r="AF12" s="45"/>
      <c r="AG12" s="45"/>
      <c r="AH12" s="45"/>
      <c r="AI12" s="45"/>
      <c r="AJ12" s="45"/>
      <c r="AK12" s="45"/>
      <c r="AL12" s="45"/>
      <c r="AM12" s="45"/>
      <c r="AN12" s="45"/>
      <c r="AO12" s="45"/>
      <c r="AP12" s="45"/>
      <c r="AQ12" s="45"/>
      <c r="AR12" s="45"/>
      <c r="AS12" s="45"/>
      <c r="AT12" s="45"/>
      <c r="AU12" s="45"/>
      <c r="AV12" s="45"/>
      <c r="AW12" s="45"/>
      <c r="AX12" s="45"/>
      <c r="AY12" s="45"/>
      <c r="AZ12" s="45"/>
      <c r="BA12" s="45"/>
      <c r="BB12" s="45"/>
      <c r="BC12" s="45"/>
      <c r="BD12" s="45"/>
      <c r="BE12" s="45"/>
      <c r="BF12" s="45"/>
      <c r="BG12" s="45"/>
      <c r="BH12" s="45"/>
      <c r="BI12" s="45"/>
      <c r="BJ12" s="45"/>
      <c r="BK12" s="45"/>
      <c r="BL12" s="45"/>
      <c r="BM12" s="45"/>
      <c r="BN12" s="45"/>
      <c r="BO12" s="45"/>
    </row>
    <row r="13" spans="1:67" x14ac:dyDescent="0.25">
      <c r="A13" s="57"/>
      <c r="B13" s="58" t="s">
        <v>95</v>
      </c>
      <c r="C13" s="59"/>
      <c r="D13" s="59"/>
      <c r="E13" s="59"/>
      <c r="F13" s="59"/>
      <c r="G13" s="59"/>
      <c r="K13" s="60" t="s">
        <v>29</v>
      </c>
      <c r="L13" s="60"/>
      <c r="M13" s="60"/>
      <c r="N13" s="50"/>
      <c r="O13" s="50"/>
      <c r="P13" s="50"/>
      <c r="S13" s="57"/>
      <c r="T13" s="58" t="s">
        <v>94</v>
      </c>
      <c r="AC13" s="39"/>
      <c r="AD13" s="60" t="s">
        <v>29</v>
      </c>
      <c r="AE13" s="60"/>
      <c r="AF13" s="60"/>
      <c r="AH13" s="50"/>
      <c r="AI13" s="50"/>
      <c r="AJ13" s="50"/>
      <c r="AP13" s="39"/>
      <c r="AQ13" s="39"/>
      <c r="AR13" s="39"/>
      <c r="AS13" s="39"/>
      <c r="AT13" s="39"/>
      <c r="AU13" s="39"/>
      <c r="AV13" s="39"/>
      <c r="AW13" s="39"/>
      <c r="AX13" s="39"/>
      <c r="AY13" s="39"/>
      <c r="AZ13" s="39"/>
      <c r="BA13" s="39"/>
      <c r="BB13" s="39"/>
      <c r="BC13" s="39"/>
      <c r="BD13" s="39"/>
      <c r="BE13" s="39"/>
      <c r="BF13" s="39"/>
      <c r="BG13" s="39"/>
      <c r="BH13" s="39"/>
      <c r="BI13" s="39"/>
      <c r="BJ13" s="39"/>
      <c r="BK13" s="39"/>
      <c r="BL13" s="39"/>
      <c r="BM13" s="39"/>
      <c r="BN13" s="39"/>
      <c r="BO13" s="39"/>
    </row>
    <row r="14" spans="1:67" x14ac:dyDescent="0.25">
      <c r="A14" s="39" t="s">
        <v>74</v>
      </c>
      <c r="B14" s="61"/>
      <c r="C14" s="61"/>
      <c r="D14" s="62"/>
      <c r="E14" s="62"/>
      <c r="F14" s="62"/>
      <c r="G14" s="62"/>
      <c r="I14" s="39"/>
      <c r="J14" s="39"/>
      <c r="K14" s="39"/>
      <c r="L14" s="39"/>
      <c r="M14" s="39"/>
      <c r="N14" s="39"/>
      <c r="O14" s="39"/>
      <c r="P14" s="51"/>
      <c r="Q14" s="51"/>
      <c r="R14" s="51"/>
      <c r="S14" s="51"/>
      <c r="T14" s="39"/>
      <c r="U14" s="63" t="s">
        <v>69</v>
      </c>
      <c r="V14" s="64"/>
      <c r="W14" s="64"/>
      <c r="X14" s="64"/>
      <c r="Y14" s="64"/>
      <c r="Z14" s="48"/>
      <c r="AA14" s="48"/>
      <c r="AB14" s="48"/>
      <c r="AC14" s="48"/>
      <c r="AD14" s="48"/>
      <c r="AE14" s="48"/>
      <c r="AF14" s="48"/>
      <c r="AG14" s="48"/>
      <c r="AH14" s="48"/>
      <c r="AI14" s="48"/>
      <c r="AJ14" s="48"/>
      <c r="AK14" s="48"/>
      <c r="AL14" s="48"/>
      <c r="AM14" s="48"/>
      <c r="AN14" s="48"/>
      <c r="AO14" s="48"/>
      <c r="AP14" s="48"/>
      <c r="AQ14" s="59" t="s">
        <v>68</v>
      </c>
      <c r="AR14" s="65"/>
      <c r="AS14" s="65"/>
      <c r="AU14" s="59"/>
      <c r="AV14" s="59"/>
      <c r="AW14" s="48"/>
      <c r="AX14" s="48"/>
      <c r="AY14" s="48"/>
      <c r="AZ14" s="48"/>
      <c r="BA14" s="48"/>
      <c r="BB14" s="48"/>
      <c r="BC14" s="48"/>
      <c r="BD14" s="48"/>
      <c r="BE14" s="48"/>
      <c r="BF14" s="48"/>
      <c r="BG14" s="48"/>
      <c r="BH14" s="48"/>
      <c r="BI14" s="48"/>
      <c r="BJ14" s="48"/>
      <c r="BK14" s="48"/>
      <c r="BL14" s="48"/>
      <c r="BM14" s="48"/>
      <c r="BN14" s="48"/>
      <c r="BO14" s="48"/>
    </row>
    <row r="15" spans="1:67" ht="3" customHeight="1" x14ac:dyDescent="0.25">
      <c r="A15" s="66"/>
      <c r="B15" s="66"/>
      <c r="C15" s="66"/>
      <c r="D15" s="66"/>
      <c r="E15" s="66"/>
      <c r="F15" s="66"/>
      <c r="G15" s="66"/>
      <c r="H15" s="66"/>
      <c r="I15" s="66"/>
      <c r="J15" s="66"/>
      <c r="K15" s="66"/>
      <c r="L15" s="66"/>
      <c r="M15" s="66"/>
      <c r="N15" s="66"/>
      <c r="O15" s="66"/>
      <c r="P15" s="66"/>
      <c r="Q15" s="66"/>
      <c r="R15" s="66"/>
      <c r="S15" s="66"/>
      <c r="T15" s="66"/>
      <c r="U15" s="66"/>
      <c r="V15" s="66"/>
      <c r="W15" s="66"/>
      <c r="X15" s="66"/>
      <c r="Y15" s="66"/>
      <c r="Z15" s="66"/>
      <c r="AA15" s="66"/>
      <c r="AB15" s="66"/>
      <c r="AC15" s="66"/>
      <c r="AD15" s="66"/>
      <c r="AE15" s="66"/>
      <c r="AF15" s="66"/>
      <c r="AG15" s="66"/>
      <c r="AH15" s="66"/>
      <c r="AI15" s="66"/>
      <c r="AJ15" s="66"/>
      <c r="AK15" s="66"/>
      <c r="AL15" s="66"/>
      <c r="AM15" s="66"/>
      <c r="AN15" s="66"/>
      <c r="AO15" s="66"/>
      <c r="AP15" s="66"/>
      <c r="AQ15" s="66"/>
      <c r="AR15" s="66"/>
      <c r="AS15" s="66"/>
      <c r="AT15" s="66"/>
      <c r="AU15" s="66"/>
      <c r="AV15" s="66"/>
      <c r="AW15" s="66"/>
      <c r="AX15" s="66"/>
      <c r="AY15" s="66"/>
      <c r="AZ15" s="66"/>
      <c r="BA15" s="66"/>
      <c r="BB15" s="66"/>
      <c r="BC15" s="66"/>
      <c r="BD15" s="66"/>
      <c r="BE15" s="66"/>
      <c r="BF15" s="66"/>
      <c r="BG15" s="66"/>
      <c r="BH15" s="66"/>
      <c r="BI15" s="66"/>
      <c r="BJ15" s="66"/>
      <c r="BK15" s="66"/>
      <c r="BL15" s="66"/>
      <c r="BM15" s="66"/>
      <c r="BN15" s="66"/>
      <c r="BO15" s="66"/>
    </row>
    <row r="16" spans="1:67" x14ac:dyDescent="0.25">
      <c r="A16" s="57"/>
      <c r="B16" s="67" t="s">
        <v>96</v>
      </c>
      <c r="C16" s="68"/>
      <c r="D16" s="68"/>
      <c r="E16" s="68"/>
      <c r="F16" s="68"/>
      <c r="G16" s="68"/>
      <c r="H16" s="54" t="s">
        <v>75</v>
      </c>
      <c r="I16" s="54"/>
      <c r="J16" s="54"/>
      <c r="K16" s="69"/>
      <c r="L16" s="69"/>
      <c r="M16" s="69"/>
      <c r="N16" s="69"/>
      <c r="O16" s="59"/>
      <c r="P16" s="70"/>
      <c r="S16" s="57"/>
      <c r="T16" s="58" t="s">
        <v>97</v>
      </c>
      <c r="Z16" s="49" t="s">
        <v>75</v>
      </c>
      <c r="AA16" s="49"/>
      <c r="AB16" s="49"/>
      <c r="AC16" s="69"/>
      <c r="AD16" s="69"/>
      <c r="AE16" s="69"/>
      <c r="AF16" s="69"/>
      <c r="AG16" s="70"/>
      <c r="AH16" s="57"/>
      <c r="AI16" s="59" t="s">
        <v>34</v>
      </c>
      <c r="AJ16" s="59"/>
      <c r="AK16" s="59"/>
      <c r="AL16" s="59"/>
      <c r="AM16" s="59"/>
      <c r="AN16" s="59"/>
      <c r="AO16" s="59"/>
      <c r="AP16" s="48"/>
      <c r="AQ16" s="48"/>
      <c r="AR16" s="48"/>
      <c r="AS16" s="48"/>
      <c r="AT16" s="48"/>
      <c r="AU16" s="48"/>
      <c r="AV16" s="48"/>
      <c r="AW16" s="48"/>
      <c r="AX16" s="48"/>
      <c r="AY16" s="48"/>
      <c r="AZ16" s="48"/>
      <c r="BA16" s="48"/>
      <c r="BB16" s="48"/>
      <c r="BC16" s="48"/>
      <c r="BD16" s="48"/>
      <c r="BE16" s="48"/>
      <c r="BF16" s="48"/>
      <c r="BG16" s="48"/>
      <c r="BH16" s="48"/>
      <c r="BI16" s="48"/>
      <c r="BJ16" s="48"/>
      <c r="BK16" s="48"/>
      <c r="BL16" s="48"/>
      <c r="BM16" s="48"/>
      <c r="BN16" s="48"/>
      <c r="BO16" s="48"/>
    </row>
    <row r="17" spans="1:67" x14ac:dyDescent="0.25">
      <c r="A17" s="39" t="s">
        <v>30</v>
      </c>
      <c r="B17" s="39"/>
      <c r="C17" s="39"/>
      <c r="D17" s="39"/>
      <c r="E17" s="39"/>
      <c r="F17" s="39"/>
      <c r="G17" s="39"/>
      <c r="H17" s="39"/>
      <c r="I17" s="39"/>
      <c r="J17" s="39"/>
      <c r="K17" s="39"/>
      <c r="L17" s="39"/>
      <c r="M17" s="39"/>
      <c r="N17" s="39"/>
      <c r="O17" s="39"/>
      <c r="P17" s="71"/>
      <c r="Q17" s="71"/>
      <c r="R17" s="71"/>
      <c r="S17" s="71"/>
      <c r="T17" s="71"/>
      <c r="U17" s="71"/>
      <c r="W17" s="49" t="s">
        <v>76</v>
      </c>
      <c r="X17" s="49"/>
      <c r="Y17" s="49"/>
      <c r="Z17" s="49"/>
      <c r="AA17" s="49"/>
      <c r="AB17" s="49"/>
      <c r="AC17" s="49"/>
      <c r="AD17" s="49"/>
      <c r="AE17" s="49"/>
      <c r="AF17" s="49"/>
      <c r="AG17" s="49"/>
      <c r="AH17" s="49"/>
      <c r="AI17" s="49"/>
      <c r="AJ17" s="49"/>
      <c r="AK17" s="49"/>
      <c r="AL17" s="49"/>
      <c r="AM17" s="49"/>
      <c r="AN17" s="53"/>
      <c r="AO17" s="53"/>
      <c r="AP17" s="53"/>
      <c r="AQ17" s="53"/>
      <c r="AR17" s="53"/>
      <c r="AS17" s="53"/>
      <c r="AT17" s="53"/>
      <c r="AU17" s="53"/>
      <c r="AV17" s="53"/>
      <c r="AW17" s="53"/>
      <c r="AX17" s="53"/>
      <c r="AY17" s="53"/>
      <c r="AZ17" s="53"/>
      <c r="BA17" s="53"/>
      <c r="BB17" s="53"/>
      <c r="BC17" s="53"/>
      <c r="BD17" s="53"/>
      <c r="BE17" s="53"/>
      <c r="BF17" s="53"/>
      <c r="BG17" s="53"/>
      <c r="BH17" s="53"/>
      <c r="BI17" s="53"/>
      <c r="BJ17" s="53"/>
      <c r="BK17" s="53"/>
      <c r="BL17" s="53"/>
      <c r="BM17" s="53"/>
      <c r="BN17" s="53"/>
      <c r="BO17" s="53"/>
    </row>
    <row r="18" spans="1:67" ht="13.5" customHeight="1" x14ac:dyDescent="0.25">
      <c r="A18" s="72" t="s">
        <v>100</v>
      </c>
      <c r="B18" s="72"/>
      <c r="C18" s="72"/>
      <c r="D18" s="72"/>
      <c r="E18" s="72"/>
      <c r="F18" s="72"/>
      <c r="G18" s="72"/>
      <c r="H18" s="72"/>
      <c r="I18" s="72"/>
      <c r="J18" s="72"/>
      <c r="K18" s="72"/>
      <c r="L18" s="72"/>
      <c r="M18" s="72"/>
      <c r="N18" s="72"/>
      <c r="O18" s="72"/>
      <c r="P18" s="72"/>
      <c r="Q18" s="72"/>
      <c r="R18" s="72"/>
      <c r="S18" s="72"/>
      <c r="T18" s="72"/>
      <c r="U18" s="72"/>
      <c r="V18" s="72"/>
      <c r="W18" s="72"/>
      <c r="X18" s="72"/>
      <c r="Y18" s="72"/>
      <c r="Z18" s="72"/>
      <c r="AA18" s="72"/>
      <c r="AB18" s="72"/>
      <c r="AC18" s="72"/>
      <c r="AD18" s="72"/>
      <c r="AE18" s="72"/>
      <c r="AF18" s="72"/>
      <c r="AG18" s="72" t="s">
        <v>99</v>
      </c>
      <c r="AH18" s="72"/>
      <c r="AI18" s="72"/>
      <c r="AJ18" s="72"/>
      <c r="AK18" s="72"/>
      <c r="AL18" s="72"/>
      <c r="AM18" s="72"/>
      <c r="AN18" s="72"/>
      <c r="AO18" s="72"/>
      <c r="AP18" s="72"/>
      <c r="AQ18" s="72"/>
      <c r="AR18" s="72"/>
      <c r="AS18" s="72"/>
      <c r="AT18" s="72"/>
      <c r="AU18" s="72"/>
      <c r="AV18" s="72"/>
      <c r="AW18" s="72"/>
      <c r="AX18" s="72"/>
      <c r="AY18" s="72"/>
      <c r="AZ18" s="72"/>
      <c r="BA18" s="72"/>
      <c r="BB18" s="72"/>
      <c r="BC18" s="72"/>
      <c r="BD18" s="72"/>
      <c r="BE18" s="72"/>
      <c r="BF18" s="72"/>
      <c r="BG18" s="72"/>
      <c r="BH18" s="72"/>
      <c r="BI18" s="72"/>
      <c r="BJ18" s="72"/>
      <c r="BK18" s="72"/>
      <c r="BL18" s="72"/>
      <c r="BM18" s="72"/>
      <c r="BN18" s="72"/>
      <c r="BO18" s="72"/>
    </row>
    <row r="19" spans="1:67" ht="13.5" customHeight="1" x14ac:dyDescent="0.25">
      <c r="A19" s="72" t="s">
        <v>98</v>
      </c>
      <c r="B19" s="72"/>
      <c r="C19" s="72"/>
      <c r="D19" s="72"/>
      <c r="E19" s="72"/>
      <c r="F19" s="72"/>
      <c r="G19" s="72"/>
      <c r="H19" s="72"/>
      <c r="I19" s="72"/>
      <c r="J19" s="72"/>
      <c r="K19" s="72"/>
      <c r="L19" s="72"/>
      <c r="M19" s="72"/>
      <c r="N19" s="72"/>
      <c r="O19" s="72"/>
      <c r="P19" s="72"/>
      <c r="Q19" s="72"/>
      <c r="R19" s="72"/>
      <c r="S19" s="72"/>
      <c r="T19" s="72"/>
      <c r="U19" s="72"/>
      <c r="V19" s="72"/>
      <c r="W19" s="72"/>
      <c r="X19" s="72"/>
      <c r="Y19" s="72"/>
      <c r="Z19" s="72"/>
      <c r="AA19" s="72"/>
      <c r="AB19" s="72"/>
      <c r="AC19" s="72"/>
      <c r="AD19" s="72"/>
      <c r="AE19" s="72"/>
      <c r="AF19" s="72"/>
      <c r="AG19" s="72"/>
      <c r="AH19" s="72"/>
      <c r="AI19" s="72"/>
      <c r="AJ19" s="72"/>
      <c r="AK19" s="72"/>
      <c r="AL19" s="72"/>
      <c r="AM19" s="72"/>
      <c r="AN19" s="72"/>
      <c r="AO19" s="72"/>
      <c r="AP19" s="72"/>
      <c r="AQ19" s="72"/>
      <c r="AR19" s="72"/>
      <c r="AS19" s="72"/>
      <c r="AT19" s="72"/>
      <c r="AU19" s="72"/>
      <c r="AV19" s="72"/>
      <c r="AW19" s="72"/>
      <c r="AX19" s="72"/>
      <c r="AY19" s="72"/>
      <c r="AZ19" s="72"/>
      <c r="BA19" s="72"/>
      <c r="BB19" s="72"/>
      <c r="BC19" s="72"/>
      <c r="BD19" s="72"/>
      <c r="BE19" s="72"/>
      <c r="BF19" s="72"/>
      <c r="BG19" s="72"/>
      <c r="BH19" s="72"/>
      <c r="BI19" s="72"/>
      <c r="BJ19" s="72"/>
      <c r="BK19" s="72"/>
      <c r="BL19" s="72"/>
      <c r="BM19" s="72"/>
      <c r="BN19" s="72"/>
      <c r="BO19" s="72"/>
    </row>
    <row r="20" spans="1:67" ht="2.25" customHeight="1" x14ac:dyDescent="0.25">
      <c r="A20" s="40"/>
      <c r="B20" s="40"/>
      <c r="C20" s="40"/>
      <c r="D20" s="40"/>
      <c r="E20" s="40"/>
      <c r="F20" s="40"/>
      <c r="G20" s="40"/>
      <c r="H20" s="40"/>
      <c r="I20" s="40"/>
      <c r="J20" s="40"/>
      <c r="K20" s="40"/>
      <c r="L20" s="40"/>
      <c r="M20" s="40"/>
      <c r="N20" s="40"/>
      <c r="O20" s="40"/>
      <c r="P20" s="40"/>
      <c r="Q20" s="40"/>
      <c r="R20" s="40"/>
      <c r="S20" s="40"/>
      <c r="T20" s="40"/>
      <c r="U20" s="40"/>
      <c r="V20" s="40"/>
      <c r="W20" s="40"/>
      <c r="X20" s="40"/>
      <c r="Y20" s="40"/>
      <c r="Z20" s="40"/>
      <c r="AA20" s="40"/>
      <c r="AB20" s="40"/>
      <c r="AC20" s="40"/>
      <c r="AD20" s="40"/>
      <c r="AE20" s="40"/>
      <c r="AF20" s="40"/>
      <c r="AG20" s="40"/>
      <c r="AH20" s="40"/>
      <c r="AI20" s="40"/>
      <c r="AJ20" s="40"/>
      <c r="AK20" s="40"/>
      <c r="AL20" s="40"/>
      <c r="AM20" s="40"/>
      <c r="AN20" s="40"/>
      <c r="AO20" s="40"/>
      <c r="AP20" s="40"/>
      <c r="AQ20" s="40"/>
      <c r="AR20" s="40"/>
      <c r="AS20" s="40"/>
      <c r="AT20" s="40"/>
      <c r="AU20" s="40"/>
      <c r="AV20" s="40"/>
      <c r="AW20" s="40"/>
      <c r="AX20" s="40"/>
      <c r="AY20" s="40"/>
      <c r="AZ20" s="40"/>
      <c r="BA20" s="40"/>
      <c r="BB20" s="40"/>
      <c r="BC20" s="40"/>
      <c r="BD20" s="40"/>
      <c r="BE20" s="40"/>
      <c r="BF20" s="40"/>
      <c r="BG20" s="40"/>
      <c r="BH20" s="40"/>
      <c r="BI20" s="40"/>
      <c r="BJ20" s="40"/>
      <c r="BK20" s="40"/>
      <c r="BL20" s="40"/>
      <c r="BM20" s="40"/>
      <c r="BN20" s="40"/>
      <c r="BO20" s="40"/>
    </row>
    <row r="21" spans="1:67" x14ac:dyDescent="0.25">
      <c r="A21" s="44" t="s">
        <v>31</v>
      </c>
      <c r="B21" s="44"/>
      <c r="C21" s="44"/>
      <c r="D21" s="44"/>
      <c r="E21" s="44"/>
      <c r="F21" s="44"/>
      <c r="G21" s="44"/>
      <c r="H21" s="44"/>
      <c r="I21" s="44"/>
      <c r="J21" s="44"/>
      <c r="K21" s="44"/>
      <c r="L21" s="44"/>
      <c r="M21" s="44"/>
      <c r="N21" s="44"/>
      <c r="O21" s="44"/>
      <c r="P21" s="44"/>
      <c r="Q21" s="44"/>
      <c r="R21" s="44"/>
      <c r="S21" s="44"/>
      <c r="T21" s="44"/>
      <c r="U21" s="44"/>
      <c r="V21" s="44"/>
      <c r="W21" s="44"/>
      <c r="X21" s="44"/>
      <c r="Y21" s="44"/>
      <c r="Z21" s="44"/>
      <c r="AA21" s="44"/>
      <c r="AB21" s="44"/>
      <c r="AC21" s="44"/>
      <c r="AD21" s="44"/>
      <c r="AE21" s="44"/>
      <c r="AF21" s="44"/>
      <c r="AG21" s="44"/>
      <c r="AH21" s="44"/>
      <c r="AI21" s="44"/>
      <c r="AJ21" s="44"/>
      <c r="AK21" s="44"/>
      <c r="AL21" s="44"/>
      <c r="AM21" s="44"/>
      <c r="AN21" s="44"/>
      <c r="AO21" s="44"/>
      <c r="AP21" s="44"/>
      <c r="AQ21" s="44"/>
      <c r="AR21" s="44"/>
      <c r="AS21" s="44"/>
      <c r="AT21" s="44"/>
      <c r="AU21" s="44"/>
      <c r="AV21" s="44"/>
      <c r="AW21" s="44"/>
      <c r="AX21" s="44"/>
      <c r="AY21" s="44"/>
      <c r="AZ21" s="44"/>
      <c r="BA21" s="44"/>
      <c r="BB21" s="44"/>
      <c r="BC21" s="44"/>
      <c r="BD21" s="44"/>
      <c r="BE21" s="44"/>
      <c r="BF21" s="44"/>
      <c r="BG21" s="44"/>
      <c r="BH21" s="44"/>
      <c r="BI21" s="44"/>
      <c r="BJ21" s="44"/>
      <c r="BK21" s="44"/>
      <c r="BL21" s="44"/>
      <c r="BM21" s="44"/>
      <c r="BN21" s="44"/>
      <c r="BO21" s="44"/>
    </row>
    <row r="22" spans="1:67" ht="3" customHeight="1" x14ac:dyDescent="0.25">
      <c r="A22" s="40"/>
      <c r="B22" s="40"/>
      <c r="C22" s="40"/>
      <c r="D22" s="40"/>
      <c r="E22" s="40"/>
      <c r="F22" s="40"/>
      <c r="G22" s="40"/>
      <c r="H22" s="40"/>
      <c r="I22" s="40"/>
      <c r="J22" s="40"/>
      <c r="K22" s="40"/>
      <c r="L22" s="40"/>
      <c r="M22" s="40"/>
      <c r="N22" s="40"/>
      <c r="O22" s="40"/>
      <c r="P22" s="40"/>
      <c r="Q22" s="40"/>
      <c r="R22" s="40"/>
      <c r="S22" s="40"/>
      <c r="T22" s="40"/>
      <c r="U22" s="40"/>
      <c r="V22" s="40"/>
      <c r="W22" s="40"/>
      <c r="X22" s="40"/>
      <c r="Y22" s="40"/>
      <c r="Z22" s="40"/>
      <c r="AA22" s="40"/>
      <c r="AB22" s="40"/>
      <c r="AC22" s="40"/>
      <c r="AD22" s="40"/>
      <c r="AE22" s="40"/>
      <c r="AF22" s="40"/>
      <c r="AG22" s="40"/>
      <c r="AH22" s="40"/>
      <c r="AI22" s="40"/>
      <c r="AJ22" s="40"/>
      <c r="AK22" s="40"/>
      <c r="AL22" s="40"/>
      <c r="AM22" s="40"/>
      <c r="AN22" s="40"/>
      <c r="AO22" s="40"/>
      <c r="AP22" s="40"/>
      <c r="AQ22" s="40"/>
      <c r="AR22" s="40"/>
      <c r="AS22" s="40"/>
      <c r="AT22" s="40"/>
      <c r="AU22" s="40"/>
      <c r="AV22" s="40"/>
      <c r="AW22" s="40"/>
      <c r="AX22" s="40"/>
      <c r="AY22" s="40"/>
      <c r="AZ22" s="40"/>
      <c r="BA22" s="40"/>
      <c r="BB22" s="40"/>
      <c r="BC22" s="40"/>
      <c r="BD22" s="40"/>
      <c r="BE22" s="40"/>
      <c r="BF22" s="40"/>
      <c r="BG22" s="40"/>
      <c r="BH22" s="40"/>
      <c r="BI22" s="40"/>
      <c r="BJ22" s="40"/>
      <c r="BK22" s="40"/>
      <c r="BL22" s="40"/>
      <c r="BM22" s="40"/>
      <c r="BN22" s="40"/>
      <c r="BO22" s="40"/>
    </row>
    <row r="23" spans="1:67" x14ac:dyDescent="0.25">
      <c r="A23" s="73" t="s">
        <v>32</v>
      </c>
      <c r="B23" s="73"/>
      <c r="C23" s="73"/>
      <c r="D23" s="73"/>
      <c r="E23" s="53"/>
      <c r="F23" s="53"/>
      <c r="G23" s="53"/>
      <c r="H23" s="53"/>
      <c r="I23" s="53"/>
      <c r="J23" s="53"/>
      <c r="K23" s="53"/>
      <c r="L23" s="53"/>
      <c r="M23" s="53"/>
      <c r="N23" s="53"/>
      <c r="O23" s="53"/>
      <c r="P23" s="53"/>
      <c r="Q23" s="53"/>
      <c r="R23" s="53"/>
      <c r="S23" s="53"/>
      <c r="T23" s="53"/>
      <c r="U23" s="53"/>
      <c r="V23" s="53"/>
      <c r="W23" s="53"/>
      <c r="X23" s="53"/>
      <c r="Y23" s="53"/>
      <c r="Z23" s="53"/>
      <c r="AA23" s="53"/>
      <c r="AB23" s="74" t="s">
        <v>44</v>
      </c>
      <c r="AC23" s="74"/>
      <c r="AD23" s="74"/>
      <c r="AE23" s="74"/>
      <c r="AF23" s="53"/>
      <c r="AG23" s="53"/>
      <c r="AH23" s="53"/>
      <c r="AI23" s="53"/>
      <c r="AJ23" s="53"/>
      <c r="AK23" s="53"/>
      <c r="AL23" s="53"/>
      <c r="AM23" s="73" t="s">
        <v>33</v>
      </c>
      <c r="AN23" s="73"/>
      <c r="AO23" s="73"/>
      <c r="AP23" s="73"/>
      <c r="AQ23" s="73"/>
      <c r="AR23" s="73"/>
      <c r="AS23" s="53"/>
      <c r="AT23" s="53"/>
      <c r="AU23" s="53"/>
      <c r="AV23" s="53"/>
      <c r="AW23" s="53"/>
      <c r="AX23" s="53"/>
      <c r="AY23" s="73" t="s">
        <v>3</v>
      </c>
      <c r="AZ23" s="73"/>
      <c r="BA23" s="53"/>
      <c r="BB23" s="53"/>
      <c r="BC23" s="53"/>
      <c r="BD23" s="53"/>
      <c r="BE23" s="53"/>
      <c r="BF23" s="53"/>
      <c r="BG23" s="53"/>
      <c r="BH23" s="74" t="s">
        <v>4</v>
      </c>
      <c r="BI23" s="74"/>
      <c r="BJ23" s="74"/>
      <c r="BK23" s="53"/>
      <c r="BL23" s="53"/>
      <c r="BM23" s="53"/>
      <c r="BN23" s="53"/>
      <c r="BO23" s="53"/>
    </row>
    <row r="24" spans="1:67" ht="3" customHeight="1" x14ac:dyDescent="0.25">
      <c r="A24" s="73"/>
      <c r="B24" s="73"/>
      <c r="C24" s="73"/>
      <c r="D24" s="73"/>
      <c r="E24" s="73"/>
      <c r="F24" s="73"/>
      <c r="G24" s="73"/>
      <c r="H24" s="73"/>
      <c r="I24" s="73"/>
      <c r="J24" s="73"/>
      <c r="K24" s="73"/>
      <c r="L24" s="73"/>
      <c r="M24" s="73"/>
      <c r="N24" s="73"/>
      <c r="O24" s="73"/>
      <c r="P24" s="73"/>
      <c r="Q24" s="73"/>
      <c r="R24" s="73"/>
      <c r="S24" s="73"/>
      <c r="T24" s="73"/>
      <c r="U24" s="73"/>
      <c r="V24" s="73"/>
      <c r="W24" s="73"/>
      <c r="X24" s="73"/>
      <c r="Y24" s="73"/>
      <c r="Z24" s="73"/>
      <c r="AA24" s="73"/>
      <c r="AB24" s="73"/>
      <c r="AC24" s="73"/>
      <c r="AD24" s="73"/>
      <c r="AE24" s="73"/>
      <c r="AF24" s="73"/>
      <c r="AG24" s="73"/>
      <c r="AH24" s="73"/>
      <c r="AI24" s="73"/>
      <c r="AJ24" s="73"/>
      <c r="AK24" s="73"/>
      <c r="AL24" s="73"/>
      <c r="AM24" s="73"/>
      <c r="AN24" s="73"/>
      <c r="AO24" s="73"/>
      <c r="AP24" s="73"/>
      <c r="AQ24" s="73"/>
      <c r="AR24" s="73"/>
      <c r="AS24" s="73"/>
      <c r="AT24" s="73"/>
      <c r="AU24" s="73"/>
      <c r="AV24" s="73"/>
      <c r="AW24" s="73"/>
      <c r="AX24" s="73"/>
      <c r="AY24" s="73"/>
      <c r="AZ24" s="73"/>
      <c r="BA24" s="73"/>
      <c r="BB24" s="73"/>
      <c r="BC24" s="73"/>
      <c r="BD24" s="73"/>
      <c r="BE24" s="73"/>
      <c r="BF24" s="73"/>
      <c r="BG24" s="73"/>
      <c r="BH24" s="73"/>
      <c r="BI24" s="73"/>
      <c r="BJ24" s="73"/>
      <c r="BK24" s="73"/>
      <c r="BL24" s="73"/>
      <c r="BM24" s="73"/>
      <c r="BN24" s="73"/>
      <c r="BO24" s="73"/>
    </row>
    <row r="25" spans="1:67" ht="15" customHeight="1" x14ac:dyDescent="0.25">
      <c r="A25" s="73" t="s">
        <v>35</v>
      </c>
      <c r="B25" s="73"/>
      <c r="C25" s="73"/>
      <c r="D25" s="73"/>
      <c r="E25" s="73"/>
      <c r="F25" s="73"/>
      <c r="G25" s="53"/>
      <c r="H25" s="53"/>
      <c r="I25" s="53"/>
      <c r="J25" s="53"/>
      <c r="K25" s="53"/>
      <c r="L25" s="53"/>
      <c r="M25" s="53"/>
      <c r="N25" s="53"/>
      <c r="O25" s="53"/>
      <c r="P25" s="53"/>
      <c r="Q25" s="53"/>
      <c r="R25" s="53"/>
      <c r="S25" s="53"/>
      <c r="T25" s="53"/>
      <c r="U25" s="53"/>
      <c r="V25" s="53"/>
      <c r="W25" s="53"/>
      <c r="X25" s="53"/>
      <c r="Y25" s="53"/>
      <c r="Z25" s="53"/>
      <c r="AA25" s="53"/>
      <c r="AB25" s="53"/>
      <c r="AC25" s="53"/>
      <c r="AD25" s="53"/>
      <c r="AE25" s="53"/>
      <c r="AF25" s="53"/>
      <c r="AG25" s="53"/>
      <c r="AH25" s="53"/>
      <c r="AI25" s="53"/>
      <c r="AJ25" s="53"/>
      <c r="AK25" s="53"/>
      <c r="AL25" s="53"/>
      <c r="AM25" s="53"/>
      <c r="AN25" s="74" t="s">
        <v>5</v>
      </c>
      <c r="AO25" s="74"/>
      <c r="AP25" s="74"/>
      <c r="AQ25" s="74"/>
      <c r="AR25" s="74"/>
      <c r="AS25" s="53"/>
      <c r="AT25" s="53"/>
      <c r="AU25" s="53"/>
      <c r="AV25" s="53"/>
      <c r="AW25" s="53"/>
      <c r="AX25" s="53"/>
      <c r="AY25" s="53"/>
      <c r="AZ25" s="53"/>
      <c r="BA25" s="53"/>
      <c r="BB25" s="53"/>
      <c r="BC25" s="53"/>
      <c r="BD25" s="53"/>
      <c r="BE25" s="53"/>
      <c r="BF25" s="53"/>
      <c r="BG25" s="53"/>
      <c r="BH25" s="53"/>
      <c r="BI25" s="53"/>
      <c r="BJ25" s="53"/>
      <c r="BK25" s="53"/>
      <c r="BL25" s="53"/>
      <c r="BM25" s="53"/>
      <c r="BN25" s="53"/>
      <c r="BO25" s="53"/>
    </row>
    <row r="26" spans="1:67" ht="3" customHeight="1" thickBot="1" x14ac:dyDescent="0.3">
      <c r="A26" s="75"/>
      <c r="B26" s="75"/>
      <c r="C26" s="75"/>
      <c r="D26" s="75"/>
      <c r="E26" s="75"/>
      <c r="F26" s="75"/>
      <c r="G26" s="75"/>
      <c r="H26" s="75"/>
      <c r="I26" s="75"/>
      <c r="J26" s="75"/>
      <c r="K26" s="75"/>
      <c r="L26" s="75"/>
      <c r="M26" s="75"/>
      <c r="N26" s="75"/>
      <c r="O26" s="75"/>
      <c r="P26" s="75"/>
      <c r="Q26" s="75"/>
      <c r="R26" s="75"/>
      <c r="S26" s="75"/>
      <c r="T26" s="75"/>
      <c r="U26" s="75"/>
      <c r="V26" s="75"/>
      <c r="W26" s="75"/>
      <c r="X26" s="75"/>
      <c r="Y26" s="75"/>
      <c r="Z26" s="75"/>
      <c r="AA26" s="75"/>
      <c r="AB26" s="75"/>
      <c r="AC26" s="75"/>
      <c r="AD26" s="75"/>
      <c r="AE26" s="75"/>
      <c r="AF26" s="75"/>
      <c r="AG26" s="75"/>
      <c r="AH26" s="75"/>
      <c r="AI26" s="75"/>
      <c r="AJ26" s="75"/>
      <c r="AK26" s="75"/>
      <c r="AL26" s="75"/>
      <c r="AM26" s="75"/>
      <c r="AN26" s="75"/>
      <c r="AO26" s="75"/>
      <c r="AP26" s="75"/>
      <c r="AQ26" s="75"/>
      <c r="AR26" s="75"/>
      <c r="AS26" s="75"/>
      <c r="AT26" s="75"/>
      <c r="AU26" s="75"/>
      <c r="AV26" s="75"/>
      <c r="AW26" s="75"/>
      <c r="AX26" s="75"/>
      <c r="AY26" s="75"/>
      <c r="AZ26" s="75"/>
      <c r="BA26" s="75"/>
      <c r="BB26" s="75"/>
      <c r="BC26" s="75"/>
      <c r="BD26" s="75"/>
      <c r="BE26" s="75"/>
      <c r="BF26" s="75"/>
      <c r="BG26" s="75"/>
      <c r="BH26" s="75"/>
      <c r="BI26" s="75"/>
      <c r="BJ26" s="75"/>
      <c r="BK26" s="75"/>
      <c r="BL26" s="75"/>
      <c r="BM26" s="75"/>
      <c r="BN26" s="75"/>
      <c r="BO26" s="75"/>
    </row>
    <row r="27" spans="1:67" ht="12" customHeight="1" x14ac:dyDescent="0.25">
      <c r="A27" s="76" t="s">
        <v>72</v>
      </c>
      <c r="B27" s="77"/>
      <c r="C27" s="77"/>
      <c r="D27" s="77"/>
      <c r="E27" s="77"/>
      <c r="F27" s="77"/>
      <c r="G27" s="77"/>
      <c r="H27" s="78"/>
      <c r="I27" s="79" t="s">
        <v>101</v>
      </c>
      <c r="J27" s="80"/>
      <c r="K27" s="80"/>
      <c r="L27" s="80"/>
      <c r="M27" s="80"/>
      <c r="N27" s="80"/>
      <c r="O27" s="80"/>
      <c r="P27" s="80"/>
      <c r="Q27" s="80"/>
      <c r="R27" s="80"/>
      <c r="S27" s="80"/>
      <c r="T27" s="80"/>
      <c r="U27" s="80"/>
      <c r="V27" s="80"/>
      <c r="W27" s="80"/>
      <c r="X27" s="80"/>
      <c r="Y27" s="80"/>
      <c r="Z27" s="80"/>
      <c r="AA27" s="80"/>
      <c r="AB27" s="80"/>
      <c r="AC27" s="80"/>
      <c r="AD27" s="80"/>
      <c r="AE27" s="80"/>
      <c r="AF27" s="80"/>
      <c r="AG27" s="80"/>
      <c r="AH27" s="80"/>
      <c r="AI27" s="80"/>
      <c r="AJ27" s="80"/>
      <c r="AK27" s="80"/>
      <c r="AL27" s="80"/>
      <c r="AM27" s="80"/>
      <c r="AN27" s="80"/>
      <c r="AO27" s="80"/>
      <c r="AP27" s="80"/>
      <c r="AQ27" s="80"/>
      <c r="AR27" s="80"/>
      <c r="AS27" s="81"/>
      <c r="AT27" s="82" t="s">
        <v>1</v>
      </c>
      <c r="AU27" s="82"/>
      <c r="AV27" s="82"/>
      <c r="AW27" s="82"/>
      <c r="AX27" s="82"/>
      <c r="AY27" s="82"/>
      <c r="AZ27" s="82"/>
      <c r="BA27" s="82"/>
      <c r="BB27" s="82"/>
      <c r="BC27" s="82"/>
      <c r="BD27" s="83" t="s">
        <v>39</v>
      </c>
      <c r="BE27" s="83"/>
      <c r="BF27" s="83"/>
      <c r="BG27" s="83"/>
      <c r="BH27" s="83"/>
      <c r="BI27" s="83" t="s">
        <v>2</v>
      </c>
      <c r="BJ27" s="83"/>
      <c r="BK27" s="83"/>
      <c r="BL27" s="83"/>
      <c r="BM27" s="83"/>
      <c r="BN27" s="83"/>
      <c r="BO27" s="84"/>
    </row>
    <row r="28" spans="1:67" ht="12" customHeight="1" x14ac:dyDescent="0.25">
      <c r="A28" s="76"/>
      <c r="B28" s="77"/>
      <c r="C28" s="77"/>
      <c r="D28" s="77"/>
      <c r="E28" s="77"/>
      <c r="F28" s="77"/>
      <c r="G28" s="77"/>
      <c r="H28" s="78"/>
      <c r="I28" s="79"/>
      <c r="J28" s="80"/>
      <c r="K28" s="80"/>
      <c r="L28" s="80"/>
      <c r="M28" s="80"/>
      <c r="N28" s="80"/>
      <c r="O28" s="80"/>
      <c r="P28" s="80"/>
      <c r="Q28" s="80"/>
      <c r="R28" s="80"/>
      <c r="S28" s="80"/>
      <c r="T28" s="80"/>
      <c r="U28" s="80"/>
      <c r="V28" s="80"/>
      <c r="W28" s="80"/>
      <c r="X28" s="80"/>
      <c r="Y28" s="80"/>
      <c r="Z28" s="80"/>
      <c r="AA28" s="80"/>
      <c r="AB28" s="80"/>
      <c r="AC28" s="80"/>
      <c r="AD28" s="80"/>
      <c r="AE28" s="80"/>
      <c r="AF28" s="80"/>
      <c r="AG28" s="80"/>
      <c r="AH28" s="80"/>
      <c r="AI28" s="80"/>
      <c r="AJ28" s="80"/>
      <c r="AK28" s="80"/>
      <c r="AL28" s="80"/>
      <c r="AM28" s="80"/>
      <c r="AN28" s="80"/>
      <c r="AO28" s="80"/>
      <c r="AP28" s="80"/>
      <c r="AQ28" s="80"/>
      <c r="AR28" s="80"/>
      <c r="AS28" s="81"/>
      <c r="AT28" s="85"/>
      <c r="AU28" s="85"/>
      <c r="AV28" s="85"/>
      <c r="AW28" s="85"/>
      <c r="AX28" s="85"/>
      <c r="AY28" s="85"/>
      <c r="AZ28" s="85"/>
      <c r="BA28" s="85"/>
      <c r="BB28" s="85"/>
      <c r="BC28" s="85"/>
      <c r="BD28" s="86"/>
      <c r="BE28" s="86"/>
      <c r="BF28" s="86"/>
      <c r="BG28" s="86"/>
      <c r="BH28" s="86"/>
      <c r="BI28" s="86"/>
      <c r="BJ28" s="86"/>
      <c r="BK28" s="86"/>
      <c r="BL28" s="86"/>
      <c r="BM28" s="86"/>
      <c r="BN28" s="86"/>
      <c r="BO28" s="87"/>
    </row>
    <row r="29" spans="1:67" ht="12" customHeight="1" x14ac:dyDescent="0.25">
      <c r="A29" s="76"/>
      <c r="B29" s="77"/>
      <c r="C29" s="77"/>
      <c r="D29" s="77"/>
      <c r="E29" s="77"/>
      <c r="F29" s="77"/>
      <c r="G29" s="77"/>
      <c r="H29" s="78"/>
      <c r="I29" s="79"/>
      <c r="J29" s="80"/>
      <c r="K29" s="80"/>
      <c r="L29" s="80"/>
      <c r="M29" s="80"/>
      <c r="N29" s="80"/>
      <c r="O29" s="80"/>
      <c r="P29" s="80"/>
      <c r="Q29" s="80"/>
      <c r="R29" s="80"/>
      <c r="S29" s="80"/>
      <c r="T29" s="80"/>
      <c r="U29" s="80"/>
      <c r="V29" s="80"/>
      <c r="W29" s="80"/>
      <c r="X29" s="80"/>
      <c r="Y29" s="80"/>
      <c r="Z29" s="80"/>
      <c r="AA29" s="80"/>
      <c r="AB29" s="80"/>
      <c r="AC29" s="80"/>
      <c r="AD29" s="80"/>
      <c r="AE29" s="80"/>
      <c r="AF29" s="80"/>
      <c r="AG29" s="80"/>
      <c r="AH29" s="80"/>
      <c r="AI29" s="80"/>
      <c r="AJ29" s="80"/>
      <c r="AK29" s="80"/>
      <c r="AL29" s="80"/>
      <c r="AM29" s="80"/>
      <c r="AN29" s="80"/>
      <c r="AO29" s="80"/>
      <c r="AP29" s="80"/>
      <c r="AQ29" s="80"/>
      <c r="AR29" s="80"/>
      <c r="AS29" s="81"/>
      <c r="AT29" s="85" t="str">
        <f>IF(BK23="","",IF(BK23="1ST","1ST",IF(BK23="2ND","3RD")))</f>
        <v/>
      </c>
      <c r="AU29" s="85"/>
      <c r="AV29" s="85"/>
      <c r="AW29" s="85"/>
      <c r="AX29" s="85"/>
      <c r="AY29" s="85" t="str">
        <f>IF(BK23="","",IF(BK23="1ST","2ND",IF(BK23="2ND","4TH")))</f>
        <v/>
      </c>
      <c r="AZ29" s="85"/>
      <c r="BA29" s="85"/>
      <c r="BB29" s="85"/>
      <c r="BC29" s="85"/>
      <c r="BD29" s="86"/>
      <c r="BE29" s="86"/>
      <c r="BF29" s="86"/>
      <c r="BG29" s="86"/>
      <c r="BH29" s="86"/>
      <c r="BI29" s="86"/>
      <c r="BJ29" s="86"/>
      <c r="BK29" s="86"/>
      <c r="BL29" s="86"/>
      <c r="BM29" s="86"/>
      <c r="BN29" s="86"/>
      <c r="BO29" s="87"/>
    </row>
    <row r="30" spans="1:67" ht="12" customHeight="1" x14ac:dyDescent="0.25">
      <c r="A30" s="88"/>
      <c r="B30" s="89"/>
      <c r="C30" s="89"/>
      <c r="D30" s="89"/>
      <c r="E30" s="89"/>
      <c r="F30" s="89"/>
      <c r="G30" s="89"/>
      <c r="H30" s="90"/>
      <c r="I30" s="91"/>
      <c r="J30" s="92"/>
      <c r="K30" s="92"/>
      <c r="L30" s="92"/>
      <c r="M30" s="92"/>
      <c r="N30" s="92"/>
      <c r="O30" s="92"/>
      <c r="P30" s="92"/>
      <c r="Q30" s="92"/>
      <c r="R30" s="92"/>
      <c r="S30" s="92"/>
      <c r="T30" s="92"/>
      <c r="U30" s="92"/>
      <c r="V30" s="92"/>
      <c r="W30" s="92"/>
      <c r="X30" s="92"/>
      <c r="Y30" s="92"/>
      <c r="Z30" s="92"/>
      <c r="AA30" s="92"/>
      <c r="AB30" s="92"/>
      <c r="AC30" s="92"/>
      <c r="AD30" s="92"/>
      <c r="AE30" s="92"/>
      <c r="AF30" s="92"/>
      <c r="AG30" s="92"/>
      <c r="AH30" s="92"/>
      <c r="AI30" s="92"/>
      <c r="AJ30" s="92"/>
      <c r="AK30" s="92"/>
      <c r="AL30" s="92"/>
      <c r="AM30" s="92"/>
      <c r="AN30" s="92"/>
      <c r="AO30" s="92"/>
      <c r="AP30" s="92"/>
      <c r="AQ30" s="92"/>
      <c r="AR30" s="92"/>
      <c r="AS30" s="93"/>
      <c r="AT30" s="85"/>
      <c r="AU30" s="85"/>
      <c r="AV30" s="85"/>
      <c r="AW30" s="85"/>
      <c r="AX30" s="85"/>
      <c r="AY30" s="85"/>
      <c r="AZ30" s="85"/>
      <c r="BA30" s="85"/>
      <c r="BB30" s="85"/>
      <c r="BC30" s="85"/>
      <c r="BD30" s="86"/>
      <c r="BE30" s="86"/>
      <c r="BF30" s="86"/>
      <c r="BG30" s="86"/>
      <c r="BH30" s="86"/>
      <c r="BI30" s="86"/>
      <c r="BJ30" s="86"/>
      <c r="BK30" s="86"/>
      <c r="BL30" s="86"/>
      <c r="BM30" s="86"/>
      <c r="BN30" s="86"/>
      <c r="BO30" s="87"/>
    </row>
    <row r="31" spans="1:67" ht="20.100000000000001" customHeight="1" x14ac:dyDescent="0.25">
      <c r="A31" s="94"/>
      <c r="B31" s="95"/>
      <c r="C31" s="95"/>
      <c r="D31" s="95"/>
      <c r="E31" s="95"/>
      <c r="F31" s="95"/>
      <c r="G31" s="95"/>
      <c r="H31" s="96"/>
      <c r="I31" s="97"/>
      <c r="J31" s="98"/>
      <c r="K31" s="98"/>
      <c r="L31" s="98"/>
      <c r="M31" s="98"/>
      <c r="N31" s="98"/>
      <c r="O31" s="98"/>
      <c r="P31" s="98"/>
      <c r="Q31" s="98"/>
      <c r="R31" s="98"/>
      <c r="S31" s="98"/>
      <c r="T31" s="98"/>
      <c r="U31" s="98"/>
      <c r="V31" s="98"/>
      <c r="W31" s="98"/>
      <c r="X31" s="98"/>
      <c r="Y31" s="98"/>
      <c r="Z31" s="98"/>
      <c r="AA31" s="98"/>
      <c r="AB31" s="98"/>
      <c r="AC31" s="98"/>
      <c r="AD31" s="98"/>
      <c r="AE31" s="98"/>
      <c r="AF31" s="98"/>
      <c r="AG31" s="98"/>
      <c r="AH31" s="98"/>
      <c r="AI31" s="98"/>
      <c r="AJ31" s="98"/>
      <c r="AK31" s="98"/>
      <c r="AL31" s="98"/>
      <c r="AM31" s="98"/>
      <c r="AN31" s="98"/>
      <c r="AO31" s="98"/>
      <c r="AP31" s="98"/>
      <c r="AQ31" s="98"/>
      <c r="AR31" s="98"/>
      <c r="AS31" s="99"/>
      <c r="AT31" s="100"/>
      <c r="AU31" s="95"/>
      <c r="AV31" s="95"/>
      <c r="AW31" s="95"/>
      <c r="AX31" s="96"/>
      <c r="AY31" s="100"/>
      <c r="AZ31" s="95"/>
      <c r="BA31" s="95"/>
      <c r="BB31" s="95"/>
      <c r="BC31" s="96"/>
      <c r="BD31" s="101" t="str">
        <f t="shared" ref="BD31:BD32" si="0">IF(OR(AT31="",AY31=""),"",IF(ISERROR(ROUND(AVERAGE(AT31,AY31),0)),"",ROUND(AVERAGE(AT31,AY31),0)))</f>
        <v/>
      </c>
      <c r="BE31" s="102"/>
      <c r="BF31" s="102"/>
      <c r="BG31" s="102"/>
      <c r="BH31" s="103"/>
      <c r="BI31" s="101" t="str">
        <f t="shared" ref="BI31:BI32" si="1">IF(OR(AT31="",AY31="",BD31=""),"",IF(BD31&gt;=75,"PASSED","FAILED"))</f>
        <v/>
      </c>
      <c r="BJ31" s="102"/>
      <c r="BK31" s="102"/>
      <c r="BL31" s="102"/>
      <c r="BM31" s="102"/>
      <c r="BN31" s="102"/>
      <c r="BO31" s="104"/>
    </row>
    <row r="32" spans="1:67" ht="20.100000000000001" customHeight="1" x14ac:dyDescent="0.25">
      <c r="A32" s="94"/>
      <c r="B32" s="95"/>
      <c r="C32" s="95"/>
      <c r="D32" s="95"/>
      <c r="E32" s="95"/>
      <c r="F32" s="95"/>
      <c r="G32" s="95"/>
      <c r="H32" s="96"/>
      <c r="I32" s="97"/>
      <c r="J32" s="98"/>
      <c r="K32" s="98"/>
      <c r="L32" s="98"/>
      <c r="M32" s="98"/>
      <c r="N32" s="98"/>
      <c r="O32" s="98"/>
      <c r="P32" s="98"/>
      <c r="Q32" s="98"/>
      <c r="R32" s="98"/>
      <c r="S32" s="98"/>
      <c r="T32" s="98"/>
      <c r="U32" s="98"/>
      <c r="V32" s="98"/>
      <c r="W32" s="98"/>
      <c r="X32" s="98"/>
      <c r="Y32" s="98"/>
      <c r="Z32" s="98"/>
      <c r="AA32" s="98"/>
      <c r="AB32" s="98"/>
      <c r="AC32" s="98"/>
      <c r="AD32" s="98"/>
      <c r="AE32" s="98"/>
      <c r="AF32" s="98"/>
      <c r="AG32" s="98"/>
      <c r="AH32" s="98"/>
      <c r="AI32" s="98"/>
      <c r="AJ32" s="98"/>
      <c r="AK32" s="98"/>
      <c r="AL32" s="98"/>
      <c r="AM32" s="98"/>
      <c r="AN32" s="98"/>
      <c r="AO32" s="98"/>
      <c r="AP32" s="98"/>
      <c r="AQ32" s="98"/>
      <c r="AR32" s="98"/>
      <c r="AS32" s="99"/>
      <c r="AT32" s="105"/>
      <c r="AU32" s="105"/>
      <c r="AV32" s="105"/>
      <c r="AW32" s="105"/>
      <c r="AX32" s="105"/>
      <c r="AY32" s="105"/>
      <c r="AZ32" s="105"/>
      <c r="BA32" s="105"/>
      <c r="BB32" s="105"/>
      <c r="BC32" s="105"/>
      <c r="BD32" s="101" t="str">
        <f t="shared" si="0"/>
        <v/>
      </c>
      <c r="BE32" s="102"/>
      <c r="BF32" s="102"/>
      <c r="BG32" s="102"/>
      <c r="BH32" s="103"/>
      <c r="BI32" s="101" t="str">
        <f t="shared" si="1"/>
        <v/>
      </c>
      <c r="BJ32" s="102"/>
      <c r="BK32" s="102"/>
      <c r="BL32" s="102"/>
      <c r="BM32" s="102"/>
      <c r="BN32" s="102"/>
      <c r="BO32" s="104"/>
    </row>
    <row r="33" spans="1:67" ht="20.100000000000001" customHeight="1" thickBot="1" x14ac:dyDescent="0.3">
      <c r="A33" s="106" t="s">
        <v>40</v>
      </c>
      <c r="B33" s="107"/>
      <c r="C33" s="107"/>
      <c r="D33" s="107"/>
      <c r="E33" s="107"/>
      <c r="F33" s="107"/>
      <c r="G33" s="107"/>
      <c r="H33" s="107"/>
      <c r="I33" s="107"/>
      <c r="J33" s="107"/>
      <c r="K33" s="107"/>
      <c r="L33" s="107"/>
      <c r="M33" s="107"/>
      <c r="N33" s="107"/>
      <c r="O33" s="107"/>
      <c r="P33" s="107"/>
      <c r="Q33" s="107"/>
      <c r="R33" s="107"/>
      <c r="S33" s="107"/>
      <c r="T33" s="107"/>
      <c r="U33" s="107"/>
      <c r="V33" s="107"/>
      <c r="W33" s="107"/>
      <c r="X33" s="107"/>
      <c r="Y33" s="107"/>
      <c r="Z33" s="107"/>
      <c r="AA33" s="107"/>
      <c r="AB33" s="107"/>
      <c r="AC33" s="107"/>
      <c r="AD33" s="107"/>
      <c r="AE33" s="107"/>
      <c r="AF33" s="107"/>
      <c r="AG33" s="107"/>
      <c r="AH33" s="107"/>
      <c r="AI33" s="107"/>
      <c r="AJ33" s="107"/>
      <c r="AK33" s="107"/>
      <c r="AL33" s="107"/>
      <c r="AM33" s="107"/>
      <c r="AN33" s="107"/>
      <c r="AO33" s="107"/>
      <c r="AP33" s="107"/>
      <c r="AQ33" s="107"/>
      <c r="AR33" s="107"/>
      <c r="AS33" s="107"/>
      <c r="AT33" s="107"/>
      <c r="AU33" s="107"/>
      <c r="AV33" s="107"/>
      <c r="AW33" s="107"/>
      <c r="AX33" s="107"/>
      <c r="AY33" s="107"/>
      <c r="AZ33" s="107"/>
      <c r="BA33" s="107"/>
      <c r="BB33" s="107"/>
      <c r="BC33" s="108"/>
      <c r="BD33" s="109" t="str">
        <f>IFERROR(ROUND((SUM(BD31:BD32,BD48:BD51)-SUM(AT48:AT51))/(COUNTA(BD31:BD32)-COUNTBLANK(BD31:BD32)),0),"")</f>
        <v/>
      </c>
      <c r="BE33" s="110"/>
      <c r="BF33" s="110"/>
      <c r="BG33" s="110"/>
      <c r="BH33" s="111"/>
      <c r="BI33" s="109" t="str">
        <f>IF(BD33="","",IF(BD33&gt;=75,"PASSED","FAILED"))</f>
        <v/>
      </c>
      <c r="BJ33" s="110"/>
      <c r="BK33" s="110"/>
      <c r="BL33" s="110"/>
      <c r="BM33" s="110"/>
      <c r="BN33" s="110"/>
      <c r="BO33" s="112"/>
    </row>
    <row r="34" spans="1:67" ht="3" customHeight="1" x14ac:dyDescent="0.25">
      <c r="A34" s="113"/>
      <c r="B34" s="113"/>
      <c r="C34" s="113"/>
      <c r="D34" s="113"/>
      <c r="E34" s="113"/>
      <c r="F34" s="113"/>
      <c r="G34" s="113"/>
      <c r="H34" s="113"/>
      <c r="I34" s="113"/>
      <c r="J34" s="113"/>
      <c r="K34" s="113"/>
      <c r="L34" s="113"/>
      <c r="M34" s="113"/>
      <c r="N34" s="113"/>
      <c r="O34" s="113"/>
      <c r="P34" s="113"/>
      <c r="Q34" s="113"/>
      <c r="R34" s="113"/>
      <c r="S34" s="113"/>
      <c r="T34" s="113"/>
      <c r="U34" s="113"/>
      <c r="V34" s="113"/>
      <c r="W34" s="113"/>
      <c r="X34" s="113"/>
      <c r="Y34" s="113"/>
      <c r="Z34" s="113"/>
      <c r="AA34" s="113"/>
      <c r="AB34" s="113"/>
      <c r="AC34" s="113"/>
      <c r="AD34" s="113"/>
      <c r="AE34" s="113"/>
      <c r="AF34" s="113"/>
      <c r="AG34" s="113"/>
      <c r="AH34" s="113"/>
      <c r="AI34" s="113"/>
      <c r="AJ34" s="113"/>
      <c r="AK34" s="113"/>
      <c r="AL34" s="113"/>
      <c r="AM34" s="113"/>
      <c r="AN34" s="113"/>
      <c r="AO34" s="113"/>
      <c r="AP34" s="113"/>
      <c r="AQ34" s="113"/>
      <c r="AR34" s="113"/>
      <c r="AS34" s="113"/>
      <c r="AT34" s="113"/>
      <c r="AU34" s="113"/>
      <c r="AV34" s="113"/>
      <c r="AW34" s="113"/>
      <c r="AX34" s="113"/>
      <c r="AY34" s="113"/>
      <c r="AZ34" s="113"/>
      <c r="BA34" s="113"/>
      <c r="BB34" s="113"/>
      <c r="BC34" s="113"/>
      <c r="BD34" s="113"/>
      <c r="BE34" s="113"/>
      <c r="BF34" s="113"/>
      <c r="BG34" s="113"/>
      <c r="BH34" s="113"/>
      <c r="BI34" s="113"/>
      <c r="BJ34" s="113"/>
      <c r="BK34" s="113"/>
      <c r="BL34" s="113"/>
      <c r="BM34" s="113"/>
      <c r="BN34" s="113"/>
      <c r="BO34" s="113"/>
    </row>
    <row r="35" spans="1:67" x14ac:dyDescent="0.25">
      <c r="A35" s="114" t="s">
        <v>41</v>
      </c>
      <c r="B35" s="114"/>
      <c r="C35" s="114"/>
      <c r="D35" s="114"/>
      <c r="E35" s="115"/>
      <c r="F35" s="115"/>
      <c r="G35" s="115"/>
      <c r="H35" s="115"/>
      <c r="I35" s="115"/>
      <c r="J35" s="115"/>
      <c r="K35" s="115"/>
      <c r="L35" s="115"/>
      <c r="M35" s="115"/>
      <c r="N35" s="115"/>
      <c r="O35" s="115"/>
      <c r="P35" s="115"/>
      <c r="Q35" s="115"/>
      <c r="R35" s="115"/>
      <c r="S35" s="115"/>
      <c r="T35" s="115"/>
      <c r="U35" s="115"/>
      <c r="V35" s="115"/>
      <c r="W35" s="115"/>
      <c r="X35" s="115"/>
      <c r="Y35" s="115"/>
      <c r="Z35" s="115"/>
      <c r="AA35" s="115"/>
      <c r="AB35" s="115"/>
      <c r="AC35" s="115"/>
      <c r="AD35" s="115"/>
      <c r="AE35" s="115"/>
      <c r="AF35" s="115"/>
      <c r="AG35" s="115"/>
      <c r="AH35" s="115"/>
      <c r="AI35" s="115"/>
      <c r="AJ35" s="115"/>
      <c r="AK35" s="115"/>
      <c r="AL35" s="115"/>
      <c r="AM35" s="115"/>
      <c r="AN35" s="115"/>
      <c r="AO35" s="115"/>
      <c r="AP35" s="115"/>
      <c r="AQ35" s="115"/>
      <c r="AR35" s="115"/>
      <c r="AS35" s="115"/>
      <c r="AT35" s="115"/>
      <c r="AU35" s="115"/>
      <c r="AV35" s="115"/>
      <c r="AW35" s="115"/>
      <c r="AX35" s="115"/>
      <c r="AY35" s="115"/>
      <c r="AZ35" s="115"/>
      <c r="BA35" s="115"/>
      <c r="BB35" s="115"/>
      <c r="BC35" s="115"/>
      <c r="BD35" s="115"/>
      <c r="BE35" s="115"/>
      <c r="BF35" s="115"/>
      <c r="BG35" s="115"/>
      <c r="BH35" s="115"/>
      <c r="BI35" s="115"/>
      <c r="BJ35" s="115"/>
      <c r="BK35" s="115"/>
      <c r="BL35" s="115"/>
      <c r="BM35" s="115"/>
      <c r="BN35" s="115"/>
      <c r="BO35" s="115"/>
    </row>
    <row r="36" spans="1:67" ht="3" customHeight="1" x14ac:dyDescent="0.25">
      <c r="A36" s="114"/>
      <c r="B36" s="114"/>
      <c r="C36" s="114"/>
      <c r="D36" s="114"/>
      <c r="E36" s="114"/>
      <c r="F36" s="114"/>
      <c r="G36" s="114"/>
      <c r="H36" s="114"/>
      <c r="I36" s="114"/>
      <c r="J36" s="114"/>
      <c r="K36" s="114"/>
      <c r="L36" s="114"/>
      <c r="M36" s="114"/>
      <c r="N36" s="114"/>
      <c r="O36" s="114"/>
      <c r="P36" s="114"/>
      <c r="Q36" s="114"/>
      <c r="R36" s="114"/>
      <c r="S36" s="114"/>
      <c r="T36" s="114"/>
      <c r="U36" s="114"/>
      <c r="V36" s="114"/>
      <c r="W36" s="114"/>
      <c r="X36" s="114"/>
      <c r="Y36" s="114"/>
      <c r="Z36" s="114"/>
      <c r="AA36" s="114"/>
      <c r="AB36" s="114"/>
      <c r="AC36" s="114"/>
      <c r="AD36" s="114"/>
      <c r="AE36" s="114"/>
      <c r="AF36" s="114"/>
      <c r="AG36" s="114"/>
      <c r="AH36" s="114"/>
      <c r="AI36" s="114"/>
      <c r="AJ36" s="114"/>
      <c r="AK36" s="114"/>
      <c r="AL36" s="114"/>
      <c r="AM36" s="114"/>
      <c r="AN36" s="114"/>
      <c r="AO36" s="114"/>
      <c r="AP36" s="114"/>
      <c r="AQ36" s="114"/>
      <c r="AR36" s="114"/>
      <c r="AS36" s="114"/>
      <c r="AT36" s="114"/>
      <c r="AU36" s="114"/>
      <c r="AV36" s="114"/>
      <c r="AW36" s="114"/>
      <c r="AX36" s="114"/>
      <c r="AY36" s="114"/>
      <c r="AZ36" s="114"/>
      <c r="BA36" s="114"/>
      <c r="BB36" s="114"/>
      <c r="BC36" s="114"/>
      <c r="BD36" s="114"/>
      <c r="BE36" s="114"/>
      <c r="BF36" s="114"/>
      <c r="BG36" s="114"/>
      <c r="BH36" s="114"/>
      <c r="BI36" s="114"/>
      <c r="BJ36" s="114"/>
      <c r="BK36" s="114"/>
      <c r="BL36" s="114"/>
      <c r="BM36" s="114"/>
      <c r="BN36" s="114"/>
      <c r="BO36" s="114"/>
    </row>
    <row r="37" spans="1:67" x14ac:dyDescent="0.25">
      <c r="A37" s="116" t="s">
        <v>78</v>
      </c>
      <c r="B37" s="116"/>
      <c r="C37" s="116"/>
      <c r="D37" s="116"/>
      <c r="E37" s="116"/>
      <c r="F37" s="59"/>
      <c r="G37" s="59"/>
      <c r="H37" s="59"/>
      <c r="I37" s="59"/>
      <c r="J37" s="59"/>
      <c r="K37" s="59"/>
      <c r="L37" s="59"/>
      <c r="M37" s="59"/>
      <c r="N37" s="59"/>
      <c r="O37" s="59"/>
      <c r="P37" s="59"/>
      <c r="Q37" s="59"/>
      <c r="R37" s="59"/>
      <c r="S37" s="59"/>
      <c r="T37" s="59"/>
      <c r="U37" s="59"/>
      <c r="V37" s="116" t="s">
        <v>80</v>
      </c>
      <c r="W37" s="116"/>
      <c r="X37" s="116"/>
      <c r="Y37" s="116"/>
      <c r="Z37" s="116"/>
      <c r="AA37" s="116"/>
      <c r="AB37" s="116"/>
      <c r="AC37" s="116"/>
      <c r="AD37" s="116"/>
      <c r="AE37" s="116"/>
      <c r="AF37" s="117"/>
      <c r="AG37" s="73"/>
      <c r="AH37" s="73"/>
      <c r="AI37" s="73"/>
      <c r="AJ37" s="73"/>
      <c r="AK37" s="73"/>
      <c r="AL37" s="73"/>
      <c r="AM37" s="73"/>
      <c r="AN37" s="73"/>
      <c r="AO37" s="73"/>
      <c r="AP37" s="73"/>
      <c r="AQ37" s="73"/>
      <c r="AR37" s="73"/>
      <c r="AS37" s="73"/>
      <c r="AT37" s="73"/>
      <c r="AV37" s="117"/>
      <c r="AW37" s="117"/>
      <c r="AX37" s="117"/>
      <c r="AY37" s="117"/>
      <c r="AZ37" s="117" t="s">
        <v>81</v>
      </c>
      <c r="BA37" s="117"/>
      <c r="BB37" s="117"/>
      <c r="BC37" s="117"/>
      <c r="BD37" s="117"/>
      <c r="BE37" s="117"/>
      <c r="BF37" s="117"/>
      <c r="BG37" s="59"/>
      <c r="BH37" s="59"/>
      <c r="BI37" s="59"/>
      <c r="BJ37" s="59"/>
      <c r="BK37" s="59"/>
      <c r="BL37" s="59"/>
      <c r="BM37" s="59"/>
      <c r="BN37" s="59"/>
      <c r="BO37" s="59"/>
    </row>
    <row r="38" spans="1:67" x14ac:dyDescent="0.25">
      <c r="A38" s="52"/>
      <c r="B38" s="52"/>
      <c r="C38" s="52"/>
      <c r="D38" s="52"/>
      <c r="E38" s="52"/>
      <c r="F38" s="52"/>
      <c r="G38" s="52"/>
      <c r="H38" s="52"/>
      <c r="I38" s="52"/>
      <c r="J38" s="52"/>
      <c r="K38" s="52"/>
      <c r="L38" s="52"/>
      <c r="M38" s="52"/>
      <c r="N38" s="52"/>
      <c r="O38" s="52"/>
      <c r="P38" s="52"/>
      <c r="Q38" s="52"/>
      <c r="R38" s="117"/>
      <c r="S38" s="117"/>
      <c r="T38" s="117"/>
      <c r="U38" s="117"/>
      <c r="V38" s="117"/>
      <c r="W38" s="117"/>
      <c r="X38" s="117"/>
      <c r="Y38" s="73"/>
      <c r="Z38" s="73"/>
      <c r="AA38" s="73"/>
      <c r="AB38" s="73"/>
      <c r="AC38" s="73"/>
      <c r="AD38" s="73"/>
      <c r="AE38" s="73"/>
      <c r="AF38" s="73"/>
      <c r="AG38" s="73"/>
      <c r="AH38" s="73"/>
      <c r="AI38" s="73"/>
      <c r="AJ38" s="73"/>
      <c r="AK38" s="73"/>
      <c r="AL38" s="73"/>
      <c r="AM38" s="73"/>
      <c r="AN38" s="73"/>
      <c r="AO38" s="73"/>
      <c r="AP38" s="117"/>
      <c r="AQ38" s="117"/>
      <c r="AR38" s="117"/>
      <c r="AS38" s="117"/>
      <c r="AT38" s="70"/>
      <c r="AU38" s="52"/>
      <c r="AV38" s="52"/>
      <c r="AW38" s="52"/>
      <c r="AX38" s="52"/>
      <c r="AY38" s="52"/>
      <c r="AZ38" s="52"/>
      <c r="BA38" s="52"/>
      <c r="BB38" s="52"/>
      <c r="BC38" s="52"/>
      <c r="BD38" s="52"/>
      <c r="BE38" s="59"/>
      <c r="BF38" s="59"/>
      <c r="BG38" s="59"/>
      <c r="BH38" s="59"/>
      <c r="BI38" s="59"/>
      <c r="BJ38" s="59"/>
      <c r="BK38" s="59"/>
      <c r="BL38" s="59"/>
      <c r="BM38" s="59"/>
      <c r="BN38" s="59"/>
      <c r="BO38" s="59"/>
    </row>
    <row r="39" spans="1:67" x14ac:dyDescent="0.25">
      <c r="A39" s="118"/>
      <c r="B39" s="118"/>
      <c r="C39" s="118"/>
      <c r="D39" s="118"/>
      <c r="E39" s="118"/>
      <c r="F39" s="118"/>
      <c r="G39" s="118"/>
      <c r="H39" s="118"/>
      <c r="I39" s="118"/>
      <c r="J39" s="118"/>
      <c r="K39" s="118"/>
      <c r="L39" s="118"/>
      <c r="M39" s="118"/>
      <c r="N39" s="118"/>
      <c r="O39" s="118"/>
      <c r="P39" s="118"/>
      <c r="Q39" s="118"/>
      <c r="R39" s="118"/>
      <c r="S39" s="118"/>
      <c r="T39" s="70"/>
      <c r="U39" s="70"/>
      <c r="V39" s="59"/>
      <c r="W39" s="59"/>
      <c r="X39" s="59"/>
      <c r="Y39" s="118"/>
      <c r="Z39" s="118"/>
      <c r="AA39" s="118"/>
      <c r="AB39" s="118"/>
      <c r="AC39" s="118"/>
      <c r="AD39" s="118"/>
      <c r="AE39" s="118"/>
      <c r="AF39" s="118"/>
      <c r="AG39" s="118"/>
      <c r="AH39" s="118"/>
      <c r="AI39" s="118"/>
      <c r="AJ39" s="118"/>
      <c r="AK39" s="118"/>
      <c r="AL39" s="118"/>
      <c r="AM39" s="118"/>
      <c r="AN39" s="118"/>
      <c r="AO39" s="118"/>
      <c r="AP39" s="118"/>
      <c r="AQ39" s="118"/>
      <c r="AR39" s="118"/>
      <c r="AS39" s="118"/>
      <c r="AT39" s="70"/>
      <c r="AU39" s="119"/>
      <c r="AV39" s="119"/>
      <c r="AW39" s="119"/>
      <c r="AX39" s="119"/>
      <c r="AY39" s="119"/>
      <c r="AZ39" s="120"/>
      <c r="BA39" s="120"/>
      <c r="BB39" s="120"/>
      <c r="BC39" s="120"/>
      <c r="BD39" s="120"/>
      <c r="BE39" s="120"/>
      <c r="BF39" s="120"/>
      <c r="BG39" s="120"/>
      <c r="BH39" s="120"/>
      <c r="BI39" s="120"/>
      <c r="BJ39" s="120"/>
      <c r="BK39" s="120"/>
      <c r="BL39" s="120"/>
      <c r="BM39" s="120"/>
      <c r="BN39" s="120"/>
      <c r="BO39" s="120"/>
    </row>
    <row r="40" spans="1:67" x14ac:dyDescent="0.25">
      <c r="A40" s="121" t="s">
        <v>79</v>
      </c>
      <c r="B40" s="121"/>
      <c r="C40" s="121"/>
      <c r="D40" s="121"/>
      <c r="E40" s="121"/>
      <c r="F40" s="121"/>
      <c r="G40" s="121"/>
      <c r="H40" s="121"/>
      <c r="I40" s="121"/>
      <c r="J40" s="121"/>
      <c r="K40" s="121"/>
      <c r="L40" s="121"/>
      <c r="M40" s="121"/>
      <c r="N40" s="121"/>
      <c r="O40" s="121"/>
      <c r="P40" s="121"/>
      <c r="Q40" s="121"/>
      <c r="R40" s="121"/>
      <c r="S40" s="121"/>
      <c r="T40" s="117"/>
      <c r="U40" s="117"/>
      <c r="W40" s="59"/>
      <c r="X40" s="59"/>
      <c r="Y40" s="121" t="s">
        <v>90</v>
      </c>
      <c r="Z40" s="121"/>
      <c r="AA40" s="121"/>
      <c r="AB40" s="121"/>
      <c r="AC40" s="121"/>
      <c r="AD40" s="121"/>
      <c r="AE40" s="121"/>
      <c r="AF40" s="121"/>
      <c r="AG40" s="121"/>
      <c r="AH40" s="121"/>
      <c r="AI40" s="121"/>
      <c r="AJ40" s="121"/>
      <c r="AK40" s="121"/>
      <c r="AL40" s="121"/>
      <c r="AM40" s="121"/>
      <c r="AN40" s="121"/>
      <c r="AO40" s="121"/>
      <c r="AP40" s="121"/>
      <c r="AQ40" s="121"/>
      <c r="AR40" s="121"/>
      <c r="AS40" s="121"/>
      <c r="AT40" s="70"/>
      <c r="AU40" s="70"/>
      <c r="AV40" s="70"/>
      <c r="AW40" s="59"/>
      <c r="AX40" s="59"/>
      <c r="AY40" s="59"/>
      <c r="AZ40" s="59"/>
      <c r="BA40" s="59"/>
      <c r="BB40" s="59"/>
      <c r="BC40" s="59"/>
      <c r="BD40" s="59"/>
      <c r="BE40" s="59"/>
      <c r="BF40" s="59"/>
      <c r="BG40" s="59"/>
      <c r="BH40" s="59"/>
      <c r="BI40" s="59"/>
      <c r="BJ40" s="59"/>
      <c r="BK40" s="59"/>
      <c r="BL40" s="59"/>
      <c r="BM40" s="59"/>
      <c r="BN40" s="59"/>
      <c r="BO40" s="59"/>
    </row>
    <row r="41" spans="1:67" ht="9" customHeight="1" x14ac:dyDescent="0.25">
      <c r="A41" s="40"/>
      <c r="B41" s="40"/>
      <c r="C41" s="40"/>
      <c r="D41" s="40"/>
      <c r="E41" s="40"/>
      <c r="F41" s="40"/>
      <c r="G41" s="40"/>
      <c r="H41" s="40"/>
      <c r="I41" s="40"/>
      <c r="J41" s="40"/>
      <c r="K41" s="40"/>
      <c r="L41" s="40"/>
      <c r="M41" s="40"/>
      <c r="N41" s="40"/>
      <c r="O41" s="40"/>
      <c r="P41" s="40"/>
      <c r="Q41" s="40"/>
      <c r="R41" s="40"/>
      <c r="S41" s="40"/>
      <c r="T41" s="40"/>
      <c r="U41" s="40"/>
      <c r="V41" s="40"/>
      <c r="W41" s="40"/>
      <c r="X41" s="40"/>
      <c r="Y41" s="40"/>
      <c r="Z41" s="40"/>
      <c r="AA41" s="40"/>
      <c r="AB41" s="40"/>
      <c r="AC41" s="40"/>
      <c r="AD41" s="40"/>
      <c r="AE41" s="40"/>
      <c r="AF41" s="40"/>
      <c r="AG41" s="40"/>
      <c r="AH41" s="40"/>
      <c r="AI41" s="40"/>
      <c r="AJ41" s="40"/>
      <c r="AK41" s="40"/>
      <c r="AL41" s="40"/>
      <c r="AM41" s="40"/>
      <c r="AN41" s="40"/>
      <c r="AO41" s="40"/>
      <c r="AP41" s="40"/>
      <c r="AQ41" s="40"/>
      <c r="AR41" s="40"/>
      <c r="AS41" s="40"/>
      <c r="AT41" s="40"/>
      <c r="AU41" s="40"/>
      <c r="AV41" s="40"/>
      <c r="AW41" s="40"/>
      <c r="AX41" s="40"/>
      <c r="AY41" s="40"/>
      <c r="AZ41" s="40"/>
      <c r="BA41" s="40"/>
      <c r="BB41" s="40"/>
      <c r="BC41" s="40"/>
      <c r="BD41" s="40"/>
      <c r="BE41" s="40"/>
      <c r="BF41" s="40"/>
      <c r="BG41" s="40"/>
      <c r="BH41" s="40"/>
      <c r="BI41" s="40"/>
      <c r="BJ41" s="40"/>
      <c r="BK41" s="40"/>
      <c r="BL41" s="40"/>
      <c r="BM41" s="40"/>
      <c r="BN41" s="40"/>
      <c r="BO41" s="40"/>
    </row>
    <row r="42" spans="1:67" x14ac:dyDescent="0.25">
      <c r="A42" s="122" t="s">
        <v>43</v>
      </c>
      <c r="B42" s="122"/>
      <c r="C42" s="122"/>
      <c r="D42" s="122"/>
      <c r="E42" s="122"/>
      <c r="F42" s="122"/>
      <c r="G42" s="122"/>
      <c r="H42" s="122"/>
      <c r="I42" s="123" t="s">
        <v>105</v>
      </c>
      <c r="J42" s="123"/>
      <c r="K42" s="123"/>
      <c r="L42" s="123"/>
      <c r="M42" s="123"/>
      <c r="N42" s="123"/>
      <c r="O42" s="123"/>
      <c r="P42" s="123"/>
      <c r="Q42" s="123"/>
      <c r="R42" s="123"/>
      <c r="S42" s="124"/>
      <c r="T42" s="124"/>
      <c r="U42" s="124"/>
      <c r="V42" s="124"/>
      <c r="W42" s="123" t="s">
        <v>104</v>
      </c>
      <c r="X42" s="123"/>
      <c r="Y42" s="123"/>
      <c r="Z42" s="123"/>
      <c r="AA42" s="123"/>
      <c r="AB42" s="123"/>
      <c r="AC42" s="124"/>
      <c r="AD42" s="124"/>
      <c r="AE42" s="124"/>
      <c r="AF42" s="124"/>
      <c r="AH42" s="123" t="s">
        <v>32</v>
      </c>
      <c r="AI42" s="123"/>
      <c r="AJ42" s="123"/>
      <c r="AK42" s="123"/>
      <c r="AL42" s="48"/>
      <c r="AM42" s="48"/>
      <c r="AN42" s="48"/>
      <c r="AO42" s="48"/>
      <c r="AP42" s="48"/>
      <c r="AQ42" s="48"/>
      <c r="AR42" s="48"/>
      <c r="AS42" s="48"/>
      <c r="AT42" s="48"/>
      <c r="AU42" s="48"/>
      <c r="AV42" s="48"/>
      <c r="AW42" s="48"/>
      <c r="AX42" s="48"/>
      <c r="AY42" s="48"/>
      <c r="AZ42" s="48"/>
      <c r="BA42" s="48"/>
      <c r="BB42" s="48"/>
      <c r="BC42" s="48"/>
      <c r="BD42" s="48"/>
      <c r="BE42" s="48"/>
      <c r="BF42" s="73" t="s">
        <v>44</v>
      </c>
      <c r="BG42" s="73"/>
      <c r="BH42" s="73"/>
      <c r="BI42" s="73"/>
      <c r="BJ42" s="73"/>
      <c r="BK42" s="48"/>
      <c r="BL42" s="48"/>
      <c r="BM42" s="48"/>
      <c r="BN42" s="48"/>
      <c r="BO42" s="48"/>
    </row>
    <row r="43" spans="1:67" ht="3" customHeight="1" thickBot="1" x14ac:dyDescent="0.3">
      <c r="A43" s="75"/>
      <c r="B43" s="75"/>
      <c r="C43" s="75"/>
      <c r="D43" s="75"/>
      <c r="E43" s="75"/>
      <c r="F43" s="75"/>
      <c r="G43" s="75"/>
      <c r="H43" s="75"/>
      <c r="I43" s="75"/>
      <c r="J43" s="75"/>
      <c r="K43" s="75"/>
      <c r="L43" s="75"/>
      <c r="M43" s="75"/>
      <c r="N43" s="75"/>
      <c r="O43" s="75"/>
      <c r="P43" s="75"/>
      <c r="Q43" s="75"/>
      <c r="R43" s="75"/>
      <c r="S43" s="75"/>
      <c r="T43" s="75"/>
      <c r="U43" s="75"/>
      <c r="V43" s="75"/>
      <c r="W43" s="75"/>
      <c r="X43" s="75"/>
      <c r="Y43" s="75"/>
      <c r="Z43" s="75"/>
      <c r="AA43" s="75"/>
      <c r="AB43" s="75"/>
      <c r="AC43" s="75"/>
      <c r="AD43" s="75"/>
      <c r="AE43" s="75"/>
      <c r="AF43" s="75"/>
      <c r="AG43" s="75"/>
      <c r="AH43" s="75"/>
      <c r="AI43" s="75"/>
      <c r="AJ43" s="75"/>
      <c r="AK43" s="75"/>
      <c r="AL43" s="75"/>
      <c r="AM43" s="75"/>
      <c r="AN43" s="75"/>
      <c r="AO43" s="75"/>
      <c r="AP43" s="75"/>
      <c r="AQ43" s="75"/>
      <c r="AR43" s="75"/>
      <c r="AS43" s="75"/>
      <c r="AT43" s="75"/>
      <c r="AU43" s="75"/>
      <c r="AV43" s="75"/>
      <c r="AW43" s="75"/>
      <c r="AX43" s="75"/>
      <c r="AY43" s="75"/>
      <c r="AZ43" s="75"/>
      <c r="BA43" s="75"/>
      <c r="BB43" s="75"/>
      <c r="BC43" s="75"/>
      <c r="BD43" s="75"/>
      <c r="BE43" s="75"/>
      <c r="BF43" s="75"/>
      <c r="BG43" s="75"/>
      <c r="BH43" s="75"/>
      <c r="BI43" s="75"/>
      <c r="BJ43" s="75"/>
      <c r="BK43" s="75"/>
      <c r="BL43" s="75"/>
      <c r="BM43" s="75"/>
      <c r="BN43" s="75"/>
      <c r="BO43" s="75"/>
    </row>
    <row r="44" spans="1:67" ht="12" customHeight="1" x14ac:dyDescent="0.25">
      <c r="A44" s="125" t="s">
        <v>72</v>
      </c>
      <c r="B44" s="126"/>
      <c r="C44" s="126"/>
      <c r="D44" s="126"/>
      <c r="E44" s="126"/>
      <c r="F44" s="126"/>
      <c r="G44" s="126"/>
      <c r="H44" s="127"/>
      <c r="I44" s="128" t="s">
        <v>101</v>
      </c>
      <c r="J44" s="129"/>
      <c r="K44" s="129"/>
      <c r="L44" s="129"/>
      <c r="M44" s="129"/>
      <c r="N44" s="129"/>
      <c r="O44" s="129"/>
      <c r="P44" s="129"/>
      <c r="Q44" s="129"/>
      <c r="R44" s="129"/>
      <c r="S44" s="129"/>
      <c r="T44" s="129"/>
      <c r="U44" s="129"/>
      <c r="V44" s="129"/>
      <c r="W44" s="129"/>
      <c r="X44" s="129"/>
      <c r="Y44" s="129"/>
      <c r="Z44" s="129"/>
      <c r="AA44" s="129"/>
      <c r="AB44" s="129"/>
      <c r="AC44" s="129"/>
      <c r="AD44" s="129"/>
      <c r="AE44" s="129"/>
      <c r="AF44" s="129"/>
      <c r="AG44" s="129"/>
      <c r="AH44" s="129"/>
      <c r="AI44" s="129"/>
      <c r="AJ44" s="129"/>
      <c r="AK44" s="129"/>
      <c r="AL44" s="129"/>
      <c r="AM44" s="129"/>
      <c r="AN44" s="129"/>
      <c r="AO44" s="129"/>
      <c r="AP44" s="129"/>
      <c r="AQ44" s="129"/>
      <c r="AR44" s="129"/>
      <c r="AS44" s="130"/>
      <c r="AT44" s="131" t="s">
        <v>39</v>
      </c>
      <c r="AU44" s="126"/>
      <c r="AV44" s="126"/>
      <c r="AW44" s="126"/>
      <c r="AX44" s="127"/>
      <c r="AY44" s="126" t="s">
        <v>45</v>
      </c>
      <c r="AZ44" s="126"/>
      <c r="BA44" s="126"/>
      <c r="BB44" s="126"/>
      <c r="BC44" s="127"/>
      <c r="BD44" s="132" t="s">
        <v>46</v>
      </c>
      <c r="BE44" s="132"/>
      <c r="BF44" s="132"/>
      <c r="BG44" s="132"/>
      <c r="BH44" s="132"/>
      <c r="BI44" s="132" t="s">
        <v>2</v>
      </c>
      <c r="BJ44" s="132"/>
      <c r="BK44" s="132"/>
      <c r="BL44" s="132"/>
      <c r="BM44" s="132"/>
      <c r="BN44" s="132"/>
      <c r="BO44" s="133"/>
    </row>
    <row r="45" spans="1:67" ht="12" customHeight="1" x14ac:dyDescent="0.25">
      <c r="A45" s="76"/>
      <c r="B45" s="77"/>
      <c r="C45" s="77"/>
      <c r="D45" s="77"/>
      <c r="E45" s="77"/>
      <c r="F45" s="77"/>
      <c r="G45" s="77"/>
      <c r="H45" s="78"/>
      <c r="I45" s="79"/>
      <c r="J45" s="80"/>
      <c r="K45" s="80"/>
      <c r="L45" s="80"/>
      <c r="M45" s="80"/>
      <c r="N45" s="80"/>
      <c r="O45" s="80"/>
      <c r="P45" s="80"/>
      <c r="Q45" s="80"/>
      <c r="R45" s="80"/>
      <c r="S45" s="80"/>
      <c r="T45" s="80"/>
      <c r="U45" s="80"/>
      <c r="V45" s="80"/>
      <c r="W45" s="80"/>
      <c r="X45" s="80"/>
      <c r="Y45" s="80"/>
      <c r="Z45" s="80"/>
      <c r="AA45" s="80"/>
      <c r="AB45" s="80"/>
      <c r="AC45" s="80"/>
      <c r="AD45" s="80"/>
      <c r="AE45" s="80"/>
      <c r="AF45" s="80"/>
      <c r="AG45" s="80"/>
      <c r="AH45" s="80"/>
      <c r="AI45" s="80"/>
      <c r="AJ45" s="80"/>
      <c r="AK45" s="80"/>
      <c r="AL45" s="80"/>
      <c r="AM45" s="80"/>
      <c r="AN45" s="80"/>
      <c r="AO45" s="80"/>
      <c r="AP45" s="80"/>
      <c r="AQ45" s="80"/>
      <c r="AR45" s="80"/>
      <c r="AS45" s="81"/>
      <c r="AT45" s="134"/>
      <c r="AU45" s="77"/>
      <c r="AV45" s="77"/>
      <c r="AW45" s="77"/>
      <c r="AX45" s="78"/>
      <c r="AY45" s="77"/>
      <c r="AZ45" s="77"/>
      <c r="BA45" s="77"/>
      <c r="BB45" s="77"/>
      <c r="BC45" s="78"/>
      <c r="BD45" s="86"/>
      <c r="BE45" s="86"/>
      <c r="BF45" s="86"/>
      <c r="BG45" s="86"/>
      <c r="BH45" s="86"/>
      <c r="BI45" s="86"/>
      <c r="BJ45" s="86"/>
      <c r="BK45" s="86"/>
      <c r="BL45" s="86"/>
      <c r="BM45" s="86"/>
      <c r="BN45" s="86"/>
      <c r="BO45" s="87"/>
    </row>
    <row r="46" spans="1:67" ht="12" customHeight="1" x14ac:dyDescent="0.25">
      <c r="A46" s="76"/>
      <c r="B46" s="77"/>
      <c r="C46" s="77"/>
      <c r="D46" s="77"/>
      <c r="E46" s="77"/>
      <c r="F46" s="77"/>
      <c r="G46" s="77"/>
      <c r="H46" s="78"/>
      <c r="I46" s="79"/>
      <c r="J46" s="80"/>
      <c r="K46" s="80"/>
      <c r="L46" s="80"/>
      <c r="M46" s="80"/>
      <c r="N46" s="80"/>
      <c r="O46" s="80"/>
      <c r="P46" s="80"/>
      <c r="Q46" s="80"/>
      <c r="R46" s="80"/>
      <c r="S46" s="80"/>
      <c r="T46" s="80"/>
      <c r="U46" s="80"/>
      <c r="V46" s="80"/>
      <c r="W46" s="80"/>
      <c r="X46" s="80"/>
      <c r="Y46" s="80"/>
      <c r="Z46" s="80"/>
      <c r="AA46" s="80"/>
      <c r="AB46" s="80"/>
      <c r="AC46" s="80"/>
      <c r="AD46" s="80"/>
      <c r="AE46" s="80"/>
      <c r="AF46" s="80"/>
      <c r="AG46" s="80"/>
      <c r="AH46" s="80"/>
      <c r="AI46" s="80"/>
      <c r="AJ46" s="80"/>
      <c r="AK46" s="80"/>
      <c r="AL46" s="80"/>
      <c r="AM46" s="80"/>
      <c r="AN46" s="80"/>
      <c r="AO46" s="80"/>
      <c r="AP46" s="80"/>
      <c r="AQ46" s="80"/>
      <c r="AR46" s="80"/>
      <c r="AS46" s="81"/>
      <c r="AT46" s="134"/>
      <c r="AU46" s="77"/>
      <c r="AV46" s="77"/>
      <c r="AW46" s="77"/>
      <c r="AX46" s="78"/>
      <c r="AY46" s="77"/>
      <c r="AZ46" s="77"/>
      <c r="BA46" s="77"/>
      <c r="BB46" s="77"/>
      <c r="BC46" s="78"/>
      <c r="BD46" s="86"/>
      <c r="BE46" s="86"/>
      <c r="BF46" s="86"/>
      <c r="BG46" s="86"/>
      <c r="BH46" s="86"/>
      <c r="BI46" s="86"/>
      <c r="BJ46" s="86"/>
      <c r="BK46" s="86"/>
      <c r="BL46" s="86"/>
      <c r="BM46" s="86"/>
      <c r="BN46" s="86"/>
      <c r="BO46" s="87"/>
    </row>
    <row r="47" spans="1:67" ht="12" customHeight="1" x14ac:dyDescent="0.25">
      <c r="A47" s="88"/>
      <c r="B47" s="89"/>
      <c r="C47" s="89"/>
      <c r="D47" s="89"/>
      <c r="E47" s="89"/>
      <c r="F47" s="89"/>
      <c r="G47" s="89"/>
      <c r="H47" s="90"/>
      <c r="I47" s="91"/>
      <c r="J47" s="92"/>
      <c r="K47" s="92"/>
      <c r="L47" s="92"/>
      <c r="M47" s="92"/>
      <c r="N47" s="92"/>
      <c r="O47" s="92"/>
      <c r="P47" s="92"/>
      <c r="Q47" s="92"/>
      <c r="R47" s="92"/>
      <c r="S47" s="92"/>
      <c r="T47" s="92"/>
      <c r="U47" s="92"/>
      <c r="V47" s="92"/>
      <c r="W47" s="92"/>
      <c r="X47" s="92"/>
      <c r="Y47" s="92"/>
      <c r="Z47" s="92"/>
      <c r="AA47" s="92"/>
      <c r="AB47" s="92"/>
      <c r="AC47" s="92"/>
      <c r="AD47" s="92"/>
      <c r="AE47" s="92"/>
      <c r="AF47" s="92"/>
      <c r="AG47" s="92"/>
      <c r="AH47" s="92"/>
      <c r="AI47" s="92"/>
      <c r="AJ47" s="92"/>
      <c r="AK47" s="92"/>
      <c r="AL47" s="92"/>
      <c r="AM47" s="92"/>
      <c r="AN47" s="92"/>
      <c r="AO47" s="92"/>
      <c r="AP47" s="92"/>
      <c r="AQ47" s="92"/>
      <c r="AR47" s="92"/>
      <c r="AS47" s="93"/>
      <c r="AT47" s="135"/>
      <c r="AU47" s="89"/>
      <c r="AV47" s="89"/>
      <c r="AW47" s="89"/>
      <c r="AX47" s="90"/>
      <c r="AY47" s="89"/>
      <c r="AZ47" s="89"/>
      <c r="BA47" s="89"/>
      <c r="BB47" s="89"/>
      <c r="BC47" s="90"/>
      <c r="BD47" s="86"/>
      <c r="BE47" s="86"/>
      <c r="BF47" s="86"/>
      <c r="BG47" s="86"/>
      <c r="BH47" s="86"/>
      <c r="BI47" s="86"/>
      <c r="BJ47" s="86"/>
      <c r="BK47" s="86"/>
      <c r="BL47" s="86"/>
      <c r="BM47" s="86"/>
      <c r="BN47" s="86"/>
      <c r="BO47" s="87"/>
    </row>
    <row r="48" spans="1:67" ht="18.95" customHeight="1" x14ac:dyDescent="0.25">
      <c r="A48" s="94"/>
      <c r="B48" s="95"/>
      <c r="C48" s="95"/>
      <c r="D48" s="95"/>
      <c r="E48" s="95"/>
      <c r="F48" s="95"/>
      <c r="G48" s="95"/>
      <c r="H48" s="96"/>
      <c r="I48" s="97"/>
      <c r="J48" s="98"/>
      <c r="K48" s="98"/>
      <c r="L48" s="98"/>
      <c r="M48" s="98"/>
      <c r="N48" s="98"/>
      <c r="O48" s="98"/>
      <c r="P48" s="98"/>
      <c r="Q48" s="98"/>
      <c r="R48" s="98"/>
      <c r="S48" s="98"/>
      <c r="T48" s="98"/>
      <c r="U48" s="98"/>
      <c r="V48" s="98"/>
      <c r="W48" s="98"/>
      <c r="X48" s="98"/>
      <c r="Y48" s="98"/>
      <c r="Z48" s="98"/>
      <c r="AA48" s="98"/>
      <c r="AB48" s="98"/>
      <c r="AC48" s="98"/>
      <c r="AD48" s="98"/>
      <c r="AE48" s="98"/>
      <c r="AF48" s="98"/>
      <c r="AG48" s="98"/>
      <c r="AH48" s="98"/>
      <c r="AI48" s="98"/>
      <c r="AJ48" s="98"/>
      <c r="AK48" s="98"/>
      <c r="AL48" s="98"/>
      <c r="AM48" s="98"/>
      <c r="AN48" s="98"/>
      <c r="AO48" s="98"/>
      <c r="AP48" s="98"/>
      <c r="AQ48" s="98"/>
      <c r="AR48" s="98"/>
      <c r="AS48" s="99"/>
      <c r="AT48" s="105"/>
      <c r="AU48" s="105"/>
      <c r="AV48" s="105"/>
      <c r="AW48" s="105"/>
      <c r="AX48" s="105"/>
      <c r="AY48" s="105"/>
      <c r="AZ48" s="105"/>
      <c r="BA48" s="105"/>
      <c r="BB48" s="105"/>
      <c r="BC48" s="105"/>
      <c r="BD48" s="136" t="str">
        <f>IF(OR(AT48="",AY48=""),"",IF(ISERROR(ROUND(AVERAGE(AT48,AY48),0)),"",ROUND(AVERAGE(AT48,AY48),0)))</f>
        <v/>
      </c>
      <c r="BE48" s="136"/>
      <c r="BF48" s="136"/>
      <c r="BG48" s="136"/>
      <c r="BH48" s="136"/>
      <c r="BI48" s="136" t="str">
        <f t="shared" ref="BI48:BI51" si="2">IF(OR(AT48="",AY48="",BD48=""),"",IF(BD48&gt;=75,"PASSED","FAILED"))</f>
        <v/>
      </c>
      <c r="BJ48" s="136"/>
      <c r="BK48" s="136"/>
      <c r="BL48" s="136"/>
      <c r="BM48" s="136"/>
      <c r="BN48" s="136"/>
      <c r="BO48" s="137"/>
    </row>
    <row r="49" spans="1:67" ht="18.95" customHeight="1" x14ac:dyDescent="0.25">
      <c r="A49" s="94"/>
      <c r="B49" s="95"/>
      <c r="C49" s="95"/>
      <c r="D49" s="95"/>
      <c r="E49" s="95"/>
      <c r="F49" s="95"/>
      <c r="G49" s="95"/>
      <c r="H49" s="96"/>
      <c r="I49" s="97"/>
      <c r="J49" s="98"/>
      <c r="K49" s="98"/>
      <c r="L49" s="98"/>
      <c r="M49" s="98"/>
      <c r="N49" s="98"/>
      <c r="O49" s="98"/>
      <c r="P49" s="98"/>
      <c r="Q49" s="98"/>
      <c r="R49" s="98"/>
      <c r="S49" s="98"/>
      <c r="T49" s="98"/>
      <c r="U49" s="98"/>
      <c r="V49" s="98"/>
      <c r="W49" s="98"/>
      <c r="X49" s="98"/>
      <c r="Y49" s="98"/>
      <c r="Z49" s="98"/>
      <c r="AA49" s="98"/>
      <c r="AB49" s="98"/>
      <c r="AC49" s="98"/>
      <c r="AD49" s="98"/>
      <c r="AE49" s="98"/>
      <c r="AF49" s="98"/>
      <c r="AG49" s="98"/>
      <c r="AH49" s="98"/>
      <c r="AI49" s="98"/>
      <c r="AJ49" s="98"/>
      <c r="AK49" s="98"/>
      <c r="AL49" s="98"/>
      <c r="AM49" s="98"/>
      <c r="AN49" s="98"/>
      <c r="AO49" s="98"/>
      <c r="AP49" s="98"/>
      <c r="AQ49" s="98"/>
      <c r="AR49" s="98"/>
      <c r="AS49" s="99"/>
      <c r="AT49" s="100"/>
      <c r="AU49" s="95"/>
      <c r="AV49" s="95"/>
      <c r="AW49" s="95"/>
      <c r="AX49" s="96"/>
      <c r="AY49" s="100"/>
      <c r="AZ49" s="95"/>
      <c r="BA49" s="95"/>
      <c r="BB49" s="95"/>
      <c r="BC49" s="96"/>
      <c r="BD49" s="101" t="str">
        <f t="shared" ref="BD49:BD51" si="3">IF(OR(AT49="",AY49=""),"",IF(ISERROR(ROUND(AVERAGE(AT49,AY49),0)),"",ROUND(AVERAGE(AT49,AY49),0)))</f>
        <v/>
      </c>
      <c r="BE49" s="102"/>
      <c r="BF49" s="102"/>
      <c r="BG49" s="102"/>
      <c r="BH49" s="103"/>
      <c r="BI49" s="101" t="str">
        <f t="shared" si="2"/>
        <v/>
      </c>
      <c r="BJ49" s="102"/>
      <c r="BK49" s="102"/>
      <c r="BL49" s="102"/>
      <c r="BM49" s="102"/>
      <c r="BN49" s="102"/>
      <c r="BO49" s="104"/>
    </row>
    <row r="50" spans="1:67" ht="20.100000000000001" customHeight="1" x14ac:dyDescent="0.25">
      <c r="A50" s="94"/>
      <c r="B50" s="95"/>
      <c r="C50" s="95"/>
      <c r="D50" s="95"/>
      <c r="E50" s="95"/>
      <c r="F50" s="95"/>
      <c r="G50" s="95"/>
      <c r="H50" s="96"/>
      <c r="I50" s="97"/>
      <c r="J50" s="98"/>
      <c r="K50" s="98"/>
      <c r="L50" s="98"/>
      <c r="M50" s="98"/>
      <c r="N50" s="98"/>
      <c r="O50" s="98"/>
      <c r="P50" s="98"/>
      <c r="Q50" s="98"/>
      <c r="R50" s="98"/>
      <c r="S50" s="98"/>
      <c r="T50" s="98"/>
      <c r="U50" s="98"/>
      <c r="V50" s="98"/>
      <c r="W50" s="98"/>
      <c r="X50" s="98"/>
      <c r="Y50" s="98"/>
      <c r="Z50" s="98"/>
      <c r="AA50" s="98"/>
      <c r="AB50" s="98"/>
      <c r="AC50" s="98"/>
      <c r="AD50" s="98"/>
      <c r="AE50" s="98"/>
      <c r="AF50" s="98"/>
      <c r="AG50" s="98"/>
      <c r="AH50" s="98"/>
      <c r="AI50" s="98"/>
      <c r="AJ50" s="98"/>
      <c r="AK50" s="98"/>
      <c r="AL50" s="98"/>
      <c r="AM50" s="98"/>
      <c r="AN50" s="98"/>
      <c r="AO50" s="98"/>
      <c r="AP50" s="98"/>
      <c r="AQ50" s="98"/>
      <c r="AR50" s="98"/>
      <c r="AS50" s="99"/>
      <c r="AT50" s="105"/>
      <c r="AU50" s="105"/>
      <c r="AV50" s="105"/>
      <c r="AW50" s="105"/>
      <c r="AX50" s="105"/>
      <c r="AY50" s="105"/>
      <c r="AZ50" s="105"/>
      <c r="BA50" s="105"/>
      <c r="BB50" s="105"/>
      <c r="BC50" s="105"/>
      <c r="BD50" s="136" t="str">
        <f t="shared" si="3"/>
        <v/>
      </c>
      <c r="BE50" s="136"/>
      <c r="BF50" s="136"/>
      <c r="BG50" s="136"/>
      <c r="BH50" s="136"/>
      <c r="BI50" s="136" t="str">
        <f t="shared" si="2"/>
        <v/>
      </c>
      <c r="BJ50" s="136"/>
      <c r="BK50" s="136"/>
      <c r="BL50" s="136"/>
      <c r="BM50" s="136"/>
      <c r="BN50" s="136"/>
      <c r="BO50" s="137"/>
    </row>
    <row r="51" spans="1:67" ht="18.95" customHeight="1" thickBot="1" x14ac:dyDescent="0.3">
      <c r="A51" s="138"/>
      <c r="B51" s="139"/>
      <c r="C51" s="139"/>
      <c r="D51" s="139"/>
      <c r="E51" s="139"/>
      <c r="F51" s="139"/>
      <c r="G51" s="139"/>
      <c r="H51" s="140"/>
      <c r="I51" s="141"/>
      <c r="J51" s="142"/>
      <c r="K51" s="142"/>
      <c r="L51" s="142"/>
      <c r="M51" s="142"/>
      <c r="N51" s="142"/>
      <c r="O51" s="142"/>
      <c r="P51" s="142"/>
      <c r="Q51" s="142"/>
      <c r="R51" s="142"/>
      <c r="S51" s="142"/>
      <c r="T51" s="142"/>
      <c r="U51" s="142"/>
      <c r="V51" s="142"/>
      <c r="W51" s="142"/>
      <c r="X51" s="142"/>
      <c r="Y51" s="142"/>
      <c r="Z51" s="142"/>
      <c r="AA51" s="142"/>
      <c r="AB51" s="142"/>
      <c r="AC51" s="142"/>
      <c r="AD51" s="142"/>
      <c r="AE51" s="142"/>
      <c r="AF51" s="142"/>
      <c r="AG51" s="142"/>
      <c r="AH51" s="142"/>
      <c r="AI51" s="142"/>
      <c r="AJ51" s="142"/>
      <c r="AK51" s="142"/>
      <c r="AL51" s="142"/>
      <c r="AM51" s="142"/>
      <c r="AN51" s="142"/>
      <c r="AO51" s="142"/>
      <c r="AP51" s="142"/>
      <c r="AQ51" s="142"/>
      <c r="AR51" s="142"/>
      <c r="AS51" s="143"/>
      <c r="AT51" s="144"/>
      <c r="AU51" s="144"/>
      <c r="AV51" s="144"/>
      <c r="AW51" s="144"/>
      <c r="AX51" s="144"/>
      <c r="AY51" s="144"/>
      <c r="AZ51" s="144"/>
      <c r="BA51" s="144"/>
      <c r="BB51" s="144"/>
      <c r="BC51" s="144"/>
      <c r="BD51" s="145" t="str">
        <f t="shared" si="3"/>
        <v/>
      </c>
      <c r="BE51" s="145"/>
      <c r="BF51" s="145"/>
      <c r="BG51" s="145"/>
      <c r="BH51" s="145"/>
      <c r="BI51" s="145" t="str">
        <f t="shared" si="2"/>
        <v/>
      </c>
      <c r="BJ51" s="145"/>
      <c r="BK51" s="145"/>
      <c r="BL51" s="145"/>
      <c r="BM51" s="145"/>
      <c r="BN51" s="145"/>
      <c r="BO51" s="146"/>
    </row>
    <row r="52" spans="1:67" ht="3" customHeight="1" x14ac:dyDescent="0.25">
      <c r="A52" s="147"/>
      <c r="B52" s="147"/>
      <c r="C52" s="147"/>
      <c r="D52" s="147"/>
      <c r="E52" s="147"/>
      <c r="F52" s="147"/>
      <c r="G52" s="147"/>
      <c r="H52" s="147"/>
      <c r="I52" s="147"/>
      <c r="J52" s="147"/>
      <c r="K52" s="147"/>
      <c r="L52" s="147"/>
      <c r="M52" s="147"/>
      <c r="N52" s="147"/>
      <c r="O52" s="147"/>
      <c r="P52" s="147"/>
      <c r="Q52" s="147"/>
      <c r="R52" s="147"/>
      <c r="S52" s="147"/>
      <c r="T52" s="147"/>
      <c r="U52" s="147"/>
      <c r="V52" s="147"/>
      <c r="W52" s="147"/>
      <c r="X52" s="147"/>
      <c r="Y52" s="147"/>
      <c r="Z52" s="147"/>
      <c r="AA52" s="147"/>
      <c r="AB52" s="147"/>
      <c r="AC52" s="147"/>
      <c r="AD52" s="147"/>
      <c r="AE52" s="147"/>
      <c r="AF52" s="147"/>
      <c r="AG52" s="147"/>
      <c r="AH52" s="147"/>
      <c r="AI52" s="147"/>
      <c r="AJ52" s="147"/>
      <c r="AK52" s="147"/>
      <c r="AL52" s="147"/>
      <c r="AM52" s="147"/>
      <c r="AN52" s="147"/>
      <c r="AO52" s="147"/>
      <c r="AP52" s="147"/>
      <c r="AQ52" s="147"/>
      <c r="AR52" s="147"/>
      <c r="AS52" s="147"/>
      <c r="AT52" s="147"/>
      <c r="AU52" s="147"/>
      <c r="AV52" s="147"/>
      <c r="AW52" s="147"/>
      <c r="AX52" s="147"/>
      <c r="AY52" s="147"/>
      <c r="AZ52" s="147"/>
      <c r="BA52" s="147"/>
      <c r="BB52" s="147"/>
      <c r="BC52" s="147"/>
      <c r="BD52" s="147"/>
      <c r="BE52" s="147"/>
      <c r="BF52" s="147"/>
      <c r="BG52" s="147"/>
      <c r="BH52" s="147"/>
      <c r="BI52" s="147"/>
      <c r="BJ52" s="147"/>
      <c r="BK52" s="147"/>
      <c r="BL52" s="147"/>
      <c r="BM52" s="147"/>
      <c r="BN52" s="147"/>
      <c r="BO52" s="147"/>
    </row>
    <row r="53" spans="1:67" ht="22.5" customHeight="1" x14ac:dyDescent="0.25">
      <c r="A53" s="47" t="s">
        <v>42</v>
      </c>
      <c r="B53" s="47"/>
      <c r="C53" s="47"/>
      <c r="D53" s="47"/>
      <c r="E53" s="47"/>
      <c r="F53" s="47"/>
      <c r="G53" s="47"/>
      <c r="H53" s="47"/>
      <c r="I53" s="47"/>
      <c r="J53" s="118"/>
      <c r="K53" s="118"/>
      <c r="L53" s="118"/>
      <c r="M53" s="118"/>
      <c r="N53" s="118"/>
      <c r="O53" s="118"/>
      <c r="P53" s="118"/>
      <c r="Q53" s="118"/>
      <c r="R53" s="118"/>
      <c r="S53" s="118"/>
      <c r="T53" s="118"/>
      <c r="U53" s="118"/>
      <c r="V53" s="118"/>
      <c r="W53" s="118"/>
      <c r="X53" s="118"/>
      <c r="Y53" s="118"/>
      <c r="Z53" s="118"/>
      <c r="AA53" s="118"/>
      <c r="AB53" s="118"/>
      <c r="AC53" s="118"/>
      <c r="AD53" s="118"/>
      <c r="AE53" s="118"/>
      <c r="AF53" s="118"/>
      <c r="AG53" s="118"/>
      <c r="AH53" s="118"/>
      <c r="AI53" s="118"/>
      <c r="AJ53" s="118"/>
      <c r="AK53" s="118"/>
      <c r="AL53" s="118"/>
      <c r="AM53" s="118"/>
      <c r="AN53" s="118"/>
      <c r="AO53" s="118"/>
      <c r="AP53" s="118"/>
      <c r="AQ53" s="118"/>
      <c r="AR53" s="118"/>
      <c r="AS53" s="118"/>
      <c r="AT53" s="54" t="s">
        <v>7</v>
      </c>
      <c r="AU53" s="54"/>
      <c r="AV53" s="54"/>
      <c r="AW53" s="54"/>
      <c r="AX53" s="54"/>
      <c r="AY53" s="148"/>
      <c r="AZ53" s="148"/>
      <c r="BA53" s="148"/>
      <c r="BB53" s="148"/>
      <c r="BC53" s="148"/>
      <c r="BD53" s="148"/>
      <c r="BE53" s="148"/>
      <c r="BF53" s="148"/>
      <c r="BG53" s="148"/>
      <c r="BH53" s="148"/>
      <c r="BI53" s="148"/>
      <c r="BJ53" s="148"/>
      <c r="BK53" s="148"/>
      <c r="BL53" s="148"/>
      <c r="BM53" s="148"/>
      <c r="BN53" s="148"/>
      <c r="BO53" s="148"/>
    </row>
    <row r="54" spans="1:67" ht="15" customHeight="1" x14ac:dyDescent="0.25">
      <c r="A54" s="40"/>
      <c r="B54" s="40"/>
      <c r="C54" s="40"/>
      <c r="D54" s="40"/>
      <c r="E54" s="40"/>
      <c r="F54" s="40"/>
      <c r="G54" s="40"/>
      <c r="H54" s="40"/>
      <c r="I54" s="40"/>
      <c r="J54" s="40"/>
      <c r="K54" s="40"/>
      <c r="L54" s="40"/>
      <c r="M54" s="40"/>
      <c r="N54" s="40"/>
      <c r="O54" s="40"/>
      <c r="P54" s="40"/>
      <c r="Q54" s="40"/>
      <c r="R54" s="40"/>
      <c r="S54" s="40"/>
      <c r="T54" s="40"/>
      <c r="U54" s="40"/>
      <c r="V54" s="40"/>
      <c r="W54" s="40"/>
      <c r="X54" s="40"/>
      <c r="Y54" s="40"/>
      <c r="Z54" s="40"/>
      <c r="AA54" s="40"/>
      <c r="AB54" s="40"/>
      <c r="AC54" s="40"/>
      <c r="AD54" s="40"/>
      <c r="AE54" s="40"/>
      <c r="AF54" s="40"/>
      <c r="AG54" s="40"/>
      <c r="AH54" s="40"/>
      <c r="AI54" s="40"/>
      <c r="AJ54" s="40"/>
      <c r="AK54" s="40"/>
      <c r="AL54" s="40"/>
      <c r="AM54" s="40"/>
      <c r="AN54" s="40"/>
      <c r="AO54" s="40"/>
      <c r="AP54" s="40"/>
      <c r="AQ54" s="40"/>
      <c r="AR54" s="40"/>
      <c r="AS54" s="40"/>
      <c r="AT54" s="40"/>
      <c r="AU54" s="40"/>
      <c r="AV54" s="40"/>
      <c r="AW54" s="40"/>
      <c r="AX54" s="40"/>
      <c r="AY54" s="40"/>
      <c r="AZ54" s="40"/>
      <c r="BA54" s="40"/>
      <c r="BB54" s="40"/>
      <c r="BC54" s="40"/>
      <c r="BD54" s="40"/>
      <c r="BE54" s="40"/>
      <c r="BF54" s="40"/>
      <c r="BG54" s="40"/>
      <c r="BH54" s="40"/>
      <c r="BI54" s="40"/>
      <c r="BJ54" s="40"/>
      <c r="BK54" s="40"/>
      <c r="BL54" s="40"/>
      <c r="BM54" s="40"/>
      <c r="BN54" s="40"/>
      <c r="BO54" s="40"/>
    </row>
    <row r="55" spans="1:67" ht="15" customHeight="1" x14ac:dyDescent="0.25">
      <c r="A55" s="40"/>
      <c r="B55" s="40"/>
      <c r="C55" s="40"/>
      <c r="D55" s="40"/>
      <c r="E55" s="40"/>
      <c r="F55" s="40"/>
      <c r="G55" s="40"/>
      <c r="H55" s="40"/>
      <c r="I55" s="40"/>
      <c r="J55" s="40"/>
      <c r="K55" s="40"/>
      <c r="L55" s="40"/>
      <c r="M55" s="40"/>
      <c r="N55" s="40"/>
      <c r="O55" s="40"/>
      <c r="P55" s="40"/>
      <c r="Q55" s="40"/>
      <c r="R55" s="40"/>
      <c r="S55" s="40"/>
      <c r="T55" s="40"/>
      <c r="U55" s="40"/>
      <c r="V55" s="40"/>
      <c r="W55" s="40"/>
      <c r="X55" s="40"/>
      <c r="Y55" s="40"/>
      <c r="Z55" s="40"/>
      <c r="AA55" s="40"/>
      <c r="AB55" s="40"/>
      <c r="AC55" s="40"/>
      <c r="AD55" s="40"/>
      <c r="AE55" s="40"/>
      <c r="AF55" s="40"/>
      <c r="AG55" s="40"/>
      <c r="AH55" s="40"/>
      <c r="AI55" s="40"/>
      <c r="AJ55" s="40"/>
      <c r="AK55" s="40"/>
      <c r="AL55" s="40"/>
      <c r="AM55" s="40"/>
      <c r="AN55" s="40"/>
      <c r="AO55" s="40"/>
      <c r="AP55" s="40"/>
      <c r="AQ55" s="40"/>
      <c r="AR55" s="40"/>
      <c r="AS55" s="40"/>
      <c r="AT55" s="40"/>
      <c r="AU55" s="40"/>
      <c r="AV55" s="40"/>
      <c r="AW55" s="40"/>
      <c r="AX55" s="40"/>
      <c r="AY55" s="40"/>
      <c r="AZ55" s="40"/>
      <c r="BA55" s="40"/>
      <c r="BB55" s="40"/>
      <c r="BC55" s="40"/>
      <c r="BD55" s="40"/>
      <c r="BE55" s="40"/>
      <c r="BF55" s="40"/>
      <c r="BG55" s="40"/>
      <c r="BH55" s="40"/>
      <c r="BI55" s="40"/>
      <c r="BJ55" s="40"/>
      <c r="BK55" s="40"/>
      <c r="BL55" s="40"/>
      <c r="BM55" s="40"/>
      <c r="BN55" s="40"/>
      <c r="BO55" s="40"/>
    </row>
    <row r="56" spans="1:67" x14ac:dyDescent="0.25">
      <c r="A56" s="73" t="s">
        <v>32</v>
      </c>
      <c r="B56" s="73"/>
      <c r="C56" s="73"/>
      <c r="D56" s="73"/>
      <c r="E56" s="53"/>
      <c r="F56" s="53"/>
      <c r="G56" s="53"/>
      <c r="H56" s="53"/>
      <c r="I56" s="53"/>
      <c r="J56" s="53"/>
      <c r="K56" s="53"/>
      <c r="L56" s="53"/>
      <c r="M56" s="53"/>
      <c r="N56" s="53"/>
      <c r="O56" s="53"/>
      <c r="P56" s="53"/>
      <c r="Q56" s="53"/>
      <c r="R56" s="53"/>
      <c r="S56" s="53"/>
      <c r="T56" s="53"/>
      <c r="U56" s="53"/>
      <c r="V56" s="53"/>
      <c r="W56" s="53"/>
      <c r="X56" s="53"/>
      <c r="Y56" s="53"/>
      <c r="Z56" s="53"/>
      <c r="AA56" s="53"/>
      <c r="AB56" s="74" t="s">
        <v>44</v>
      </c>
      <c r="AC56" s="74"/>
      <c r="AD56" s="74"/>
      <c r="AE56" s="74"/>
      <c r="AF56" s="53"/>
      <c r="AG56" s="53"/>
      <c r="AH56" s="53"/>
      <c r="AI56" s="53"/>
      <c r="AJ56" s="53"/>
      <c r="AK56" s="53"/>
      <c r="AL56" s="53"/>
      <c r="AM56" s="73" t="s">
        <v>33</v>
      </c>
      <c r="AN56" s="73"/>
      <c r="AO56" s="73"/>
      <c r="AP56" s="73"/>
      <c r="AQ56" s="73"/>
      <c r="AR56" s="73"/>
      <c r="AS56" s="53"/>
      <c r="AT56" s="53"/>
      <c r="AU56" s="53"/>
      <c r="AV56" s="53"/>
      <c r="AW56" s="53"/>
      <c r="AX56" s="53"/>
      <c r="AY56" s="73" t="s">
        <v>3</v>
      </c>
      <c r="AZ56" s="73"/>
      <c r="BA56" s="53"/>
      <c r="BB56" s="53"/>
      <c r="BC56" s="53"/>
      <c r="BD56" s="53"/>
      <c r="BE56" s="53"/>
      <c r="BF56" s="53"/>
      <c r="BG56" s="53"/>
      <c r="BH56" s="74" t="s">
        <v>4</v>
      </c>
      <c r="BI56" s="74"/>
      <c r="BJ56" s="74"/>
      <c r="BK56" s="53"/>
      <c r="BL56" s="53"/>
      <c r="BM56" s="53"/>
      <c r="BN56" s="53"/>
      <c r="BO56" s="53"/>
    </row>
    <row r="57" spans="1:67" ht="3" customHeight="1" x14ac:dyDescent="0.25">
      <c r="A57" s="73"/>
      <c r="B57" s="73"/>
      <c r="C57" s="73"/>
      <c r="D57" s="73"/>
      <c r="E57" s="73"/>
      <c r="F57" s="73"/>
      <c r="G57" s="73"/>
      <c r="H57" s="73"/>
      <c r="I57" s="73"/>
      <c r="J57" s="73"/>
      <c r="K57" s="73"/>
      <c r="L57" s="73"/>
      <c r="M57" s="73"/>
      <c r="N57" s="73"/>
      <c r="O57" s="73"/>
      <c r="P57" s="73"/>
      <c r="Q57" s="73"/>
      <c r="R57" s="73"/>
      <c r="S57" s="73"/>
      <c r="T57" s="73"/>
      <c r="U57" s="73"/>
      <c r="V57" s="73"/>
      <c r="W57" s="73"/>
      <c r="X57" s="73"/>
      <c r="Y57" s="73"/>
      <c r="Z57" s="73"/>
      <c r="AA57" s="73"/>
      <c r="AB57" s="73"/>
      <c r="AC57" s="73"/>
      <c r="AD57" s="73"/>
      <c r="AE57" s="73"/>
      <c r="AF57" s="73"/>
      <c r="AG57" s="73"/>
      <c r="AH57" s="73"/>
      <c r="AI57" s="73"/>
      <c r="AJ57" s="73"/>
      <c r="AK57" s="73"/>
      <c r="AL57" s="73"/>
      <c r="AM57" s="73"/>
      <c r="AN57" s="73"/>
      <c r="AO57" s="73"/>
      <c r="AP57" s="73"/>
      <c r="AQ57" s="73"/>
      <c r="AR57" s="73"/>
      <c r="AS57" s="73"/>
      <c r="AT57" s="73"/>
      <c r="AU57" s="73"/>
      <c r="AV57" s="73"/>
      <c r="AW57" s="73"/>
      <c r="AX57" s="73"/>
      <c r="AY57" s="73"/>
      <c r="AZ57" s="73"/>
      <c r="BA57" s="73"/>
      <c r="BB57" s="73"/>
      <c r="BC57" s="73"/>
      <c r="BD57" s="73"/>
      <c r="BE57" s="73"/>
      <c r="BF57" s="73"/>
      <c r="BG57" s="73"/>
      <c r="BH57" s="73"/>
      <c r="BI57" s="73"/>
      <c r="BJ57" s="73"/>
      <c r="BK57" s="73"/>
      <c r="BL57" s="73"/>
      <c r="BM57" s="73"/>
      <c r="BN57" s="73"/>
      <c r="BO57" s="73"/>
    </row>
    <row r="58" spans="1:67" x14ac:dyDescent="0.25">
      <c r="A58" s="73" t="s">
        <v>35</v>
      </c>
      <c r="B58" s="73"/>
      <c r="C58" s="73"/>
      <c r="D58" s="73"/>
      <c r="E58" s="73"/>
      <c r="F58" s="73"/>
      <c r="G58" s="53"/>
      <c r="H58" s="53"/>
      <c r="I58" s="53"/>
      <c r="J58" s="53"/>
      <c r="K58" s="53"/>
      <c r="L58" s="53"/>
      <c r="M58" s="53"/>
      <c r="N58" s="53"/>
      <c r="O58" s="53"/>
      <c r="P58" s="53"/>
      <c r="Q58" s="53"/>
      <c r="R58" s="53"/>
      <c r="S58" s="53"/>
      <c r="T58" s="53"/>
      <c r="U58" s="53"/>
      <c r="V58" s="53"/>
      <c r="W58" s="53"/>
      <c r="X58" s="53"/>
      <c r="Y58" s="53"/>
      <c r="Z58" s="53"/>
      <c r="AA58" s="53"/>
      <c r="AB58" s="53"/>
      <c r="AC58" s="53"/>
      <c r="AD58" s="53"/>
      <c r="AE58" s="53"/>
      <c r="AF58" s="53"/>
      <c r="AG58" s="53"/>
      <c r="AH58" s="53"/>
      <c r="AI58" s="53"/>
      <c r="AJ58" s="53"/>
      <c r="AK58" s="53"/>
      <c r="AL58" s="53"/>
      <c r="AM58" s="53"/>
      <c r="AN58" s="74" t="s">
        <v>5</v>
      </c>
      <c r="AO58" s="74"/>
      <c r="AP58" s="74"/>
      <c r="AQ58" s="74"/>
      <c r="AR58" s="74"/>
      <c r="AS58" s="53"/>
      <c r="AT58" s="53"/>
      <c r="AU58" s="53"/>
      <c r="AV58" s="53"/>
      <c r="AW58" s="53"/>
      <c r="AX58" s="53"/>
      <c r="AY58" s="53"/>
      <c r="AZ58" s="53"/>
      <c r="BA58" s="53"/>
      <c r="BB58" s="53"/>
      <c r="BC58" s="53"/>
      <c r="BD58" s="53"/>
      <c r="BE58" s="53"/>
      <c r="BF58" s="53"/>
      <c r="BG58" s="53"/>
      <c r="BH58" s="53"/>
      <c r="BI58" s="53"/>
      <c r="BJ58" s="53"/>
      <c r="BK58" s="53"/>
      <c r="BL58" s="53"/>
      <c r="BM58" s="53"/>
      <c r="BN58" s="53"/>
      <c r="BO58" s="53"/>
    </row>
    <row r="59" spans="1:67" ht="3" customHeight="1" thickBot="1" x14ac:dyDescent="0.3">
      <c r="A59" s="75"/>
      <c r="B59" s="75"/>
      <c r="C59" s="75"/>
      <c r="D59" s="75"/>
      <c r="E59" s="75"/>
      <c r="F59" s="75"/>
      <c r="G59" s="75"/>
      <c r="H59" s="75"/>
      <c r="I59" s="75"/>
      <c r="J59" s="75"/>
      <c r="K59" s="75"/>
      <c r="L59" s="75"/>
      <c r="M59" s="75"/>
      <c r="N59" s="75"/>
      <c r="O59" s="75"/>
      <c r="P59" s="75"/>
      <c r="Q59" s="75"/>
      <c r="R59" s="75"/>
      <c r="S59" s="75"/>
      <c r="T59" s="75"/>
      <c r="U59" s="75"/>
      <c r="V59" s="75"/>
      <c r="W59" s="75"/>
      <c r="X59" s="75"/>
      <c r="Y59" s="75"/>
      <c r="Z59" s="75"/>
      <c r="AA59" s="75"/>
      <c r="AB59" s="75"/>
      <c r="AC59" s="75"/>
      <c r="AD59" s="75"/>
      <c r="AE59" s="75"/>
      <c r="AF59" s="75"/>
      <c r="AG59" s="75"/>
      <c r="AH59" s="75"/>
      <c r="AI59" s="75"/>
      <c r="AJ59" s="75"/>
      <c r="AK59" s="75"/>
      <c r="AL59" s="75"/>
      <c r="AM59" s="75"/>
      <c r="AN59" s="75"/>
      <c r="AO59" s="75"/>
      <c r="AP59" s="75"/>
      <c r="AQ59" s="75"/>
      <c r="AR59" s="75"/>
      <c r="AS59" s="75"/>
      <c r="AT59" s="75"/>
      <c r="AU59" s="75"/>
      <c r="AV59" s="75"/>
      <c r="AW59" s="75"/>
      <c r="AX59" s="75"/>
      <c r="AY59" s="75"/>
      <c r="AZ59" s="75"/>
      <c r="BA59" s="75"/>
      <c r="BB59" s="75"/>
      <c r="BC59" s="75"/>
      <c r="BD59" s="75"/>
      <c r="BE59" s="75"/>
      <c r="BF59" s="75"/>
      <c r="BG59" s="75"/>
      <c r="BH59" s="75"/>
      <c r="BI59" s="75"/>
      <c r="BJ59" s="75"/>
      <c r="BK59" s="75"/>
      <c r="BL59" s="75"/>
      <c r="BM59" s="75"/>
      <c r="BN59" s="75"/>
      <c r="BO59" s="75"/>
    </row>
    <row r="60" spans="1:67" ht="12" customHeight="1" x14ac:dyDescent="0.25">
      <c r="A60" s="76" t="s">
        <v>72</v>
      </c>
      <c r="B60" s="77"/>
      <c r="C60" s="77"/>
      <c r="D60" s="77"/>
      <c r="E60" s="77"/>
      <c r="F60" s="77"/>
      <c r="G60" s="77"/>
      <c r="H60" s="78"/>
      <c r="I60" s="79" t="s">
        <v>101</v>
      </c>
      <c r="J60" s="80"/>
      <c r="K60" s="80"/>
      <c r="L60" s="80"/>
      <c r="M60" s="80"/>
      <c r="N60" s="80"/>
      <c r="O60" s="80"/>
      <c r="P60" s="80"/>
      <c r="Q60" s="80"/>
      <c r="R60" s="80"/>
      <c r="S60" s="80"/>
      <c r="T60" s="80"/>
      <c r="U60" s="80"/>
      <c r="V60" s="80"/>
      <c r="W60" s="80"/>
      <c r="X60" s="80"/>
      <c r="Y60" s="80"/>
      <c r="Z60" s="80"/>
      <c r="AA60" s="80"/>
      <c r="AB60" s="80"/>
      <c r="AC60" s="80"/>
      <c r="AD60" s="80"/>
      <c r="AE60" s="80"/>
      <c r="AF60" s="80"/>
      <c r="AG60" s="80"/>
      <c r="AH60" s="80"/>
      <c r="AI60" s="80"/>
      <c r="AJ60" s="80"/>
      <c r="AK60" s="80"/>
      <c r="AL60" s="80"/>
      <c r="AM60" s="80"/>
      <c r="AN60" s="80"/>
      <c r="AO60" s="80"/>
      <c r="AP60" s="80"/>
      <c r="AQ60" s="80"/>
      <c r="AR60" s="80"/>
      <c r="AS60" s="81"/>
      <c r="AT60" s="82" t="s">
        <v>1</v>
      </c>
      <c r="AU60" s="82"/>
      <c r="AV60" s="82"/>
      <c r="AW60" s="82"/>
      <c r="AX60" s="82"/>
      <c r="AY60" s="82"/>
      <c r="AZ60" s="82"/>
      <c r="BA60" s="82"/>
      <c r="BB60" s="82"/>
      <c r="BC60" s="82"/>
      <c r="BD60" s="83" t="s">
        <v>39</v>
      </c>
      <c r="BE60" s="83"/>
      <c r="BF60" s="83"/>
      <c r="BG60" s="83"/>
      <c r="BH60" s="83"/>
      <c r="BI60" s="83" t="s">
        <v>2</v>
      </c>
      <c r="BJ60" s="83"/>
      <c r="BK60" s="83"/>
      <c r="BL60" s="83"/>
      <c r="BM60" s="83"/>
      <c r="BN60" s="83"/>
      <c r="BO60" s="84"/>
    </row>
    <row r="61" spans="1:67" ht="12" customHeight="1" x14ac:dyDescent="0.25">
      <c r="A61" s="76"/>
      <c r="B61" s="77"/>
      <c r="C61" s="77"/>
      <c r="D61" s="77"/>
      <c r="E61" s="77"/>
      <c r="F61" s="77"/>
      <c r="G61" s="77"/>
      <c r="H61" s="78"/>
      <c r="I61" s="79"/>
      <c r="J61" s="80"/>
      <c r="K61" s="80"/>
      <c r="L61" s="80"/>
      <c r="M61" s="80"/>
      <c r="N61" s="80"/>
      <c r="O61" s="80"/>
      <c r="P61" s="80"/>
      <c r="Q61" s="80"/>
      <c r="R61" s="80"/>
      <c r="S61" s="80"/>
      <c r="T61" s="80"/>
      <c r="U61" s="80"/>
      <c r="V61" s="80"/>
      <c r="W61" s="80"/>
      <c r="X61" s="80"/>
      <c r="Y61" s="80"/>
      <c r="Z61" s="80"/>
      <c r="AA61" s="80"/>
      <c r="AB61" s="80"/>
      <c r="AC61" s="80"/>
      <c r="AD61" s="80"/>
      <c r="AE61" s="80"/>
      <c r="AF61" s="80"/>
      <c r="AG61" s="80"/>
      <c r="AH61" s="80"/>
      <c r="AI61" s="80"/>
      <c r="AJ61" s="80"/>
      <c r="AK61" s="80"/>
      <c r="AL61" s="80"/>
      <c r="AM61" s="80"/>
      <c r="AN61" s="80"/>
      <c r="AO61" s="80"/>
      <c r="AP61" s="80"/>
      <c r="AQ61" s="80"/>
      <c r="AR61" s="80"/>
      <c r="AS61" s="81"/>
      <c r="AT61" s="85"/>
      <c r="AU61" s="85"/>
      <c r="AV61" s="85"/>
      <c r="AW61" s="85"/>
      <c r="AX61" s="85"/>
      <c r="AY61" s="85"/>
      <c r="AZ61" s="85"/>
      <c r="BA61" s="85"/>
      <c r="BB61" s="85"/>
      <c r="BC61" s="85"/>
      <c r="BD61" s="86"/>
      <c r="BE61" s="86"/>
      <c r="BF61" s="86"/>
      <c r="BG61" s="86"/>
      <c r="BH61" s="86"/>
      <c r="BI61" s="86"/>
      <c r="BJ61" s="86"/>
      <c r="BK61" s="86"/>
      <c r="BL61" s="86"/>
      <c r="BM61" s="86"/>
      <c r="BN61" s="86"/>
      <c r="BO61" s="87"/>
    </row>
    <row r="62" spans="1:67" ht="12" customHeight="1" x14ac:dyDescent="0.25">
      <c r="A62" s="76"/>
      <c r="B62" s="77"/>
      <c r="C62" s="77"/>
      <c r="D62" s="77"/>
      <c r="E62" s="77"/>
      <c r="F62" s="77"/>
      <c r="G62" s="77"/>
      <c r="H62" s="78"/>
      <c r="I62" s="79"/>
      <c r="J62" s="80"/>
      <c r="K62" s="80"/>
      <c r="L62" s="80"/>
      <c r="M62" s="80"/>
      <c r="N62" s="80"/>
      <c r="O62" s="80"/>
      <c r="P62" s="80"/>
      <c r="Q62" s="80"/>
      <c r="R62" s="80"/>
      <c r="S62" s="80"/>
      <c r="T62" s="80"/>
      <c r="U62" s="80"/>
      <c r="V62" s="80"/>
      <c r="W62" s="80"/>
      <c r="X62" s="80"/>
      <c r="Y62" s="80"/>
      <c r="Z62" s="80"/>
      <c r="AA62" s="80"/>
      <c r="AB62" s="80"/>
      <c r="AC62" s="80"/>
      <c r="AD62" s="80"/>
      <c r="AE62" s="80"/>
      <c r="AF62" s="80"/>
      <c r="AG62" s="80"/>
      <c r="AH62" s="80"/>
      <c r="AI62" s="80"/>
      <c r="AJ62" s="80"/>
      <c r="AK62" s="80"/>
      <c r="AL62" s="80"/>
      <c r="AM62" s="80"/>
      <c r="AN62" s="80"/>
      <c r="AO62" s="80"/>
      <c r="AP62" s="80"/>
      <c r="AQ62" s="80"/>
      <c r="AR62" s="80"/>
      <c r="AS62" s="81"/>
      <c r="AT62" s="85" t="str">
        <f>IF(BK56="","",IF(BK56="1ST","1ST",IF(BK56="2ND","3RD")))</f>
        <v/>
      </c>
      <c r="AU62" s="85"/>
      <c r="AV62" s="85"/>
      <c r="AW62" s="85"/>
      <c r="AX62" s="85"/>
      <c r="AY62" s="85" t="str">
        <f>IF(BK56="","",IF(BK56="1ST","2ND",IF(BK56="2ND","4TH")))</f>
        <v/>
      </c>
      <c r="AZ62" s="85"/>
      <c r="BA62" s="85"/>
      <c r="BB62" s="85"/>
      <c r="BC62" s="85"/>
      <c r="BD62" s="86"/>
      <c r="BE62" s="86"/>
      <c r="BF62" s="86"/>
      <c r="BG62" s="86"/>
      <c r="BH62" s="86"/>
      <c r="BI62" s="86"/>
      <c r="BJ62" s="86"/>
      <c r="BK62" s="86"/>
      <c r="BL62" s="86"/>
      <c r="BM62" s="86"/>
      <c r="BN62" s="86"/>
      <c r="BO62" s="87"/>
    </row>
    <row r="63" spans="1:67" ht="12" customHeight="1" x14ac:dyDescent="0.25">
      <c r="A63" s="88"/>
      <c r="B63" s="89"/>
      <c r="C63" s="89"/>
      <c r="D63" s="89"/>
      <c r="E63" s="89"/>
      <c r="F63" s="89"/>
      <c r="G63" s="89"/>
      <c r="H63" s="90"/>
      <c r="I63" s="91"/>
      <c r="J63" s="92"/>
      <c r="K63" s="92"/>
      <c r="L63" s="92"/>
      <c r="M63" s="92"/>
      <c r="N63" s="92"/>
      <c r="O63" s="92"/>
      <c r="P63" s="92"/>
      <c r="Q63" s="92"/>
      <c r="R63" s="92"/>
      <c r="S63" s="92"/>
      <c r="T63" s="92"/>
      <c r="U63" s="92"/>
      <c r="V63" s="92"/>
      <c r="W63" s="92"/>
      <c r="X63" s="92"/>
      <c r="Y63" s="92"/>
      <c r="Z63" s="92"/>
      <c r="AA63" s="92"/>
      <c r="AB63" s="92"/>
      <c r="AC63" s="92"/>
      <c r="AD63" s="92"/>
      <c r="AE63" s="92"/>
      <c r="AF63" s="92"/>
      <c r="AG63" s="92"/>
      <c r="AH63" s="92"/>
      <c r="AI63" s="92"/>
      <c r="AJ63" s="92"/>
      <c r="AK63" s="92"/>
      <c r="AL63" s="92"/>
      <c r="AM63" s="92"/>
      <c r="AN63" s="92"/>
      <c r="AO63" s="92"/>
      <c r="AP63" s="92"/>
      <c r="AQ63" s="92"/>
      <c r="AR63" s="92"/>
      <c r="AS63" s="93"/>
      <c r="AT63" s="85"/>
      <c r="AU63" s="85"/>
      <c r="AV63" s="85"/>
      <c r="AW63" s="85"/>
      <c r="AX63" s="85"/>
      <c r="AY63" s="85"/>
      <c r="AZ63" s="85"/>
      <c r="BA63" s="85"/>
      <c r="BB63" s="85"/>
      <c r="BC63" s="85"/>
      <c r="BD63" s="86"/>
      <c r="BE63" s="86"/>
      <c r="BF63" s="86"/>
      <c r="BG63" s="86"/>
      <c r="BH63" s="86"/>
      <c r="BI63" s="86"/>
      <c r="BJ63" s="86"/>
      <c r="BK63" s="86"/>
      <c r="BL63" s="86"/>
      <c r="BM63" s="86"/>
      <c r="BN63" s="86"/>
      <c r="BO63" s="87"/>
    </row>
    <row r="64" spans="1:67" ht="20.100000000000001" customHeight="1" x14ac:dyDescent="0.25">
      <c r="A64" s="94"/>
      <c r="B64" s="95"/>
      <c r="C64" s="95"/>
      <c r="D64" s="95"/>
      <c r="E64" s="95"/>
      <c r="F64" s="95"/>
      <c r="G64" s="95"/>
      <c r="H64" s="96"/>
      <c r="I64" s="97"/>
      <c r="J64" s="98"/>
      <c r="K64" s="98"/>
      <c r="L64" s="98"/>
      <c r="M64" s="98"/>
      <c r="N64" s="98"/>
      <c r="O64" s="98"/>
      <c r="P64" s="98"/>
      <c r="Q64" s="98"/>
      <c r="R64" s="98"/>
      <c r="S64" s="98"/>
      <c r="T64" s="98"/>
      <c r="U64" s="98"/>
      <c r="V64" s="98"/>
      <c r="W64" s="98"/>
      <c r="X64" s="98"/>
      <c r="Y64" s="98"/>
      <c r="Z64" s="98"/>
      <c r="AA64" s="98"/>
      <c r="AB64" s="98"/>
      <c r="AC64" s="98"/>
      <c r="AD64" s="98"/>
      <c r="AE64" s="98"/>
      <c r="AF64" s="98"/>
      <c r="AG64" s="98"/>
      <c r="AH64" s="98"/>
      <c r="AI64" s="98"/>
      <c r="AJ64" s="98"/>
      <c r="AK64" s="98"/>
      <c r="AL64" s="98"/>
      <c r="AM64" s="98"/>
      <c r="AN64" s="98"/>
      <c r="AO64" s="98"/>
      <c r="AP64" s="98"/>
      <c r="AQ64" s="98"/>
      <c r="AR64" s="98"/>
      <c r="AS64" s="99"/>
      <c r="AT64" s="149"/>
      <c r="AU64" s="149"/>
      <c r="AV64" s="149"/>
      <c r="AW64" s="149"/>
      <c r="AX64" s="149"/>
      <c r="AY64" s="149"/>
      <c r="AZ64" s="149"/>
      <c r="BA64" s="149"/>
      <c r="BB64" s="149"/>
      <c r="BC64" s="149"/>
      <c r="BD64" s="101" t="str">
        <f t="shared" ref="BD64:BD65" si="4">IF(OR(AT64="",AY64=""),"",IF(ISERROR(ROUND(AVERAGE(AT64,AY64),0)),"",ROUND(AVERAGE(AT64,AY64),0)))</f>
        <v/>
      </c>
      <c r="BE64" s="102"/>
      <c r="BF64" s="102"/>
      <c r="BG64" s="102"/>
      <c r="BH64" s="103"/>
      <c r="BI64" s="136" t="str">
        <f t="shared" ref="BI64:BI65" si="5">IF(OR(AT64="",AY64="",BD64=""),"",IF(BD64&gt;=75,"PASSED","FAILED"))</f>
        <v/>
      </c>
      <c r="BJ64" s="136"/>
      <c r="BK64" s="136"/>
      <c r="BL64" s="136"/>
      <c r="BM64" s="136"/>
      <c r="BN64" s="136"/>
      <c r="BO64" s="137"/>
    </row>
    <row r="65" spans="1:67" ht="20.100000000000001" customHeight="1" x14ac:dyDescent="0.25">
      <c r="A65" s="94"/>
      <c r="B65" s="95"/>
      <c r="C65" s="95"/>
      <c r="D65" s="95"/>
      <c r="E65" s="95"/>
      <c r="F65" s="95"/>
      <c r="G65" s="95"/>
      <c r="H65" s="96"/>
      <c r="I65" s="97"/>
      <c r="J65" s="98"/>
      <c r="K65" s="98"/>
      <c r="L65" s="98"/>
      <c r="M65" s="98"/>
      <c r="N65" s="98"/>
      <c r="O65" s="98"/>
      <c r="P65" s="98"/>
      <c r="Q65" s="98"/>
      <c r="R65" s="98"/>
      <c r="S65" s="98"/>
      <c r="T65" s="98"/>
      <c r="U65" s="98"/>
      <c r="V65" s="98"/>
      <c r="W65" s="98"/>
      <c r="X65" s="98"/>
      <c r="Y65" s="98"/>
      <c r="Z65" s="98"/>
      <c r="AA65" s="98"/>
      <c r="AB65" s="98"/>
      <c r="AC65" s="98"/>
      <c r="AD65" s="98"/>
      <c r="AE65" s="98"/>
      <c r="AF65" s="98"/>
      <c r="AG65" s="98"/>
      <c r="AH65" s="98"/>
      <c r="AI65" s="98"/>
      <c r="AJ65" s="98"/>
      <c r="AK65" s="98"/>
      <c r="AL65" s="98"/>
      <c r="AM65" s="98"/>
      <c r="AN65" s="98"/>
      <c r="AO65" s="98"/>
      <c r="AP65" s="98"/>
      <c r="AQ65" s="98"/>
      <c r="AR65" s="98"/>
      <c r="AS65" s="99"/>
      <c r="AT65" s="105"/>
      <c r="AU65" s="105"/>
      <c r="AV65" s="105"/>
      <c r="AW65" s="105"/>
      <c r="AX65" s="105"/>
      <c r="AY65" s="105"/>
      <c r="AZ65" s="105"/>
      <c r="BA65" s="105"/>
      <c r="BB65" s="105"/>
      <c r="BC65" s="105"/>
      <c r="BD65" s="101" t="str">
        <f t="shared" si="4"/>
        <v/>
      </c>
      <c r="BE65" s="102"/>
      <c r="BF65" s="102"/>
      <c r="BG65" s="102"/>
      <c r="BH65" s="103"/>
      <c r="BI65" s="136" t="str">
        <f t="shared" si="5"/>
        <v/>
      </c>
      <c r="BJ65" s="136"/>
      <c r="BK65" s="136"/>
      <c r="BL65" s="136"/>
      <c r="BM65" s="136"/>
      <c r="BN65" s="136"/>
      <c r="BO65" s="137"/>
    </row>
    <row r="66" spans="1:67" ht="20.100000000000001" customHeight="1" thickBot="1" x14ac:dyDescent="0.3">
      <c r="A66" s="106" t="s">
        <v>40</v>
      </c>
      <c r="B66" s="107"/>
      <c r="C66" s="107"/>
      <c r="D66" s="107"/>
      <c r="E66" s="107"/>
      <c r="F66" s="107"/>
      <c r="G66" s="107"/>
      <c r="H66" s="107"/>
      <c r="I66" s="107"/>
      <c r="J66" s="107"/>
      <c r="K66" s="107"/>
      <c r="L66" s="107"/>
      <c r="M66" s="107"/>
      <c r="N66" s="107"/>
      <c r="O66" s="107"/>
      <c r="P66" s="107"/>
      <c r="Q66" s="107"/>
      <c r="R66" s="107"/>
      <c r="S66" s="107"/>
      <c r="T66" s="107"/>
      <c r="U66" s="107"/>
      <c r="V66" s="107"/>
      <c r="W66" s="107"/>
      <c r="X66" s="107"/>
      <c r="Y66" s="107"/>
      <c r="Z66" s="107"/>
      <c r="AA66" s="107"/>
      <c r="AB66" s="107"/>
      <c r="AC66" s="107"/>
      <c r="AD66" s="107"/>
      <c r="AE66" s="107"/>
      <c r="AF66" s="107"/>
      <c r="AG66" s="107"/>
      <c r="AH66" s="107"/>
      <c r="AI66" s="107"/>
      <c r="AJ66" s="107"/>
      <c r="AK66" s="107"/>
      <c r="AL66" s="107"/>
      <c r="AM66" s="107"/>
      <c r="AN66" s="107"/>
      <c r="AO66" s="107"/>
      <c r="AP66" s="107"/>
      <c r="AQ66" s="107"/>
      <c r="AR66" s="107"/>
      <c r="AS66" s="107"/>
      <c r="AT66" s="107"/>
      <c r="AU66" s="107"/>
      <c r="AV66" s="107"/>
      <c r="AW66" s="107"/>
      <c r="AX66" s="107"/>
      <c r="AY66" s="107"/>
      <c r="AZ66" s="107"/>
      <c r="BA66" s="107"/>
      <c r="BB66" s="107"/>
      <c r="BC66" s="108"/>
      <c r="BD66" s="109" t="str">
        <f>IFERROR(ROUND((SUM(BD64:BD65,BD81:BD84)-SUM(AT81:AT84))/(COUNTA(BD64:BD65)-COUNTBLANK(BD64:BD65)),0),"")</f>
        <v/>
      </c>
      <c r="BE66" s="110"/>
      <c r="BF66" s="110"/>
      <c r="BG66" s="110"/>
      <c r="BH66" s="111"/>
      <c r="BI66" s="109" t="str">
        <f>IF(BD66="","",IF(BD66&gt;=75,"PASSED","FAILED"))</f>
        <v/>
      </c>
      <c r="BJ66" s="110"/>
      <c r="BK66" s="110"/>
      <c r="BL66" s="110"/>
      <c r="BM66" s="110"/>
      <c r="BN66" s="110"/>
      <c r="BO66" s="112"/>
    </row>
    <row r="67" spans="1:67" ht="3" customHeight="1" x14ac:dyDescent="0.25">
      <c r="A67" s="113"/>
      <c r="B67" s="113"/>
      <c r="C67" s="113"/>
      <c r="D67" s="113"/>
      <c r="E67" s="113"/>
      <c r="F67" s="113"/>
      <c r="G67" s="113"/>
      <c r="H67" s="113"/>
      <c r="I67" s="113"/>
      <c r="J67" s="113"/>
      <c r="K67" s="113"/>
      <c r="L67" s="113"/>
      <c r="M67" s="113"/>
      <c r="N67" s="113"/>
      <c r="O67" s="113"/>
      <c r="P67" s="113"/>
      <c r="Q67" s="113"/>
      <c r="R67" s="113"/>
      <c r="S67" s="113"/>
      <c r="T67" s="113"/>
      <c r="U67" s="113"/>
      <c r="V67" s="113"/>
      <c r="W67" s="113"/>
      <c r="X67" s="113"/>
      <c r="Y67" s="113"/>
      <c r="Z67" s="113"/>
      <c r="AA67" s="113"/>
      <c r="AB67" s="113"/>
      <c r="AC67" s="113"/>
      <c r="AD67" s="113"/>
      <c r="AE67" s="113"/>
      <c r="AF67" s="113"/>
      <c r="AG67" s="113"/>
      <c r="AH67" s="113"/>
      <c r="AI67" s="113"/>
      <c r="AJ67" s="113"/>
      <c r="AK67" s="113"/>
      <c r="AL67" s="113"/>
      <c r="AM67" s="113"/>
      <c r="AN67" s="113"/>
      <c r="AO67" s="113"/>
      <c r="AP67" s="113"/>
      <c r="AQ67" s="113"/>
      <c r="AR67" s="113"/>
      <c r="AS67" s="113"/>
      <c r="AT67" s="113"/>
      <c r="AU67" s="113"/>
      <c r="AV67" s="113"/>
      <c r="AW67" s="113"/>
      <c r="AX67" s="113"/>
      <c r="AY67" s="113"/>
      <c r="AZ67" s="113"/>
      <c r="BA67" s="113"/>
      <c r="BB67" s="113"/>
      <c r="BC67" s="113"/>
      <c r="BD67" s="113"/>
      <c r="BE67" s="113"/>
      <c r="BF67" s="113"/>
      <c r="BG67" s="113"/>
      <c r="BH67" s="113"/>
      <c r="BI67" s="113"/>
      <c r="BJ67" s="113"/>
      <c r="BK67" s="113"/>
      <c r="BL67" s="113"/>
      <c r="BM67" s="113"/>
      <c r="BN67" s="113"/>
      <c r="BO67" s="113"/>
    </row>
    <row r="68" spans="1:67" ht="15.95" customHeight="1" x14ac:dyDescent="0.25">
      <c r="A68" s="150" t="s">
        <v>41</v>
      </c>
      <c r="B68" s="150"/>
      <c r="C68" s="150"/>
      <c r="D68" s="150"/>
      <c r="E68" s="150"/>
      <c r="F68" s="115"/>
      <c r="G68" s="115"/>
      <c r="H68" s="115"/>
      <c r="I68" s="115"/>
      <c r="J68" s="115"/>
      <c r="K68" s="115"/>
      <c r="L68" s="115"/>
      <c r="M68" s="115"/>
      <c r="N68" s="115"/>
      <c r="O68" s="115"/>
      <c r="P68" s="115"/>
      <c r="Q68" s="115"/>
      <c r="R68" s="115"/>
      <c r="S68" s="115"/>
      <c r="T68" s="115"/>
      <c r="U68" s="115"/>
      <c r="V68" s="115"/>
      <c r="W68" s="115"/>
      <c r="X68" s="115"/>
      <c r="Y68" s="115"/>
      <c r="Z68" s="115"/>
      <c r="AA68" s="115"/>
      <c r="AB68" s="115"/>
      <c r="AC68" s="115"/>
      <c r="AD68" s="115"/>
      <c r="AE68" s="115"/>
      <c r="AF68" s="115"/>
      <c r="AG68" s="115"/>
      <c r="AH68" s="115"/>
      <c r="AI68" s="115"/>
      <c r="AJ68" s="115"/>
      <c r="AK68" s="115"/>
      <c r="AL68" s="115"/>
      <c r="AM68" s="115"/>
      <c r="AN68" s="115"/>
      <c r="AO68" s="115"/>
      <c r="AP68" s="115"/>
      <c r="AQ68" s="115"/>
      <c r="AR68" s="115"/>
      <c r="AS68" s="115"/>
      <c r="AT68" s="115"/>
      <c r="AU68" s="115"/>
      <c r="AV68" s="115"/>
      <c r="AW68" s="115"/>
      <c r="AX68" s="115"/>
      <c r="AY68" s="115"/>
      <c r="AZ68" s="115"/>
      <c r="BA68" s="115"/>
      <c r="BB68" s="115"/>
      <c r="BC68" s="115"/>
      <c r="BD68" s="115"/>
      <c r="BE68" s="115"/>
      <c r="BF68" s="115"/>
      <c r="BG68" s="115"/>
      <c r="BH68" s="115"/>
      <c r="BI68" s="115"/>
      <c r="BJ68" s="115"/>
      <c r="BK68" s="115"/>
      <c r="BL68" s="115"/>
      <c r="BM68" s="115"/>
      <c r="BN68" s="115"/>
      <c r="BO68" s="115"/>
    </row>
    <row r="69" spans="1:67" ht="3" customHeight="1" x14ac:dyDescent="0.25">
      <c r="A69" s="114"/>
      <c r="B69" s="114"/>
      <c r="C69" s="114"/>
      <c r="D69" s="114"/>
      <c r="E69" s="114"/>
      <c r="F69" s="114"/>
      <c r="G69" s="114"/>
      <c r="H69" s="114"/>
      <c r="I69" s="114"/>
      <c r="J69" s="114"/>
      <c r="K69" s="114"/>
      <c r="L69" s="114"/>
      <c r="M69" s="114"/>
      <c r="N69" s="114"/>
      <c r="O69" s="114"/>
      <c r="P69" s="114"/>
      <c r="Q69" s="114"/>
      <c r="R69" s="114"/>
      <c r="S69" s="114"/>
      <c r="T69" s="114"/>
      <c r="U69" s="114"/>
      <c r="V69" s="114"/>
      <c r="W69" s="114"/>
      <c r="X69" s="114"/>
      <c r="Y69" s="114"/>
      <c r="Z69" s="114"/>
      <c r="AA69" s="114"/>
      <c r="AB69" s="114"/>
      <c r="AC69" s="114"/>
      <c r="AD69" s="114"/>
      <c r="AE69" s="114"/>
      <c r="AF69" s="114"/>
      <c r="AG69" s="114"/>
      <c r="AH69" s="114"/>
      <c r="AI69" s="114"/>
      <c r="AJ69" s="114"/>
      <c r="AK69" s="114"/>
      <c r="AL69" s="114"/>
      <c r="AM69" s="114"/>
      <c r="AN69" s="114"/>
      <c r="AO69" s="114"/>
      <c r="AP69" s="114"/>
      <c r="AQ69" s="114"/>
      <c r="AR69" s="114"/>
      <c r="AS69" s="114"/>
      <c r="AT69" s="114"/>
      <c r="AU69" s="114"/>
      <c r="AV69" s="114"/>
      <c r="AW69" s="114"/>
      <c r="AX69" s="114"/>
      <c r="AY69" s="114"/>
      <c r="AZ69" s="114"/>
      <c r="BA69" s="114"/>
      <c r="BB69" s="114"/>
      <c r="BC69" s="114"/>
      <c r="BD69" s="114"/>
      <c r="BE69" s="114"/>
      <c r="BF69" s="114"/>
      <c r="BG69" s="114"/>
      <c r="BH69" s="114"/>
      <c r="BI69" s="114"/>
      <c r="BJ69" s="114"/>
      <c r="BK69" s="114"/>
      <c r="BL69" s="114"/>
      <c r="BM69" s="114"/>
      <c r="BN69" s="114"/>
      <c r="BO69" s="114"/>
    </row>
    <row r="70" spans="1:67" ht="15.95" customHeight="1" x14ac:dyDescent="0.25">
      <c r="A70" s="116" t="s">
        <v>78</v>
      </c>
      <c r="B70" s="116"/>
      <c r="C70" s="116"/>
      <c r="D70" s="116"/>
      <c r="E70" s="116"/>
      <c r="F70" s="59"/>
      <c r="G70" s="59"/>
      <c r="H70" s="59"/>
      <c r="I70" s="59"/>
      <c r="J70" s="59"/>
      <c r="K70" s="59"/>
      <c r="L70" s="59"/>
      <c r="M70" s="59"/>
      <c r="N70" s="59"/>
      <c r="O70" s="59"/>
      <c r="P70" s="59"/>
      <c r="Q70" s="59"/>
      <c r="R70" s="59"/>
      <c r="S70" s="59"/>
      <c r="T70" s="59"/>
      <c r="U70" s="59"/>
      <c r="V70" s="116" t="s">
        <v>80</v>
      </c>
      <c r="W70" s="116"/>
      <c r="X70" s="116"/>
      <c r="Y70" s="116"/>
      <c r="Z70" s="116"/>
      <c r="AA70" s="116"/>
      <c r="AB70" s="116"/>
      <c r="AC70" s="116"/>
      <c r="AD70" s="116"/>
      <c r="AE70" s="116"/>
      <c r="AF70" s="117"/>
      <c r="AG70" s="73"/>
      <c r="AH70" s="73"/>
      <c r="AI70" s="73"/>
      <c r="AJ70" s="73"/>
      <c r="AK70" s="73"/>
      <c r="AL70" s="73"/>
      <c r="AM70" s="73"/>
      <c r="AN70" s="73"/>
      <c r="AO70" s="73"/>
      <c r="AP70" s="73"/>
      <c r="AQ70" s="73"/>
      <c r="AR70" s="73"/>
      <c r="AS70" s="73"/>
      <c r="AT70" s="73"/>
      <c r="AV70" s="117"/>
      <c r="AW70" s="117"/>
      <c r="AX70" s="117"/>
      <c r="AY70" s="117"/>
      <c r="AZ70" s="117" t="s">
        <v>81</v>
      </c>
      <c r="BA70" s="117"/>
      <c r="BB70" s="117"/>
      <c r="BC70" s="117"/>
      <c r="BD70" s="117"/>
      <c r="BE70" s="117"/>
      <c r="BF70" s="117"/>
      <c r="BG70" s="59"/>
      <c r="BH70" s="59"/>
      <c r="BI70" s="59"/>
      <c r="BJ70" s="59"/>
      <c r="BK70" s="59"/>
      <c r="BL70" s="59"/>
      <c r="BM70" s="59"/>
      <c r="BN70" s="59"/>
      <c r="BO70" s="59"/>
    </row>
    <row r="71" spans="1:67" ht="15.95" customHeight="1" x14ac:dyDescent="0.25">
      <c r="A71" s="52"/>
      <c r="B71" s="52"/>
      <c r="C71" s="52"/>
      <c r="D71" s="52"/>
      <c r="E71" s="52"/>
      <c r="F71" s="52"/>
      <c r="G71" s="52"/>
      <c r="H71" s="52"/>
      <c r="I71" s="52"/>
      <c r="J71" s="52"/>
      <c r="K71" s="52"/>
      <c r="L71" s="52"/>
      <c r="M71" s="52"/>
      <c r="N71" s="52"/>
      <c r="O71" s="52"/>
      <c r="P71" s="52"/>
      <c r="Q71" s="52"/>
      <c r="R71" s="117"/>
      <c r="S71" s="117"/>
      <c r="T71" s="117"/>
      <c r="U71" s="117"/>
      <c r="V71" s="117"/>
      <c r="W71" s="117"/>
      <c r="X71" s="117"/>
      <c r="Y71" s="73"/>
      <c r="Z71" s="73"/>
      <c r="AA71" s="73"/>
      <c r="AB71" s="73"/>
      <c r="AC71" s="73"/>
      <c r="AD71" s="73"/>
      <c r="AE71" s="73"/>
      <c r="AF71" s="73"/>
      <c r="AG71" s="73"/>
      <c r="AH71" s="73"/>
      <c r="AI71" s="73"/>
      <c r="AJ71" s="73"/>
      <c r="AK71" s="73"/>
      <c r="AL71" s="73"/>
      <c r="AM71" s="73"/>
      <c r="AN71" s="73"/>
      <c r="AO71" s="73"/>
      <c r="AP71" s="117"/>
      <c r="AQ71" s="117"/>
      <c r="AR71" s="117"/>
      <c r="AS71" s="117"/>
      <c r="AT71" s="70"/>
      <c r="AU71" s="52"/>
      <c r="AV71" s="52"/>
      <c r="AW71" s="52"/>
      <c r="AX71" s="52"/>
      <c r="AY71" s="52"/>
      <c r="AZ71" s="52"/>
      <c r="BA71" s="52"/>
      <c r="BB71" s="52"/>
      <c r="BC71" s="52"/>
      <c r="BD71" s="52"/>
      <c r="BE71" s="59"/>
      <c r="BF71" s="59"/>
      <c r="BG71" s="59"/>
      <c r="BH71" s="59"/>
      <c r="BI71" s="59"/>
      <c r="BJ71" s="59"/>
      <c r="BK71" s="59"/>
      <c r="BL71" s="59"/>
      <c r="BM71" s="59"/>
      <c r="BN71" s="59"/>
      <c r="BO71" s="59"/>
    </row>
    <row r="72" spans="1:67" ht="15.95" customHeight="1" x14ac:dyDescent="0.25">
      <c r="A72" s="118"/>
      <c r="B72" s="118"/>
      <c r="C72" s="118"/>
      <c r="D72" s="118"/>
      <c r="E72" s="118"/>
      <c r="F72" s="118"/>
      <c r="G72" s="118"/>
      <c r="H72" s="118"/>
      <c r="I72" s="118"/>
      <c r="J72" s="118"/>
      <c r="K72" s="118"/>
      <c r="L72" s="118"/>
      <c r="M72" s="118"/>
      <c r="N72" s="118"/>
      <c r="O72" s="118"/>
      <c r="P72" s="118"/>
      <c r="Q72" s="118"/>
      <c r="R72" s="118"/>
      <c r="S72" s="118"/>
      <c r="T72" s="70"/>
      <c r="U72" s="70"/>
      <c r="V72" s="59"/>
      <c r="W72" s="59"/>
      <c r="X72" s="59"/>
      <c r="Y72" s="118"/>
      <c r="Z72" s="118"/>
      <c r="AA72" s="118"/>
      <c r="AB72" s="118"/>
      <c r="AC72" s="118"/>
      <c r="AD72" s="118"/>
      <c r="AE72" s="118"/>
      <c r="AF72" s="118"/>
      <c r="AG72" s="118"/>
      <c r="AH72" s="118"/>
      <c r="AI72" s="118"/>
      <c r="AJ72" s="118"/>
      <c r="AK72" s="118"/>
      <c r="AL72" s="118"/>
      <c r="AM72" s="118"/>
      <c r="AN72" s="118"/>
      <c r="AO72" s="118"/>
      <c r="AP72" s="118"/>
      <c r="AQ72" s="118"/>
      <c r="AR72" s="118"/>
      <c r="AS72" s="118"/>
      <c r="AT72" s="70"/>
      <c r="AU72" s="119"/>
      <c r="AV72" s="119"/>
      <c r="AW72" s="119"/>
      <c r="AX72" s="119"/>
      <c r="AY72" s="119"/>
      <c r="AZ72" s="120"/>
      <c r="BA72" s="120"/>
      <c r="BB72" s="120"/>
      <c r="BC72" s="120"/>
      <c r="BD72" s="120"/>
      <c r="BE72" s="120"/>
      <c r="BF72" s="120"/>
      <c r="BG72" s="120"/>
      <c r="BH72" s="120"/>
      <c r="BI72" s="120"/>
      <c r="BJ72" s="120"/>
      <c r="BK72" s="120"/>
      <c r="BL72" s="120"/>
      <c r="BM72" s="120"/>
      <c r="BN72" s="120"/>
      <c r="BO72" s="120"/>
    </row>
    <row r="73" spans="1:67" x14ac:dyDescent="0.25">
      <c r="A73" s="121" t="s">
        <v>79</v>
      </c>
      <c r="B73" s="121"/>
      <c r="C73" s="121"/>
      <c r="D73" s="121"/>
      <c r="E73" s="121"/>
      <c r="F73" s="121"/>
      <c r="G73" s="121"/>
      <c r="H73" s="121"/>
      <c r="I73" s="121"/>
      <c r="J73" s="121"/>
      <c r="K73" s="121"/>
      <c r="L73" s="121"/>
      <c r="M73" s="121"/>
      <c r="N73" s="121"/>
      <c r="O73" s="121"/>
      <c r="P73" s="121"/>
      <c r="Q73" s="121"/>
      <c r="R73" s="121"/>
      <c r="S73" s="121"/>
      <c r="T73" s="117"/>
      <c r="U73" s="117"/>
      <c r="W73" s="59"/>
      <c r="X73" s="59"/>
      <c r="Y73" s="121" t="s">
        <v>90</v>
      </c>
      <c r="Z73" s="121"/>
      <c r="AA73" s="121"/>
      <c r="AB73" s="121"/>
      <c r="AC73" s="121"/>
      <c r="AD73" s="121"/>
      <c r="AE73" s="121"/>
      <c r="AF73" s="121"/>
      <c r="AG73" s="121"/>
      <c r="AH73" s="121"/>
      <c r="AI73" s="121"/>
      <c r="AJ73" s="121"/>
      <c r="AK73" s="121"/>
      <c r="AL73" s="121"/>
      <c r="AM73" s="121"/>
      <c r="AN73" s="121"/>
      <c r="AO73" s="121"/>
      <c r="AP73" s="121"/>
      <c r="AQ73" s="121"/>
      <c r="AR73" s="121"/>
      <c r="AS73" s="121"/>
      <c r="AT73" s="70"/>
      <c r="AU73" s="70"/>
      <c r="AV73" s="70"/>
      <c r="AW73" s="59"/>
      <c r="AX73" s="59"/>
      <c r="AY73" s="59"/>
      <c r="AZ73" s="59"/>
      <c r="BA73" s="59"/>
      <c r="BB73" s="59"/>
      <c r="BC73" s="59"/>
      <c r="BD73" s="59"/>
      <c r="BE73" s="59"/>
      <c r="BF73" s="59"/>
      <c r="BG73" s="59"/>
      <c r="BH73" s="59"/>
      <c r="BI73" s="59"/>
      <c r="BJ73" s="59"/>
      <c r="BK73" s="59"/>
      <c r="BL73" s="59"/>
      <c r="BM73" s="59"/>
      <c r="BN73" s="59"/>
      <c r="BO73" s="59"/>
    </row>
    <row r="74" spans="1:67" ht="9" customHeight="1" x14ac:dyDescent="0.25">
      <c r="A74" s="59"/>
      <c r="B74" s="59"/>
      <c r="C74" s="59"/>
      <c r="D74" s="59"/>
      <c r="E74" s="59"/>
      <c r="F74" s="59"/>
      <c r="G74" s="59"/>
      <c r="H74" s="59"/>
      <c r="I74" s="59"/>
      <c r="J74" s="59"/>
      <c r="K74" s="59"/>
      <c r="L74" s="59"/>
      <c r="M74" s="59"/>
      <c r="N74" s="59"/>
      <c r="O74" s="59"/>
      <c r="P74" s="59"/>
      <c r="Q74" s="59"/>
      <c r="R74" s="59"/>
      <c r="S74" s="59"/>
      <c r="T74" s="59"/>
      <c r="U74" s="59"/>
      <c r="V74" s="59"/>
      <c r="W74" s="59"/>
      <c r="X74" s="59"/>
      <c r="Y74" s="59"/>
      <c r="Z74" s="59"/>
      <c r="AA74" s="59"/>
      <c r="AB74" s="59"/>
      <c r="AC74" s="59"/>
      <c r="AD74" s="59"/>
      <c r="AE74" s="59"/>
      <c r="AF74" s="59"/>
      <c r="AG74" s="59"/>
      <c r="AH74" s="59"/>
      <c r="AI74" s="59"/>
      <c r="AJ74" s="59"/>
      <c r="AK74" s="59"/>
      <c r="AL74" s="59"/>
      <c r="AM74" s="59"/>
      <c r="AN74" s="59"/>
      <c r="AO74" s="59"/>
      <c r="AP74" s="59"/>
      <c r="AQ74" s="59"/>
      <c r="AR74" s="59"/>
      <c r="AS74" s="59"/>
      <c r="AT74" s="59"/>
      <c r="AU74" s="59"/>
      <c r="AV74" s="59"/>
      <c r="AW74" s="59"/>
      <c r="AX74" s="59"/>
      <c r="AY74" s="59"/>
      <c r="AZ74" s="59"/>
      <c r="BA74" s="59"/>
      <c r="BB74" s="59"/>
      <c r="BC74" s="59"/>
      <c r="BD74" s="59"/>
      <c r="BE74" s="59"/>
      <c r="BF74" s="59"/>
      <c r="BG74" s="59"/>
      <c r="BH74" s="59"/>
      <c r="BI74" s="59"/>
      <c r="BJ74" s="59"/>
      <c r="BK74" s="59"/>
      <c r="BL74" s="59"/>
      <c r="BM74" s="59"/>
      <c r="BN74" s="59"/>
      <c r="BO74" s="59"/>
    </row>
    <row r="75" spans="1:67" x14ac:dyDescent="0.25">
      <c r="A75" s="122" t="s">
        <v>43</v>
      </c>
      <c r="B75" s="122"/>
      <c r="C75" s="122"/>
      <c r="D75" s="122"/>
      <c r="E75" s="122"/>
      <c r="F75" s="122"/>
      <c r="G75" s="122"/>
      <c r="H75" s="122"/>
      <c r="I75" s="123" t="s">
        <v>105</v>
      </c>
      <c r="J75" s="123"/>
      <c r="K75" s="123"/>
      <c r="L75" s="123"/>
      <c r="M75" s="123"/>
      <c r="N75" s="123"/>
      <c r="O75" s="123"/>
      <c r="P75" s="123"/>
      <c r="Q75" s="123"/>
      <c r="R75" s="123"/>
      <c r="S75" s="124"/>
      <c r="T75" s="124"/>
      <c r="U75" s="124"/>
      <c r="V75" s="124"/>
      <c r="W75" s="123" t="s">
        <v>104</v>
      </c>
      <c r="X75" s="123"/>
      <c r="Y75" s="123"/>
      <c r="Z75" s="123"/>
      <c r="AA75" s="123"/>
      <c r="AB75" s="123"/>
      <c r="AC75" s="124"/>
      <c r="AD75" s="124"/>
      <c r="AE75" s="124"/>
      <c r="AF75" s="124"/>
      <c r="AH75" s="123" t="s">
        <v>32</v>
      </c>
      <c r="AI75" s="123"/>
      <c r="AJ75" s="123"/>
      <c r="AK75" s="123"/>
      <c r="AL75" s="48"/>
      <c r="AM75" s="48"/>
      <c r="AN75" s="48"/>
      <c r="AO75" s="48"/>
      <c r="AP75" s="48"/>
      <c r="AQ75" s="48"/>
      <c r="AR75" s="48"/>
      <c r="AS75" s="48"/>
      <c r="AT75" s="48"/>
      <c r="AU75" s="48"/>
      <c r="AV75" s="48"/>
      <c r="AW75" s="48"/>
      <c r="AX75" s="48"/>
      <c r="AY75" s="48"/>
      <c r="AZ75" s="48"/>
      <c r="BA75" s="48"/>
      <c r="BB75" s="48"/>
      <c r="BC75" s="48"/>
      <c r="BD75" s="48"/>
      <c r="BE75" s="48"/>
      <c r="BF75" s="73" t="s">
        <v>44</v>
      </c>
      <c r="BG75" s="73"/>
      <c r="BH75" s="73"/>
      <c r="BI75" s="73"/>
      <c r="BJ75" s="73"/>
      <c r="BK75" s="48"/>
      <c r="BL75" s="48"/>
      <c r="BM75" s="48"/>
      <c r="BN75" s="48"/>
      <c r="BO75" s="48"/>
    </row>
    <row r="76" spans="1:67" ht="3" customHeight="1" thickBot="1" x14ac:dyDescent="0.3">
      <c r="A76" s="73"/>
      <c r="B76" s="73"/>
      <c r="C76" s="73"/>
      <c r="D76" s="73"/>
      <c r="E76" s="73"/>
      <c r="F76" s="73"/>
      <c r="G76" s="73"/>
      <c r="H76" s="73"/>
      <c r="I76" s="73"/>
      <c r="J76" s="73"/>
      <c r="K76" s="73"/>
      <c r="L76" s="73"/>
      <c r="M76" s="73"/>
      <c r="N76" s="73"/>
      <c r="O76" s="73"/>
      <c r="P76" s="73"/>
      <c r="Q76" s="73"/>
      <c r="R76" s="73"/>
      <c r="S76" s="73"/>
      <c r="T76" s="73"/>
      <c r="U76" s="73"/>
      <c r="V76" s="73"/>
      <c r="W76" s="73"/>
      <c r="X76" s="73"/>
      <c r="Y76" s="73"/>
      <c r="Z76" s="73"/>
      <c r="AA76" s="73"/>
      <c r="AB76" s="73"/>
      <c r="AC76" s="73"/>
      <c r="AD76" s="73"/>
      <c r="AE76" s="73"/>
      <c r="AF76" s="73"/>
      <c r="AG76" s="73"/>
      <c r="AH76" s="73"/>
      <c r="AI76" s="73"/>
      <c r="AJ76" s="73"/>
      <c r="AK76" s="73"/>
      <c r="AL76" s="73"/>
      <c r="AM76" s="73"/>
      <c r="AN76" s="73"/>
      <c r="AO76" s="73"/>
      <c r="AP76" s="73"/>
      <c r="AQ76" s="73"/>
      <c r="AR76" s="73"/>
      <c r="AS76" s="73"/>
      <c r="AT76" s="73"/>
      <c r="AU76" s="73"/>
      <c r="AV76" s="73"/>
      <c r="AW76" s="73"/>
      <c r="AX76" s="73"/>
      <c r="AY76" s="73"/>
      <c r="AZ76" s="73"/>
      <c r="BA76" s="73"/>
      <c r="BB76" s="73"/>
      <c r="BC76" s="73"/>
      <c r="BD76" s="73"/>
      <c r="BE76" s="73"/>
      <c r="BF76" s="73"/>
      <c r="BG76" s="73"/>
      <c r="BH76" s="73"/>
      <c r="BI76" s="73"/>
      <c r="BJ76" s="73"/>
      <c r="BK76" s="73"/>
      <c r="BL76" s="73"/>
      <c r="BM76" s="73"/>
      <c r="BN76" s="73"/>
      <c r="BO76" s="73"/>
    </row>
    <row r="77" spans="1:67" ht="12" customHeight="1" x14ac:dyDescent="0.25">
      <c r="A77" s="125" t="s">
        <v>72</v>
      </c>
      <c r="B77" s="126"/>
      <c r="C77" s="126"/>
      <c r="D77" s="126"/>
      <c r="E77" s="126"/>
      <c r="F77" s="126"/>
      <c r="G77" s="126"/>
      <c r="H77" s="127"/>
      <c r="I77" s="128" t="s">
        <v>101</v>
      </c>
      <c r="J77" s="129"/>
      <c r="K77" s="129"/>
      <c r="L77" s="129"/>
      <c r="M77" s="129"/>
      <c r="N77" s="129"/>
      <c r="O77" s="129"/>
      <c r="P77" s="129"/>
      <c r="Q77" s="129"/>
      <c r="R77" s="129"/>
      <c r="S77" s="129"/>
      <c r="T77" s="129"/>
      <c r="U77" s="129"/>
      <c r="V77" s="129"/>
      <c r="W77" s="129"/>
      <c r="X77" s="129"/>
      <c r="Y77" s="129"/>
      <c r="Z77" s="129"/>
      <c r="AA77" s="129"/>
      <c r="AB77" s="129"/>
      <c r="AC77" s="129"/>
      <c r="AD77" s="129"/>
      <c r="AE77" s="129"/>
      <c r="AF77" s="129"/>
      <c r="AG77" s="129"/>
      <c r="AH77" s="129"/>
      <c r="AI77" s="129"/>
      <c r="AJ77" s="129"/>
      <c r="AK77" s="129"/>
      <c r="AL77" s="129"/>
      <c r="AM77" s="129"/>
      <c r="AN77" s="129"/>
      <c r="AO77" s="129"/>
      <c r="AP77" s="129"/>
      <c r="AQ77" s="129"/>
      <c r="AR77" s="129"/>
      <c r="AS77" s="130"/>
      <c r="AT77" s="131" t="s">
        <v>39</v>
      </c>
      <c r="AU77" s="126"/>
      <c r="AV77" s="126"/>
      <c r="AW77" s="126"/>
      <c r="AX77" s="127"/>
      <c r="AY77" s="126" t="s">
        <v>45</v>
      </c>
      <c r="AZ77" s="126"/>
      <c r="BA77" s="126"/>
      <c r="BB77" s="126"/>
      <c r="BC77" s="127"/>
      <c r="BD77" s="132" t="s">
        <v>46</v>
      </c>
      <c r="BE77" s="132"/>
      <c r="BF77" s="132"/>
      <c r="BG77" s="132"/>
      <c r="BH77" s="132"/>
      <c r="BI77" s="132" t="s">
        <v>2</v>
      </c>
      <c r="BJ77" s="132"/>
      <c r="BK77" s="132"/>
      <c r="BL77" s="132"/>
      <c r="BM77" s="132"/>
      <c r="BN77" s="132"/>
      <c r="BO77" s="133"/>
    </row>
    <row r="78" spans="1:67" ht="12" customHeight="1" x14ac:dyDescent="0.25">
      <c r="A78" s="76"/>
      <c r="B78" s="77"/>
      <c r="C78" s="77"/>
      <c r="D78" s="77"/>
      <c r="E78" s="77"/>
      <c r="F78" s="77"/>
      <c r="G78" s="77"/>
      <c r="H78" s="78"/>
      <c r="I78" s="79"/>
      <c r="J78" s="80"/>
      <c r="K78" s="80"/>
      <c r="L78" s="80"/>
      <c r="M78" s="80"/>
      <c r="N78" s="80"/>
      <c r="O78" s="80"/>
      <c r="P78" s="80"/>
      <c r="Q78" s="80"/>
      <c r="R78" s="80"/>
      <c r="S78" s="80"/>
      <c r="T78" s="80"/>
      <c r="U78" s="80"/>
      <c r="V78" s="80"/>
      <c r="W78" s="80"/>
      <c r="X78" s="80"/>
      <c r="Y78" s="80"/>
      <c r="Z78" s="80"/>
      <c r="AA78" s="80"/>
      <c r="AB78" s="80"/>
      <c r="AC78" s="80"/>
      <c r="AD78" s="80"/>
      <c r="AE78" s="80"/>
      <c r="AF78" s="80"/>
      <c r="AG78" s="80"/>
      <c r="AH78" s="80"/>
      <c r="AI78" s="80"/>
      <c r="AJ78" s="80"/>
      <c r="AK78" s="80"/>
      <c r="AL78" s="80"/>
      <c r="AM78" s="80"/>
      <c r="AN78" s="80"/>
      <c r="AO78" s="80"/>
      <c r="AP78" s="80"/>
      <c r="AQ78" s="80"/>
      <c r="AR78" s="80"/>
      <c r="AS78" s="81"/>
      <c r="AT78" s="134"/>
      <c r="AU78" s="77"/>
      <c r="AV78" s="77"/>
      <c r="AW78" s="77"/>
      <c r="AX78" s="78"/>
      <c r="AY78" s="77"/>
      <c r="AZ78" s="77"/>
      <c r="BA78" s="77"/>
      <c r="BB78" s="77"/>
      <c r="BC78" s="78"/>
      <c r="BD78" s="86"/>
      <c r="BE78" s="86"/>
      <c r="BF78" s="86"/>
      <c r="BG78" s="86"/>
      <c r="BH78" s="86"/>
      <c r="BI78" s="86"/>
      <c r="BJ78" s="86"/>
      <c r="BK78" s="86"/>
      <c r="BL78" s="86"/>
      <c r="BM78" s="86"/>
      <c r="BN78" s="86"/>
      <c r="BO78" s="87"/>
    </row>
    <row r="79" spans="1:67" ht="12" customHeight="1" x14ac:dyDescent="0.25">
      <c r="A79" s="76"/>
      <c r="B79" s="77"/>
      <c r="C79" s="77"/>
      <c r="D79" s="77"/>
      <c r="E79" s="77"/>
      <c r="F79" s="77"/>
      <c r="G79" s="77"/>
      <c r="H79" s="78"/>
      <c r="I79" s="79"/>
      <c r="J79" s="80"/>
      <c r="K79" s="80"/>
      <c r="L79" s="80"/>
      <c r="M79" s="80"/>
      <c r="N79" s="80"/>
      <c r="O79" s="80"/>
      <c r="P79" s="80"/>
      <c r="Q79" s="80"/>
      <c r="R79" s="80"/>
      <c r="S79" s="80"/>
      <c r="T79" s="80"/>
      <c r="U79" s="80"/>
      <c r="V79" s="80"/>
      <c r="W79" s="80"/>
      <c r="X79" s="80"/>
      <c r="Y79" s="80"/>
      <c r="Z79" s="80"/>
      <c r="AA79" s="80"/>
      <c r="AB79" s="80"/>
      <c r="AC79" s="80"/>
      <c r="AD79" s="80"/>
      <c r="AE79" s="80"/>
      <c r="AF79" s="80"/>
      <c r="AG79" s="80"/>
      <c r="AH79" s="80"/>
      <c r="AI79" s="80"/>
      <c r="AJ79" s="80"/>
      <c r="AK79" s="80"/>
      <c r="AL79" s="80"/>
      <c r="AM79" s="80"/>
      <c r="AN79" s="80"/>
      <c r="AO79" s="80"/>
      <c r="AP79" s="80"/>
      <c r="AQ79" s="80"/>
      <c r="AR79" s="80"/>
      <c r="AS79" s="81"/>
      <c r="AT79" s="134"/>
      <c r="AU79" s="77"/>
      <c r="AV79" s="77"/>
      <c r="AW79" s="77"/>
      <c r="AX79" s="78"/>
      <c r="AY79" s="77"/>
      <c r="AZ79" s="77"/>
      <c r="BA79" s="77"/>
      <c r="BB79" s="77"/>
      <c r="BC79" s="78"/>
      <c r="BD79" s="86"/>
      <c r="BE79" s="86"/>
      <c r="BF79" s="86"/>
      <c r="BG79" s="86"/>
      <c r="BH79" s="86"/>
      <c r="BI79" s="86"/>
      <c r="BJ79" s="86"/>
      <c r="BK79" s="86"/>
      <c r="BL79" s="86"/>
      <c r="BM79" s="86"/>
      <c r="BN79" s="86"/>
      <c r="BO79" s="87"/>
    </row>
    <row r="80" spans="1:67" ht="12" customHeight="1" x14ac:dyDescent="0.25">
      <c r="A80" s="88"/>
      <c r="B80" s="89"/>
      <c r="C80" s="89"/>
      <c r="D80" s="89"/>
      <c r="E80" s="89"/>
      <c r="F80" s="89"/>
      <c r="G80" s="89"/>
      <c r="H80" s="90"/>
      <c r="I80" s="91"/>
      <c r="J80" s="92"/>
      <c r="K80" s="92"/>
      <c r="L80" s="92"/>
      <c r="M80" s="92"/>
      <c r="N80" s="92"/>
      <c r="O80" s="92"/>
      <c r="P80" s="92"/>
      <c r="Q80" s="92"/>
      <c r="R80" s="92"/>
      <c r="S80" s="92"/>
      <c r="T80" s="92"/>
      <c r="U80" s="92"/>
      <c r="V80" s="92"/>
      <c r="W80" s="92"/>
      <c r="X80" s="92"/>
      <c r="Y80" s="92"/>
      <c r="Z80" s="92"/>
      <c r="AA80" s="92"/>
      <c r="AB80" s="92"/>
      <c r="AC80" s="92"/>
      <c r="AD80" s="92"/>
      <c r="AE80" s="92"/>
      <c r="AF80" s="92"/>
      <c r="AG80" s="92"/>
      <c r="AH80" s="92"/>
      <c r="AI80" s="92"/>
      <c r="AJ80" s="92"/>
      <c r="AK80" s="92"/>
      <c r="AL80" s="92"/>
      <c r="AM80" s="92"/>
      <c r="AN80" s="92"/>
      <c r="AO80" s="92"/>
      <c r="AP80" s="92"/>
      <c r="AQ80" s="92"/>
      <c r="AR80" s="92"/>
      <c r="AS80" s="93"/>
      <c r="AT80" s="135"/>
      <c r="AU80" s="89"/>
      <c r="AV80" s="89"/>
      <c r="AW80" s="89"/>
      <c r="AX80" s="90"/>
      <c r="AY80" s="89"/>
      <c r="AZ80" s="89"/>
      <c r="BA80" s="89"/>
      <c r="BB80" s="89"/>
      <c r="BC80" s="90"/>
      <c r="BD80" s="86"/>
      <c r="BE80" s="86"/>
      <c r="BF80" s="86"/>
      <c r="BG80" s="86"/>
      <c r="BH80" s="86"/>
      <c r="BI80" s="86"/>
      <c r="BJ80" s="86"/>
      <c r="BK80" s="86"/>
      <c r="BL80" s="86"/>
      <c r="BM80" s="86"/>
      <c r="BN80" s="86"/>
      <c r="BO80" s="87"/>
    </row>
    <row r="81" spans="1:67" ht="18.95" customHeight="1" x14ac:dyDescent="0.25">
      <c r="A81" s="94"/>
      <c r="B81" s="95"/>
      <c r="C81" s="95"/>
      <c r="D81" s="95"/>
      <c r="E81" s="95"/>
      <c r="F81" s="95"/>
      <c r="G81" s="95"/>
      <c r="H81" s="96"/>
      <c r="I81" s="97"/>
      <c r="J81" s="98"/>
      <c r="K81" s="98"/>
      <c r="L81" s="98"/>
      <c r="M81" s="98"/>
      <c r="N81" s="98"/>
      <c r="O81" s="98"/>
      <c r="P81" s="98"/>
      <c r="Q81" s="98"/>
      <c r="R81" s="98"/>
      <c r="S81" s="98"/>
      <c r="T81" s="98"/>
      <c r="U81" s="98"/>
      <c r="V81" s="98"/>
      <c r="W81" s="98"/>
      <c r="X81" s="98"/>
      <c r="Y81" s="98"/>
      <c r="Z81" s="98"/>
      <c r="AA81" s="98"/>
      <c r="AB81" s="98"/>
      <c r="AC81" s="98"/>
      <c r="AD81" s="98"/>
      <c r="AE81" s="98"/>
      <c r="AF81" s="98"/>
      <c r="AG81" s="98"/>
      <c r="AH81" s="98"/>
      <c r="AI81" s="98"/>
      <c r="AJ81" s="98"/>
      <c r="AK81" s="98"/>
      <c r="AL81" s="98"/>
      <c r="AM81" s="98"/>
      <c r="AN81" s="98"/>
      <c r="AO81" s="98"/>
      <c r="AP81" s="98"/>
      <c r="AQ81" s="98"/>
      <c r="AR81" s="98"/>
      <c r="AS81" s="99"/>
      <c r="AT81" s="105"/>
      <c r="AU81" s="105"/>
      <c r="AV81" s="105"/>
      <c r="AW81" s="105"/>
      <c r="AX81" s="105"/>
      <c r="AY81" s="105"/>
      <c r="AZ81" s="105"/>
      <c r="BA81" s="105"/>
      <c r="BB81" s="105"/>
      <c r="BC81" s="105"/>
      <c r="BD81" s="136" t="str">
        <f t="shared" ref="BD81:BD84" si="6">IF(OR(AT81="",AY81=""),"",IF(ISERROR(ROUND(AVERAGE(AT81,AY81),0)),"",ROUND(AVERAGE(AT81,AY81),0)))</f>
        <v/>
      </c>
      <c r="BE81" s="136"/>
      <c r="BF81" s="136"/>
      <c r="BG81" s="136"/>
      <c r="BH81" s="136"/>
      <c r="BI81" s="136" t="str">
        <f t="shared" ref="BI81:BI84" si="7">IF(OR(AT81="",AY81="",BD81=""),"",IF(BD81&gt;=75,"PASSED","FAILED"))</f>
        <v/>
      </c>
      <c r="BJ81" s="136"/>
      <c r="BK81" s="136"/>
      <c r="BL81" s="136"/>
      <c r="BM81" s="136"/>
      <c r="BN81" s="136"/>
      <c r="BO81" s="137"/>
    </row>
    <row r="82" spans="1:67" ht="18.95" customHeight="1" x14ac:dyDescent="0.25">
      <c r="A82" s="94"/>
      <c r="B82" s="95"/>
      <c r="C82" s="95"/>
      <c r="D82" s="95"/>
      <c r="E82" s="95"/>
      <c r="F82" s="95"/>
      <c r="G82" s="95"/>
      <c r="H82" s="96"/>
      <c r="I82" s="97"/>
      <c r="J82" s="98"/>
      <c r="K82" s="98"/>
      <c r="L82" s="98"/>
      <c r="M82" s="98"/>
      <c r="N82" s="98"/>
      <c r="O82" s="98"/>
      <c r="P82" s="98"/>
      <c r="Q82" s="98"/>
      <c r="R82" s="98"/>
      <c r="S82" s="98"/>
      <c r="T82" s="98"/>
      <c r="U82" s="98"/>
      <c r="V82" s="98"/>
      <c r="W82" s="98"/>
      <c r="X82" s="98"/>
      <c r="Y82" s="98"/>
      <c r="Z82" s="98"/>
      <c r="AA82" s="98"/>
      <c r="AB82" s="98"/>
      <c r="AC82" s="98"/>
      <c r="AD82" s="98"/>
      <c r="AE82" s="98"/>
      <c r="AF82" s="98"/>
      <c r="AG82" s="98"/>
      <c r="AH82" s="98"/>
      <c r="AI82" s="98"/>
      <c r="AJ82" s="98"/>
      <c r="AK82" s="98"/>
      <c r="AL82" s="98"/>
      <c r="AM82" s="98"/>
      <c r="AN82" s="98"/>
      <c r="AO82" s="98"/>
      <c r="AP82" s="98"/>
      <c r="AQ82" s="98"/>
      <c r="AR82" s="98"/>
      <c r="AS82" s="99"/>
      <c r="AT82" s="105"/>
      <c r="AU82" s="105"/>
      <c r="AV82" s="105"/>
      <c r="AW82" s="105"/>
      <c r="AX82" s="105"/>
      <c r="AY82" s="105"/>
      <c r="AZ82" s="105"/>
      <c r="BA82" s="105"/>
      <c r="BB82" s="105"/>
      <c r="BC82" s="105"/>
      <c r="BD82" s="136" t="str">
        <f t="shared" si="6"/>
        <v/>
      </c>
      <c r="BE82" s="136"/>
      <c r="BF82" s="136"/>
      <c r="BG82" s="136"/>
      <c r="BH82" s="136"/>
      <c r="BI82" s="136" t="str">
        <f t="shared" si="7"/>
        <v/>
      </c>
      <c r="BJ82" s="136"/>
      <c r="BK82" s="136"/>
      <c r="BL82" s="136"/>
      <c r="BM82" s="136"/>
      <c r="BN82" s="136"/>
      <c r="BO82" s="137"/>
    </row>
    <row r="83" spans="1:67" ht="18.95" customHeight="1" x14ac:dyDescent="0.25">
      <c r="A83" s="94"/>
      <c r="B83" s="95"/>
      <c r="C83" s="95"/>
      <c r="D83" s="95"/>
      <c r="E83" s="95"/>
      <c r="F83" s="95"/>
      <c r="G83" s="95"/>
      <c r="H83" s="96"/>
      <c r="I83" s="97"/>
      <c r="J83" s="98"/>
      <c r="K83" s="98"/>
      <c r="L83" s="98"/>
      <c r="M83" s="98"/>
      <c r="N83" s="98"/>
      <c r="O83" s="98"/>
      <c r="P83" s="98"/>
      <c r="Q83" s="98"/>
      <c r="R83" s="98"/>
      <c r="S83" s="98"/>
      <c r="T83" s="98"/>
      <c r="U83" s="98"/>
      <c r="V83" s="98"/>
      <c r="W83" s="98"/>
      <c r="X83" s="98"/>
      <c r="Y83" s="98"/>
      <c r="Z83" s="98"/>
      <c r="AA83" s="98"/>
      <c r="AB83" s="98"/>
      <c r="AC83" s="98"/>
      <c r="AD83" s="98"/>
      <c r="AE83" s="98"/>
      <c r="AF83" s="98"/>
      <c r="AG83" s="98"/>
      <c r="AH83" s="98"/>
      <c r="AI83" s="98"/>
      <c r="AJ83" s="98"/>
      <c r="AK83" s="98"/>
      <c r="AL83" s="98"/>
      <c r="AM83" s="98"/>
      <c r="AN83" s="98"/>
      <c r="AO83" s="98"/>
      <c r="AP83" s="98"/>
      <c r="AQ83" s="98"/>
      <c r="AR83" s="98"/>
      <c r="AS83" s="99"/>
      <c r="AT83" s="105"/>
      <c r="AU83" s="105"/>
      <c r="AV83" s="105"/>
      <c r="AW83" s="105"/>
      <c r="AX83" s="105"/>
      <c r="AY83" s="105"/>
      <c r="AZ83" s="105"/>
      <c r="BA83" s="105"/>
      <c r="BB83" s="105"/>
      <c r="BC83" s="105"/>
      <c r="BD83" s="136" t="str">
        <f t="shared" si="6"/>
        <v/>
      </c>
      <c r="BE83" s="136"/>
      <c r="BF83" s="136"/>
      <c r="BG83" s="136"/>
      <c r="BH83" s="136"/>
      <c r="BI83" s="136" t="str">
        <f t="shared" si="7"/>
        <v/>
      </c>
      <c r="BJ83" s="136"/>
      <c r="BK83" s="136"/>
      <c r="BL83" s="136"/>
      <c r="BM83" s="136"/>
      <c r="BN83" s="136"/>
      <c r="BO83" s="137"/>
    </row>
    <row r="84" spans="1:67" ht="18.95" customHeight="1" thickBot="1" x14ac:dyDescent="0.3">
      <c r="A84" s="138"/>
      <c r="B84" s="139"/>
      <c r="C84" s="139"/>
      <c r="D84" s="139"/>
      <c r="E84" s="139"/>
      <c r="F84" s="139"/>
      <c r="G84" s="139"/>
      <c r="H84" s="140"/>
      <c r="I84" s="141"/>
      <c r="J84" s="142"/>
      <c r="K84" s="142"/>
      <c r="L84" s="142"/>
      <c r="M84" s="142"/>
      <c r="N84" s="142"/>
      <c r="O84" s="142"/>
      <c r="P84" s="142"/>
      <c r="Q84" s="142"/>
      <c r="R84" s="142"/>
      <c r="S84" s="142"/>
      <c r="T84" s="142"/>
      <c r="U84" s="142"/>
      <c r="V84" s="142"/>
      <c r="W84" s="142"/>
      <c r="X84" s="142"/>
      <c r="Y84" s="142"/>
      <c r="Z84" s="142"/>
      <c r="AA84" s="142"/>
      <c r="AB84" s="142"/>
      <c r="AC84" s="142"/>
      <c r="AD84" s="142"/>
      <c r="AE84" s="142"/>
      <c r="AF84" s="142"/>
      <c r="AG84" s="142"/>
      <c r="AH84" s="142"/>
      <c r="AI84" s="142"/>
      <c r="AJ84" s="142"/>
      <c r="AK84" s="142"/>
      <c r="AL84" s="142"/>
      <c r="AM84" s="142"/>
      <c r="AN84" s="142"/>
      <c r="AO84" s="142"/>
      <c r="AP84" s="142"/>
      <c r="AQ84" s="142"/>
      <c r="AR84" s="142"/>
      <c r="AS84" s="143"/>
      <c r="AT84" s="144"/>
      <c r="AU84" s="144"/>
      <c r="AV84" s="144"/>
      <c r="AW84" s="144"/>
      <c r="AX84" s="144"/>
      <c r="AY84" s="144"/>
      <c r="AZ84" s="144"/>
      <c r="BA84" s="144"/>
      <c r="BB84" s="144"/>
      <c r="BC84" s="144"/>
      <c r="BD84" s="145" t="str">
        <f t="shared" si="6"/>
        <v/>
      </c>
      <c r="BE84" s="145"/>
      <c r="BF84" s="145"/>
      <c r="BG84" s="145"/>
      <c r="BH84" s="145"/>
      <c r="BI84" s="145" t="str">
        <f t="shared" si="7"/>
        <v/>
      </c>
      <c r="BJ84" s="145"/>
      <c r="BK84" s="145"/>
      <c r="BL84" s="145"/>
      <c r="BM84" s="145"/>
      <c r="BN84" s="145"/>
      <c r="BO84" s="146"/>
    </row>
    <row r="85" spans="1:67" ht="3" customHeight="1" x14ac:dyDescent="0.25">
      <c r="A85" s="151"/>
      <c r="B85" s="151"/>
      <c r="C85" s="151"/>
      <c r="D85" s="151"/>
      <c r="E85" s="151"/>
      <c r="F85" s="151"/>
      <c r="G85" s="151"/>
      <c r="H85" s="151"/>
      <c r="I85" s="151"/>
      <c r="J85" s="151"/>
      <c r="K85" s="151"/>
      <c r="L85" s="151"/>
      <c r="M85" s="151"/>
      <c r="N85" s="151"/>
      <c r="O85" s="151"/>
      <c r="P85" s="151"/>
      <c r="Q85" s="151"/>
      <c r="R85" s="151"/>
      <c r="S85" s="151"/>
      <c r="T85" s="151"/>
      <c r="U85" s="151"/>
      <c r="V85" s="151"/>
      <c r="W85" s="151"/>
      <c r="X85" s="151"/>
      <c r="Y85" s="151"/>
      <c r="Z85" s="151"/>
      <c r="AA85" s="151"/>
      <c r="AB85" s="151"/>
      <c r="AC85" s="151"/>
      <c r="AD85" s="151"/>
      <c r="AE85" s="151"/>
      <c r="AF85" s="151"/>
      <c r="AG85" s="151"/>
      <c r="AH85" s="151"/>
      <c r="AI85" s="151"/>
      <c r="AJ85" s="151"/>
      <c r="AK85" s="151"/>
      <c r="AL85" s="151"/>
      <c r="AM85" s="151"/>
      <c r="AN85" s="151"/>
      <c r="AO85" s="151"/>
      <c r="AP85" s="151"/>
      <c r="AQ85" s="151"/>
      <c r="AR85" s="151"/>
      <c r="AS85" s="151"/>
      <c r="AT85" s="151"/>
      <c r="AU85" s="151"/>
      <c r="AV85" s="151"/>
      <c r="AW85" s="151"/>
      <c r="AX85" s="151"/>
      <c r="AY85" s="151"/>
      <c r="AZ85" s="151"/>
      <c r="BA85" s="151"/>
      <c r="BB85" s="151"/>
      <c r="BC85" s="151"/>
      <c r="BD85" s="151"/>
      <c r="BE85" s="151"/>
      <c r="BF85" s="151"/>
      <c r="BG85" s="151"/>
      <c r="BH85" s="151"/>
      <c r="BI85" s="151"/>
      <c r="BJ85" s="151"/>
      <c r="BK85" s="151"/>
      <c r="BL85" s="151"/>
      <c r="BM85" s="151"/>
      <c r="BN85" s="151"/>
      <c r="BO85" s="151"/>
    </row>
    <row r="86" spans="1:67" ht="22.5" customHeight="1" x14ac:dyDescent="0.25">
      <c r="A86" s="47" t="s">
        <v>42</v>
      </c>
      <c r="B86" s="47"/>
      <c r="C86" s="47"/>
      <c r="D86" s="47"/>
      <c r="E86" s="47"/>
      <c r="F86" s="47"/>
      <c r="G86" s="47"/>
      <c r="H86" s="47"/>
      <c r="I86" s="47"/>
      <c r="J86" s="53"/>
      <c r="K86" s="53"/>
      <c r="L86" s="53"/>
      <c r="M86" s="53"/>
      <c r="N86" s="53"/>
      <c r="O86" s="53"/>
      <c r="P86" s="53"/>
      <c r="Q86" s="53"/>
      <c r="R86" s="53"/>
      <c r="S86" s="53"/>
      <c r="T86" s="53"/>
      <c r="U86" s="53"/>
      <c r="V86" s="53"/>
      <c r="W86" s="53"/>
      <c r="X86" s="53"/>
      <c r="Y86" s="53"/>
      <c r="Z86" s="53"/>
      <c r="AA86" s="53"/>
      <c r="AB86" s="53"/>
      <c r="AC86" s="53"/>
      <c r="AD86" s="53"/>
      <c r="AE86" s="53"/>
      <c r="AF86" s="53"/>
      <c r="AG86" s="53"/>
      <c r="AH86" s="53"/>
      <c r="AI86" s="53"/>
      <c r="AJ86" s="53"/>
      <c r="AK86" s="53"/>
      <c r="AL86" s="53"/>
      <c r="AM86" s="53"/>
      <c r="AN86" s="53"/>
      <c r="AO86" s="53"/>
      <c r="AP86" s="53"/>
      <c r="AQ86" s="53"/>
      <c r="AR86" s="53"/>
      <c r="AS86" s="53"/>
      <c r="AT86" s="54" t="s">
        <v>7</v>
      </c>
      <c r="AU86" s="54"/>
      <c r="AV86" s="54"/>
      <c r="AW86" s="54"/>
      <c r="AX86" s="54"/>
      <c r="AY86" s="152"/>
      <c r="AZ86" s="152"/>
      <c r="BA86" s="152"/>
      <c r="BB86" s="152"/>
      <c r="BC86" s="152"/>
      <c r="BD86" s="152"/>
      <c r="BE86" s="152"/>
      <c r="BF86" s="152"/>
      <c r="BG86" s="152"/>
      <c r="BH86" s="152"/>
      <c r="BI86" s="152"/>
      <c r="BJ86" s="152"/>
      <c r="BK86" s="152"/>
      <c r="BL86" s="152"/>
      <c r="BM86" s="152"/>
      <c r="BN86" s="152"/>
      <c r="BO86" s="152"/>
    </row>
    <row r="972" spans="12978:12978" hidden="1" x14ac:dyDescent="0.25">
      <c r="SED972" s="153" t="s">
        <v>87</v>
      </c>
    </row>
    <row r="997" spans="12977:12986" x14ac:dyDescent="0.25">
      <c r="SEC997" s="70"/>
      <c r="SED997" s="154"/>
      <c r="SEE997" s="154"/>
      <c r="SEF997" s="154"/>
      <c r="SEG997" s="154"/>
      <c r="SEH997" s="70"/>
      <c r="SEI997" s="70"/>
      <c r="SEJ997" s="70"/>
      <c r="SEK997" s="70"/>
      <c r="SEL997" s="70"/>
    </row>
    <row r="998" spans="12977:12986" x14ac:dyDescent="0.25">
      <c r="SEC998" s="70"/>
      <c r="SED998" s="70"/>
      <c r="SEE998" s="70"/>
      <c r="SEF998" s="70"/>
      <c r="SEG998" s="70"/>
      <c r="SEH998" s="70"/>
      <c r="SEI998" s="70"/>
      <c r="SEJ998" s="70"/>
      <c r="SEK998" s="70"/>
      <c r="SEL998" s="70"/>
    </row>
    <row r="999" spans="12977:12986" x14ac:dyDescent="0.25">
      <c r="SEC999" s="151"/>
      <c r="SED999" s="70"/>
      <c r="SEE999" s="70"/>
      <c r="SEF999" s="70"/>
      <c r="SEG999" s="70"/>
      <c r="SEH999" s="70"/>
      <c r="SEI999" s="70"/>
      <c r="SEJ999" s="70"/>
      <c r="SEK999" s="70"/>
      <c r="SEL999" s="70"/>
    </row>
    <row r="1000" spans="12977:12986" x14ac:dyDescent="0.25">
      <c r="SEC1000" s="151"/>
      <c r="SED1000" s="70"/>
      <c r="SEE1000" s="70"/>
      <c r="SEF1000" s="70"/>
      <c r="SEG1000" s="70"/>
      <c r="SEH1000" s="70"/>
      <c r="SEI1000" s="70"/>
      <c r="SEJ1000" s="70"/>
      <c r="SEK1000" s="70"/>
      <c r="SEL1000" s="70"/>
    </row>
    <row r="1001" spans="12977:12986" x14ac:dyDescent="0.25">
      <c r="SEC1001" s="151"/>
      <c r="SED1001" s="70"/>
      <c r="SEE1001" s="70"/>
      <c r="SEF1001" s="70"/>
      <c r="SEG1001" s="70"/>
      <c r="SEH1001" s="70"/>
      <c r="SEI1001" s="70"/>
      <c r="SEJ1001" s="70"/>
      <c r="SEK1001" s="70"/>
      <c r="SEL1001" s="70"/>
    </row>
    <row r="1002" spans="12977:12986" x14ac:dyDescent="0.25">
      <c r="SEC1002" s="151"/>
      <c r="SED1002" s="70"/>
      <c r="SEE1002" s="70"/>
      <c r="SEF1002" s="70"/>
      <c r="SEG1002" s="70"/>
      <c r="SEH1002" s="70"/>
      <c r="SEI1002" s="70"/>
      <c r="SEJ1002" s="70"/>
      <c r="SEK1002" s="70"/>
      <c r="SEL1002" s="70"/>
    </row>
    <row r="1003" spans="12977:12986" x14ac:dyDescent="0.25">
      <c r="SEC1003" s="151"/>
      <c r="SED1003" s="70"/>
      <c r="SEE1003" s="70"/>
      <c r="SEF1003" s="70"/>
      <c r="SEG1003" s="70"/>
      <c r="SEH1003" s="70"/>
      <c r="SEI1003" s="70"/>
      <c r="SEJ1003" s="70"/>
      <c r="SEK1003" s="70"/>
      <c r="SEL1003" s="70"/>
    </row>
    <row r="1004" spans="12977:12986" x14ac:dyDescent="0.25">
      <c r="SEC1004" s="151"/>
      <c r="SED1004" s="70"/>
      <c r="SEE1004" s="70"/>
      <c r="SEF1004" s="70"/>
      <c r="SEG1004" s="70"/>
      <c r="SEH1004" s="70"/>
      <c r="SEI1004" s="70"/>
      <c r="SEJ1004" s="70"/>
      <c r="SEK1004" s="70"/>
      <c r="SEL1004" s="70"/>
    </row>
    <row r="1005" spans="12977:12986" x14ac:dyDescent="0.25">
      <c r="SEC1005" s="151"/>
      <c r="SED1005" s="70"/>
      <c r="SEE1005" s="70"/>
      <c r="SEF1005" s="70"/>
      <c r="SEG1005" s="70"/>
      <c r="SEH1005" s="70"/>
      <c r="SEI1005" s="70"/>
      <c r="SEJ1005" s="70"/>
      <c r="SEK1005" s="70"/>
      <c r="SEL1005" s="70"/>
    </row>
    <row r="1006" spans="12977:12986" x14ac:dyDescent="0.25">
      <c r="SEC1006" s="151"/>
      <c r="SED1006" s="70"/>
      <c r="SEE1006" s="70"/>
      <c r="SEF1006" s="70"/>
      <c r="SEG1006" s="70"/>
      <c r="SEH1006" s="70"/>
      <c r="SEI1006" s="70"/>
      <c r="SEJ1006" s="70"/>
      <c r="SEK1006" s="70"/>
      <c r="SEL1006" s="70"/>
    </row>
    <row r="1007" spans="12977:12986" x14ac:dyDescent="0.25">
      <c r="SEC1007" s="151"/>
      <c r="SED1007" s="70"/>
      <c r="SEE1007" s="70"/>
      <c r="SEF1007" s="70"/>
      <c r="SEG1007" s="70"/>
      <c r="SEH1007" s="70"/>
      <c r="SEI1007" s="70"/>
      <c r="SEJ1007" s="70"/>
      <c r="SEK1007" s="70"/>
      <c r="SEL1007" s="70"/>
    </row>
    <row r="1008" spans="12977:12986" x14ac:dyDescent="0.25">
      <c r="SEC1008" s="151"/>
      <c r="SED1008" s="70"/>
      <c r="SEE1008" s="70"/>
      <c r="SEF1008" s="70"/>
      <c r="SEG1008" s="70"/>
      <c r="SEH1008" s="70"/>
      <c r="SEI1008" s="70"/>
      <c r="SEJ1008" s="70"/>
      <c r="SEK1008" s="70"/>
      <c r="SEL1008" s="70"/>
    </row>
    <row r="1009" spans="12977:12986" x14ac:dyDescent="0.25">
      <c r="SEC1009" s="151"/>
      <c r="SED1009" s="70"/>
      <c r="SEE1009" s="70"/>
      <c r="SEF1009" s="70"/>
      <c r="SEG1009" s="70"/>
      <c r="SEH1009" s="70"/>
      <c r="SEI1009" s="70"/>
      <c r="SEJ1009" s="70"/>
      <c r="SEK1009" s="70"/>
      <c r="SEL1009" s="70"/>
    </row>
    <row r="1010" spans="12977:12986" x14ac:dyDescent="0.25">
      <c r="SEC1010" s="151"/>
      <c r="SED1010" s="70"/>
      <c r="SEE1010" s="70"/>
      <c r="SEF1010" s="70"/>
      <c r="SEG1010" s="70"/>
      <c r="SEH1010" s="70"/>
      <c r="SEI1010" s="70"/>
      <c r="SEJ1010" s="70"/>
      <c r="SEK1010" s="70"/>
      <c r="SEL1010" s="70"/>
    </row>
    <row r="1011" spans="12977:12986" x14ac:dyDescent="0.25">
      <c r="SEC1011" s="151"/>
      <c r="SED1011" s="70"/>
      <c r="SEE1011" s="70"/>
      <c r="SEF1011" s="70"/>
      <c r="SEG1011" s="70"/>
      <c r="SEH1011" s="70"/>
      <c r="SEI1011" s="70"/>
      <c r="SEJ1011" s="70"/>
      <c r="SEK1011" s="70"/>
      <c r="SEL1011" s="70"/>
    </row>
    <row r="1012" spans="12977:12986" x14ac:dyDescent="0.25">
      <c r="SEC1012" s="151"/>
      <c r="SED1012" s="70"/>
      <c r="SEE1012" s="70"/>
      <c r="SEF1012" s="70"/>
      <c r="SEG1012" s="70"/>
      <c r="SEH1012" s="70"/>
      <c r="SEI1012" s="70"/>
      <c r="SEJ1012" s="70"/>
      <c r="SEK1012" s="70"/>
      <c r="SEL1012" s="70"/>
    </row>
    <row r="1013" spans="12977:12986" x14ac:dyDescent="0.25">
      <c r="SEC1013" s="151"/>
      <c r="SED1013" s="70"/>
      <c r="SEE1013" s="70"/>
      <c r="SEF1013" s="70"/>
      <c r="SEG1013" s="70"/>
      <c r="SEH1013" s="70"/>
      <c r="SEI1013" s="70"/>
      <c r="SEJ1013" s="70"/>
      <c r="SEK1013" s="70"/>
      <c r="SEL1013" s="70"/>
    </row>
    <row r="1014" spans="12977:12986" x14ac:dyDescent="0.25">
      <c r="SEC1014" s="151"/>
      <c r="SED1014" s="70"/>
      <c r="SEE1014" s="70"/>
      <c r="SEF1014" s="70"/>
      <c r="SEG1014" s="70"/>
      <c r="SEH1014" s="70"/>
      <c r="SEI1014" s="70"/>
      <c r="SEJ1014" s="70"/>
      <c r="SEK1014" s="70"/>
      <c r="SEL1014" s="70"/>
    </row>
    <row r="1015" spans="12977:12986" x14ac:dyDescent="0.25">
      <c r="SEC1015" s="151"/>
      <c r="SED1015" s="70"/>
      <c r="SEE1015" s="70"/>
      <c r="SEF1015" s="70"/>
      <c r="SEG1015" s="70"/>
      <c r="SEH1015" s="70"/>
      <c r="SEI1015" s="70"/>
      <c r="SEJ1015" s="70"/>
      <c r="SEK1015" s="70"/>
      <c r="SEL1015" s="70"/>
    </row>
    <row r="1016" spans="12977:12986" x14ac:dyDescent="0.25">
      <c r="SEC1016" s="151"/>
      <c r="SED1016" s="70"/>
      <c r="SEE1016" s="70"/>
      <c r="SEF1016" s="70"/>
      <c r="SEG1016" s="70"/>
      <c r="SEH1016" s="70"/>
      <c r="SEI1016" s="70"/>
      <c r="SEJ1016" s="70"/>
      <c r="SEK1016" s="70"/>
      <c r="SEL1016" s="70"/>
    </row>
    <row r="1017" spans="12977:12986" x14ac:dyDescent="0.25">
      <c r="SEC1017" s="151"/>
      <c r="SED1017" s="70"/>
      <c r="SEE1017" s="70"/>
      <c r="SEF1017" s="70"/>
      <c r="SEG1017" s="70"/>
      <c r="SEH1017" s="70"/>
      <c r="SEI1017" s="70"/>
      <c r="SEJ1017" s="70"/>
      <c r="SEK1017" s="70"/>
      <c r="SEL1017" s="70"/>
    </row>
    <row r="1018" spans="12977:12986" x14ac:dyDescent="0.25">
      <c r="SEC1018" s="151"/>
      <c r="SED1018" s="70"/>
      <c r="SEE1018" s="70"/>
      <c r="SEF1018" s="70"/>
      <c r="SEG1018" s="70"/>
      <c r="SEH1018" s="70"/>
      <c r="SEI1018" s="70"/>
      <c r="SEJ1018" s="70"/>
      <c r="SEK1018" s="70"/>
      <c r="SEL1018" s="70"/>
    </row>
    <row r="1019" spans="12977:12986" x14ac:dyDescent="0.25">
      <c r="SEC1019" s="151"/>
      <c r="SED1019" s="70"/>
      <c r="SEE1019" s="70"/>
      <c r="SEF1019" s="70"/>
      <c r="SEG1019" s="70"/>
      <c r="SEH1019" s="70"/>
      <c r="SEI1019" s="70"/>
      <c r="SEJ1019" s="70"/>
      <c r="SEK1019" s="70"/>
      <c r="SEL1019" s="70"/>
    </row>
    <row r="1020" spans="12977:12986" x14ac:dyDescent="0.25">
      <c r="SEC1020" s="151"/>
      <c r="SED1020" s="70"/>
      <c r="SEE1020" s="70"/>
      <c r="SEF1020" s="70"/>
      <c r="SEG1020" s="70"/>
      <c r="SEH1020" s="70"/>
      <c r="SEI1020" s="70"/>
      <c r="SEJ1020" s="70"/>
      <c r="SEK1020" s="70"/>
      <c r="SEL1020" s="70"/>
    </row>
    <row r="1021" spans="12977:12986" x14ac:dyDescent="0.25">
      <c r="SEC1021" s="151"/>
      <c r="SED1021" s="70"/>
      <c r="SEE1021" s="70"/>
      <c r="SEF1021" s="70"/>
      <c r="SEG1021" s="70"/>
      <c r="SEH1021" s="70"/>
      <c r="SEI1021" s="70"/>
      <c r="SEJ1021" s="70"/>
      <c r="SEK1021" s="70"/>
      <c r="SEL1021" s="70"/>
    </row>
    <row r="1022" spans="12977:12986" x14ac:dyDescent="0.25">
      <c r="SEC1022" s="151"/>
      <c r="SED1022" s="70"/>
      <c r="SEE1022" s="70"/>
      <c r="SEF1022" s="70"/>
      <c r="SEG1022" s="70"/>
      <c r="SEH1022" s="70"/>
      <c r="SEI1022" s="70"/>
      <c r="SEJ1022" s="70"/>
      <c r="SEK1022" s="70"/>
      <c r="SEL1022" s="70"/>
    </row>
    <row r="1023" spans="12977:12986" x14ac:dyDescent="0.25">
      <c r="SEC1023" s="151"/>
      <c r="SED1023" s="70"/>
      <c r="SEE1023" s="70"/>
      <c r="SEF1023" s="70"/>
      <c r="SEG1023" s="70"/>
      <c r="SEH1023" s="70"/>
      <c r="SEI1023" s="70"/>
      <c r="SEJ1023" s="70"/>
      <c r="SEK1023" s="70"/>
      <c r="SEL1023" s="70"/>
    </row>
    <row r="1024" spans="12977:12986" x14ac:dyDescent="0.25">
      <c r="SEC1024" s="151"/>
      <c r="SED1024" s="70"/>
      <c r="SEE1024" s="70"/>
      <c r="SEF1024" s="70"/>
      <c r="SEG1024" s="70"/>
      <c r="SEH1024" s="70"/>
      <c r="SEI1024" s="70"/>
      <c r="SEJ1024" s="70"/>
      <c r="SEK1024" s="70"/>
      <c r="SEL1024" s="70"/>
    </row>
    <row r="1025" spans="12977:12986" x14ac:dyDescent="0.25">
      <c r="SEC1025" s="151"/>
      <c r="SED1025" s="70"/>
      <c r="SEE1025" s="70"/>
      <c r="SEF1025" s="70"/>
      <c r="SEG1025" s="70"/>
      <c r="SEH1025" s="70"/>
      <c r="SEI1025" s="70"/>
      <c r="SEJ1025" s="70"/>
      <c r="SEK1025" s="70"/>
      <c r="SEL1025" s="70"/>
    </row>
    <row r="1026" spans="12977:12986" x14ac:dyDescent="0.25">
      <c r="SEC1026" s="151"/>
      <c r="SED1026" s="70"/>
      <c r="SEE1026" s="70"/>
      <c r="SEF1026" s="70"/>
      <c r="SEG1026" s="70"/>
      <c r="SEH1026" s="70"/>
      <c r="SEI1026" s="70"/>
      <c r="SEJ1026" s="70"/>
      <c r="SEK1026" s="70"/>
      <c r="SEL1026" s="70"/>
    </row>
    <row r="1027" spans="12977:12986" x14ac:dyDescent="0.25">
      <c r="SEC1027" s="151"/>
      <c r="SED1027" s="70"/>
      <c r="SEE1027" s="70"/>
      <c r="SEF1027" s="70"/>
      <c r="SEG1027" s="70"/>
      <c r="SEH1027" s="70"/>
      <c r="SEI1027" s="70"/>
      <c r="SEJ1027" s="70"/>
      <c r="SEK1027" s="70"/>
      <c r="SEL1027" s="70"/>
    </row>
    <row r="1028" spans="12977:12986" x14ac:dyDescent="0.25">
      <c r="SEC1028" s="151"/>
      <c r="SED1028" s="70"/>
      <c r="SEE1028" s="70"/>
      <c r="SEF1028" s="70"/>
      <c r="SEG1028" s="70"/>
      <c r="SEH1028" s="70"/>
      <c r="SEI1028" s="70"/>
      <c r="SEJ1028" s="70"/>
      <c r="SEK1028" s="70"/>
      <c r="SEL1028" s="70"/>
    </row>
    <row r="1029" spans="12977:12986" x14ac:dyDescent="0.25">
      <c r="SEC1029" s="151"/>
      <c r="SED1029" s="70"/>
      <c r="SEE1029" s="70"/>
      <c r="SEF1029" s="70"/>
      <c r="SEG1029" s="70"/>
      <c r="SEH1029" s="70"/>
      <c r="SEI1029" s="70"/>
      <c r="SEJ1029" s="70"/>
      <c r="SEK1029" s="70"/>
      <c r="SEL1029" s="70"/>
    </row>
    <row r="1030" spans="12977:12986" x14ac:dyDescent="0.25">
      <c r="SEC1030" s="151"/>
      <c r="SED1030" s="70"/>
      <c r="SEE1030" s="70"/>
      <c r="SEF1030" s="70"/>
      <c r="SEG1030" s="70"/>
      <c r="SEH1030" s="70"/>
      <c r="SEI1030" s="70"/>
      <c r="SEJ1030" s="70"/>
      <c r="SEK1030" s="70"/>
      <c r="SEL1030" s="70"/>
    </row>
    <row r="1031" spans="12977:12986" x14ac:dyDescent="0.25">
      <c r="SEC1031" s="151"/>
      <c r="SED1031" s="70"/>
      <c r="SEE1031" s="70"/>
      <c r="SEF1031" s="70"/>
      <c r="SEG1031" s="70"/>
      <c r="SEH1031" s="70"/>
      <c r="SEI1031" s="70"/>
      <c r="SEJ1031" s="70"/>
      <c r="SEK1031" s="70"/>
      <c r="SEL1031" s="70"/>
    </row>
    <row r="1032" spans="12977:12986" x14ac:dyDescent="0.25">
      <c r="SEC1032" s="151"/>
      <c r="SED1032" s="70"/>
      <c r="SEE1032" s="70"/>
      <c r="SEF1032" s="70"/>
      <c r="SEG1032" s="70"/>
      <c r="SEH1032" s="70"/>
      <c r="SEI1032" s="70"/>
      <c r="SEJ1032" s="70"/>
      <c r="SEK1032" s="70"/>
      <c r="SEL1032" s="70"/>
    </row>
    <row r="1033" spans="12977:12986" x14ac:dyDescent="0.25">
      <c r="SEC1033" s="151"/>
      <c r="SED1033" s="70"/>
      <c r="SEE1033" s="70"/>
      <c r="SEF1033" s="70"/>
      <c r="SEG1033" s="70"/>
      <c r="SEH1033" s="70"/>
      <c r="SEI1033" s="70"/>
      <c r="SEJ1033" s="70"/>
      <c r="SEK1033" s="70"/>
      <c r="SEL1033" s="70"/>
    </row>
    <row r="1034" spans="12977:12986" x14ac:dyDescent="0.25">
      <c r="SEC1034" s="151"/>
      <c r="SED1034" s="70"/>
      <c r="SEE1034" s="70"/>
      <c r="SEF1034" s="70"/>
      <c r="SEG1034" s="70"/>
      <c r="SEH1034" s="70"/>
      <c r="SEI1034" s="70"/>
      <c r="SEJ1034" s="70"/>
      <c r="SEK1034" s="70"/>
      <c r="SEL1034" s="70"/>
    </row>
    <row r="1035" spans="12977:12986" x14ac:dyDescent="0.25">
      <c r="SEC1035" s="151"/>
      <c r="SED1035" s="70"/>
      <c r="SEE1035" s="70"/>
      <c r="SEF1035" s="70"/>
      <c r="SEG1035" s="70"/>
      <c r="SEH1035" s="70"/>
      <c r="SEI1035" s="70"/>
      <c r="SEJ1035" s="70"/>
      <c r="SEK1035" s="70"/>
      <c r="SEL1035" s="70"/>
    </row>
    <row r="1036" spans="12977:12986" x14ac:dyDescent="0.25">
      <c r="SEC1036" s="151"/>
      <c r="SED1036" s="70"/>
      <c r="SEE1036" s="70"/>
      <c r="SEF1036" s="70"/>
      <c r="SEG1036" s="70"/>
      <c r="SEH1036" s="70"/>
      <c r="SEI1036" s="70"/>
      <c r="SEJ1036" s="70"/>
      <c r="SEK1036" s="70"/>
      <c r="SEL1036" s="70"/>
    </row>
    <row r="1037" spans="12977:12986" x14ac:dyDescent="0.25">
      <c r="SEC1037" s="151"/>
      <c r="SED1037" s="70"/>
      <c r="SEE1037" s="70"/>
      <c r="SEF1037" s="70"/>
      <c r="SEG1037" s="70"/>
      <c r="SEH1037" s="70"/>
      <c r="SEI1037" s="70"/>
      <c r="SEJ1037" s="70"/>
      <c r="SEK1037" s="70"/>
      <c r="SEL1037" s="70"/>
    </row>
    <row r="1038" spans="12977:12986" x14ac:dyDescent="0.25">
      <c r="SEC1038" s="151"/>
      <c r="SED1038" s="70"/>
      <c r="SEE1038" s="70"/>
      <c r="SEF1038" s="70"/>
      <c r="SEG1038" s="70"/>
      <c r="SEH1038" s="70"/>
      <c r="SEI1038" s="70"/>
      <c r="SEJ1038" s="70"/>
      <c r="SEK1038" s="70"/>
      <c r="SEL1038" s="70"/>
    </row>
    <row r="1039" spans="12977:12986" x14ac:dyDescent="0.25">
      <c r="SEC1039" s="151"/>
      <c r="SED1039" s="70"/>
      <c r="SEE1039" s="70"/>
      <c r="SEF1039" s="70"/>
      <c r="SEG1039" s="70"/>
      <c r="SEH1039" s="70"/>
      <c r="SEI1039" s="70"/>
      <c r="SEJ1039" s="70"/>
      <c r="SEK1039" s="70"/>
      <c r="SEL1039" s="70"/>
    </row>
    <row r="1040" spans="12977:12986" x14ac:dyDescent="0.25">
      <c r="SEC1040" s="151"/>
      <c r="SED1040" s="70"/>
      <c r="SEE1040" s="70"/>
      <c r="SEF1040" s="70"/>
      <c r="SEG1040" s="70"/>
      <c r="SEH1040" s="70"/>
      <c r="SEI1040" s="70"/>
      <c r="SEJ1040" s="70"/>
      <c r="SEK1040" s="70"/>
      <c r="SEL1040" s="70"/>
    </row>
    <row r="1041" spans="12977:12986" x14ac:dyDescent="0.25">
      <c r="SEC1041" s="151"/>
      <c r="SED1041" s="70"/>
      <c r="SEE1041" s="70"/>
      <c r="SEF1041" s="70"/>
      <c r="SEG1041" s="70"/>
      <c r="SEH1041" s="70"/>
      <c r="SEI1041" s="70"/>
      <c r="SEJ1041" s="70"/>
      <c r="SEK1041" s="70"/>
      <c r="SEL1041" s="70"/>
    </row>
    <row r="1042" spans="12977:12986" x14ac:dyDescent="0.25">
      <c r="SEC1042" s="151"/>
      <c r="SED1042" s="70"/>
      <c r="SEE1042" s="70"/>
      <c r="SEF1042" s="70"/>
      <c r="SEG1042" s="70"/>
      <c r="SEH1042" s="70"/>
      <c r="SEI1042" s="70"/>
      <c r="SEJ1042" s="70"/>
      <c r="SEK1042" s="70"/>
      <c r="SEL1042" s="70"/>
    </row>
    <row r="1043" spans="12977:12986" x14ac:dyDescent="0.25">
      <c r="SEC1043" s="151"/>
      <c r="SED1043" s="70"/>
      <c r="SEE1043" s="70"/>
      <c r="SEF1043" s="70"/>
      <c r="SEG1043" s="70"/>
      <c r="SEH1043" s="70"/>
      <c r="SEI1043" s="70"/>
      <c r="SEJ1043" s="70"/>
      <c r="SEK1043" s="70"/>
      <c r="SEL1043" s="70"/>
    </row>
    <row r="1044" spans="12977:12986" x14ac:dyDescent="0.25">
      <c r="SEC1044" s="151"/>
      <c r="SED1044" s="70"/>
      <c r="SEE1044" s="70"/>
      <c r="SEF1044" s="70"/>
      <c r="SEG1044" s="70"/>
      <c r="SEH1044" s="70"/>
      <c r="SEI1044" s="70"/>
      <c r="SEJ1044" s="70"/>
      <c r="SEK1044" s="70"/>
      <c r="SEL1044" s="70"/>
    </row>
    <row r="1045" spans="12977:12986" x14ac:dyDescent="0.25">
      <c r="SEC1045" s="151"/>
      <c r="SED1045" s="70"/>
      <c r="SEE1045" s="70"/>
      <c r="SEF1045" s="70"/>
      <c r="SEG1045" s="70"/>
      <c r="SEH1045" s="70"/>
      <c r="SEI1045" s="70"/>
      <c r="SEJ1045" s="70"/>
      <c r="SEK1045" s="70"/>
      <c r="SEL1045" s="70"/>
    </row>
    <row r="1046" spans="12977:12986" x14ac:dyDescent="0.25">
      <c r="SEC1046" s="151"/>
      <c r="SED1046" s="70"/>
      <c r="SEE1046" s="70"/>
      <c r="SEF1046" s="70"/>
      <c r="SEG1046" s="70"/>
      <c r="SEH1046" s="70"/>
      <c r="SEI1046" s="70"/>
      <c r="SEJ1046" s="70"/>
      <c r="SEK1046" s="70"/>
      <c r="SEL1046" s="70"/>
    </row>
    <row r="1047" spans="12977:12986" x14ac:dyDescent="0.25">
      <c r="SEC1047" s="151"/>
      <c r="SED1047" s="70"/>
      <c r="SEE1047" s="70"/>
      <c r="SEF1047" s="70"/>
      <c r="SEG1047" s="70"/>
      <c r="SEH1047" s="70"/>
      <c r="SEI1047" s="70"/>
      <c r="SEJ1047" s="70"/>
      <c r="SEK1047" s="70"/>
      <c r="SEL1047" s="70"/>
    </row>
    <row r="1048" spans="12977:12986" x14ac:dyDescent="0.25">
      <c r="SEC1048" s="151"/>
      <c r="SED1048" s="70"/>
      <c r="SEE1048" s="70"/>
      <c r="SEF1048" s="70"/>
      <c r="SEG1048" s="70"/>
      <c r="SEH1048" s="70"/>
      <c r="SEI1048" s="70"/>
      <c r="SEJ1048" s="70"/>
      <c r="SEK1048" s="70"/>
      <c r="SEL1048" s="70"/>
    </row>
    <row r="1049" spans="12977:12986" x14ac:dyDescent="0.25">
      <c r="SEC1049" s="151"/>
      <c r="SED1049" s="70"/>
      <c r="SEE1049" s="70"/>
      <c r="SEF1049" s="70"/>
      <c r="SEG1049" s="70"/>
      <c r="SEH1049" s="70"/>
      <c r="SEI1049" s="70"/>
      <c r="SEJ1049" s="70"/>
      <c r="SEK1049" s="70"/>
      <c r="SEL1049" s="70"/>
    </row>
    <row r="1050" spans="12977:12986" x14ac:dyDescent="0.25">
      <c r="SEC1050" s="151"/>
      <c r="SED1050" s="70"/>
      <c r="SEE1050" s="70"/>
      <c r="SEF1050" s="70"/>
      <c r="SEG1050" s="70"/>
      <c r="SEH1050" s="70"/>
      <c r="SEI1050" s="70"/>
      <c r="SEJ1050" s="70"/>
      <c r="SEK1050" s="70"/>
      <c r="SEL1050" s="70"/>
    </row>
    <row r="1051" spans="12977:12986" x14ac:dyDescent="0.25">
      <c r="SEC1051" s="151"/>
      <c r="SED1051" s="70"/>
      <c r="SEE1051" s="70"/>
      <c r="SEF1051" s="70"/>
      <c r="SEG1051" s="70"/>
      <c r="SEH1051" s="70"/>
      <c r="SEI1051" s="70"/>
      <c r="SEJ1051" s="70"/>
      <c r="SEK1051" s="70"/>
      <c r="SEL1051" s="70"/>
    </row>
    <row r="1052" spans="12977:12986" x14ac:dyDescent="0.25">
      <c r="SEC1052" s="151"/>
      <c r="SED1052" s="70"/>
      <c r="SEE1052" s="70"/>
      <c r="SEF1052" s="70"/>
      <c r="SEG1052" s="70"/>
      <c r="SEH1052" s="70"/>
      <c r="SEI1052" s="70"/>
      <c r="SEJ1052" s="70"/>
      <c r="SEK1052" s="70"/>
      <c r="SEL1052" s="70"/>
    </row>
    <row r="1053" spans="12977:12986" x14ac:dyDescent="0.25">
      <c r="SEC1053" s="151"/>
      <c r="SED1053" s="70"/>
      <c r="SEE1053" s="70"/>
      <c r="SEF1053" s="70"/>
      <c r="SEG1053" s="70"/>
      <c r="SEH1053" s="70"/>
      <c r="SEI1053" s="70"/>
      <c r="SEJ1053" s="70"/>
      <c r="SEK1053" s="70"/>
      <c r="SEL1053" s="70"/>
    </row>
    <row r="1054" spans="12977:12986" x14ac:dyDescent="0.25">
      <c r="SEC1054" s="151"/>
      <c r="SED1054" s="70"/>
      <c r="SEE1054" s="70"/>
      <c r="SEF1054" s="70"/>
      <c r="SEG1054" s="70"/>
      <c r="SEH1054" s="70"/>
      <c r="SEI1054" s="70"/>
      <c r="SEJ1054" s="70"/>
      <c r="SEK1054" s="70"/>
      <c r="SEL1054" s="70"/>
    </row>
    <row r="1055" spans="12977:12986" x14ac:dyDescent="0.25">
      <c r="SEC1055" s="151"/>
      <c r="SED1055" s="70"/>
      <c r="SEE1055" s="70"/>
      <c r="SEF1055" s="70"/>
      <c r="SEG1055" s="70"/>
      <c r="SEH1055" s="70"/>
      <c r="SEI1055" s="70"/>
      <c r="SEJ1055" s="70"/>
      <c r="SEK1055" s="70"/>
      <c r="SEL1055" s="70"/>
    </row>
    <row r="1056" spans="12977:12986" x14ac:dyDescent="0.25">
      <c r="SEC1056" s="151"/>
      <c r="SED1056" s="70"/>
      <c r="SEE1056" s="70"/>
      <c r="SEF1056" s="70"/>
      <c r="SEG1056" s="70"/>
      <c r="SEH1056" s="70"/>
      <c r="SEI1056" s="70"/>
      <c r="SEJ1056" s="70"/>
      <c r="SEK1056" s="70"/>
      <c r="SEL1056" s="70"/>
    </row>
    <row r="1057" spans="12977:12986" x14ac:dyDescent="0.25">
      <c r="SEC1057" s="151"/>
      <c r="SED1057" s="70"/>
      <c r="SEE1057" s="70"/>
      <c r="SEF1057" s="70"/>
      <c r="SEG1057" s="70"/>
      <c r="SEH1057" s="70"/>
      <c r="SEI1057" s="70"/>
      <c r="SEJ1057" s="70"/>
      <c r="SEK1057" s="70"/>
      <c r="SEL1057" s="70"/>
    </row>
    <row r="1058" spans="12977:12986" x14ac:dyDescent="0.25">
      <c r="SEC1058" s="151"/>
      <c r="SED1058" s="70"/>
      <c r="SEE1058" s="70"/>
      <c r="SEF1058" s="70"/>
      <c r="SEG1058" s="70"/>
      <c r="SEH1058" s="70"/>
      <c r="SEI1058" s="70"/>
      <c r="SEJ1058" s="70"/>
      <c r="SEK1058" s="70"/>
      <c r="SEL1058" s="70"/>
    </row>
    <row r="1059" spans="12977:12986" x14ac:dyDescent="0.25">
      <c r="SEC1059" s="151"/>
      <c r="SED1059" s="70"/>
      <c r="SEE1059" s="70"/>
      <c r="SEF1059" s="70"/>
      <c r="SEG1059" s="70"/>
      <c r="SEH1059" s="70"/>
      <c r="SEI1059" s="70"/>
      <c r="SEJ1059" s="70"/>
      <c r="SEK1059" s="70"/>
      <c r="SEL1059" s="70"/>
    </row>
    <row r="1060" spans="12977:12986" x14ac:dyDescent="0.25">
      <c r="SEC1060" s="151"/>
      <c r="SED1060" s="70"/>
      <c r="SEE1060" s="70"/>
      <c r="SEF1060" s="70"/>
      <c r="SEG1060" s="70"/>
      <c r="SEH1060" s="70"/>
      <c r="SEI1060" s="70"/>
      <c r="SEJ1060" s="70"/>
      <c r="SEK1060" s="70"/>
      <c r="SEL1060" s="70"/>
    </row>
    <row r="1061" spans="12977:12986" x14ac:dyDescent="0.25">
      <c r="SEC1061" s="151"/>
      <c r="SED1061" s="70"/>
      <c r="SEE1061" s="70"/>
      <c r="SEF1061" s="70"/>
      <c r="SEG1061" s="70"/>
      <c r="SEH1061" s="70"/>
      <c r="SEI1061" s="70"/>
      <c r="SEJ1061" s="70"/>
      <c r="SEK1061" s="70"/>
      <c r="SEL1061" s="70"/>
    </row>
    <row r="1062" spans="12977:12986" x14ac:dyDescent="0.25">
      <c r="SEC1062" s="151"/>
      <c r="SED1062" s="70"/>
      <c r="SEE1062" s="70"/>
      <c r="SEF1062" s="70"/>
      <c r="SEG1062" s="70"/>
      <c r="SEH1062" s="70"/>
      <c r="SEI1062" s="70"/>
      <c r="SEJ1062" s="70"/>
      <c r="SEK1062" s="70"/>
      <c r="SEL1062" s="70"/>
    </row>
    <row r="1063" spans="12977:12986" x14ac:dyDescent="0.25">
      <c r="SEC1063" s="151"/>
      <c r="SED1063" s="70"/>
      <c r="SEE1063" s="70"/>
      <c r="SEF1063" s="70"/>
      <c r="SEG1063" s="70"/>
      <c r="SEH1063" s="70"/>
      <c r="SEI1063" s="70"/>
      <c r="SEJ1063" s="70"/>
      <c r="SEK1063" s="70"/>
      <c r="SEL1063" s="70"/>
    </row>
    <row r="1064" spans="12977:12986" x14ac:dyDescent="0.25">
      <c r="SEC1064" s="151"/>
      <c r="SED1064" s="70"/>
      <c r="SEE1064" s="70"/>
      <c r="SEF1064" s="70"/>
      <c r="SEG1064" s="70"/>
      <c r="SEH1064" s="70"/>
      <c r="SEI1064" s="70"/>
      <c r="SEJ1064" s="70"/>
      <c r="SEK1064" s="70"/>
      <c r="SEL1064" s="70"/>
    </row>
    <row r="1065" spans="12977:12986" x14ac:dyDescent="0.25">
      <c r="SEC1065" s="151"/>
      <c r="SED1065" s="70"/>
      <c r="SEE1065" s="70"/>
      <c r="SEF1065" s="70"/>
      <c r="SEG1065" s="70"/>
      <c r="SEH1065" s="70"/>
      <c r="SEI1065" s="70"/>
      <c r="SEJ1065" s="70"/>
      <c r="SEK1065" s="70"/>
      <c r="SEL1065" s="70"/>
    </row>
    <row r="1066" spans="12977:12986" x14ac:dyDescent="0.25">
      <c r="SEC1066" s="151"/>
      <c r="SED1066" s="70"/>
      <c r="SEE1066" s="70"/>
      <c r="SEF1066" s="70"/>
      <c r="SEG1066" s="70"/>
      <c r="SEH1066" s="70"/>
      <c r="SEI1066" s="70"/>
      <c r="SEJ1066" s="70"/>
      <c r="SEK1066" s="70"/>
      <c r="SEL1066" s="70"/>
    </row>
    <row r="1067" spans="12977:12986" x14ac:dyDescent="0.25">
      <c r="SEC1067" s="151"/>
      <c r="SED1067" s="70"/>
      <c r="SEE1067" s="70"/>
      <c r="SEF1067" s="70"/>
      <c r="SEG1067" s="70"/>
      <c r="SEH1067" s="70"/>
      <c r="SEI1067" s="70"/>
      <c r="SEJ1067" s="70"/>
      <c r="SEK1067" s="70"/>
      <c r="SEL1067" s="70"/>
    </row>
    <row r="1068" spans="12977:12986" x14ac:dyDescent="0.25">
      <c r="SEC1068" s="151"/>
      <c r="SED1068" s="70"/>
      <c r="SEE1068" s="70"/>
      <c r="SEF1068" s="70"/>
      <c r="SEG1068" s="70"/>
      <c r="SEH1068" s="70"/>
      <c r="SEI1068" s="70"/>
      <c r="SEJ1068" s="70"/>
      <c r="SEK1068" s="70"/>
      <c r="SEL1068" s="70"/>
    </row>
    <row r="1069" spans="12977:12986" x14ac:dyDescent="0.25">
      <c r="SEC1069" s="151"/>
      <c r="SED1069" s="70"/>
      <c r="SEE1069" s="70"/>
      <c r="SEF1069" s="70"/>
      <c r="SEG1069" s="70"/>
      <c r="SEH1069" s="70"/>
      <c r="SEI1069" s="70"/>
      <c r="SEJ1069" s="70"/>
      <c r="SEK1069" s="70"/>
      <c r="SEL1069" s="70"/>
    </row>
    <row r="1070" spans="12977:12986" x14ac:dyDescent="0.25">
      <c r="SEC1070" s="151"/>
      <c r="SED1070" s="70"/>
      <c r="SEE1070" s="70"/>
      <c r="SEF1070" s="70"/>
      <c r="SEG1070" s="70"/>
      <c r="SEH1070" s="70"/>
      <c r="SEI1070" s="70"/>
      <c r="SEJ1070" s="70"/>
      <c r="SEK1070" s="70"/>
      <c r="SEL1070" s="70"/>
    </row>
    <row r="1071" spans="12977:12986" x14ac:dyDescent="0.25">
      <c r="SEC1071" s="70"/>
      <c r="SED1071" s="70"/>
      <c r="SEE1071" s="70"/>
      <c r="SEF1071" s="70"/>
      <c r="SEG1071" s="70"/>
      <c r="SEH1071" s="70"/>
      <c r="SEI1071" s="70"/>
      <c r="SEJ1071" s="70"/>
      <c r="SEK1071" s="70"/>
      <c r="SEL1071" s="70"/>
    </row>
    <row r="1072" spans="12977:12986" x14ac:dyDescent="0.25">
      <c r="SEC1072" s="70"/>
      <c r="SED1072" s="70"/>
      <c r="SEE1072" s="70"/>
      <c r="SEF1072" s="70"/>
      <c r="SEG1072" s="70"/>
      <c r="SEH1072" s="70"/>
      <c r="SEI1072" s="70"/>
      <c r="SEJ1072" s="70"/>
      <c r="SEK1072" s="70"/>
      <c r="SEL1072" s="70"/>
    </row>
    <row r="1073" spans="12977:12986" x14ac:dyDescent="0.25">
      <c r="SEC1073" s="70"/>
      <c r="SED1073" s="70"/>
      <c r="SEE1073" s="70"/>
      <c r="SEF1073" s="70"/>
      <c r="SEG1073" s="70"/>
      <c r="SEH1073" s="70"/>
      <c r="SEI1073" s="70"/>
      <c r="SEJ1073" s="70"/>
      <c r="SEK1073" s="70"/>
      <c r="SEL1073" s="70"/>
    </row>
    <row r="1074" spans="12977:12986" x14ac:dyDescent="0.25">
      <c r="SEC1074" s="70"/>
      <c r="SED1074" s="70"/>
      <c r="SEE1074" s="70"/>
      <c r="SEF1074" s="70"/>
      <c r="SEG1074" s="70"/>
      <c r="SEH1074" s="70"/>
      <c r="SEI1074" s="70"/>
      <c r="SEJ1074" s="70"/>
      <c r="SEK1074" s="70"/>
      <c r="SEL1074" s="70"/>
    </row>
    <row r="1075" spans="12977:12986" x14ac:dyDescent="0.25">
      <c r="SEC1075" s="70"/>
      <c r="SED1075" s="70"/>
      <c r="SEE1075" s="70"/>
      <c r="SEF1075" s="70"/>
      <c r="SEG1075" s="70"/>
      <c r="SEH1075" s="70"/>
      <c r="SEI1075" s="70"/>
      <c r="SEJ1075" s="70"/>
      <c r="SEK1075" s="70"/>
      <c r="SEL1075" s="70"/>
    </row>
    <row r="1076" spans="12977:12986" x14ac:dyDescent="0.25">
      <c r="SEC1076" s="70"/>
      <c r="SED1076" s="70"/>
      <c r="SEE1076" s="70"/>
      <c r="SEF1076" s="70"/>
      <c r="SEG1076" s="70"/>
      <c r="SEH1076" s="70"/>
      <c r="SEI1076" s="70"/>
      <c r="SEJ1076" s="70"/>
      <c r="SEK1076" s="70"/>
      <c r="SEL1076" s="70"/>
    </row>
    <row r="1077" spans="12977:12986" x14ac:dyDescent="0.25">
      <c r="SEC1077" s="70"/>
      <c r="SED1077" s="70"/>
      <c r="SEE1077" s="70"/>
      <c r="SEF1077" s="70"/>
      <c r="SEG1077" s="70"/>
      <c r="SEH1077" s="70"/>
      <c r="SEI1077" s="70"/>
      <c r="SEJ1077" s="70"/>
      <c r="SEK1077" s="70"/>
      <c r="SEL1077" s="70"/>
    </row>
    <row r="1078" spans="12977:12986" x14ac:dyDescent="0.25">
      <c r="SEC1078" s="70"/>
      <c r="SED1078" s="70"/>
      <c r="SEE1078" s="70"/>
      <c r="SEF1078" s="70"/>
      <c r="SEG1078" s="70"/>
      <c r="SEH1078" s="70"/>
      <c r="SEI1078" s="70"/>
      <c r="SEJ1078" s="70"/>
      <c r="SEK1078" s="70"/>
      <c r="SEL1078" s="70"/>
    </row>
    <row r="1079" spans="12977:12986" x14ac:dyDescent="0.25">
      <c r="SEC1079" s="70"/>
      <c r="SED1079" s="70"/>
      <c r="SEE1079" s="70"/>
      <c r="SEF1079" s="70"/>
      <c r="SEG1079" s="70"/>
      <c r="SEH1079" s="70"/>
      <c r="SEI1079" s="70"/>
      <c r="SEJ1079" s="70"/>
      <c r="SEK1079" s="70"/>
      <c r="SEL1079" s="70"/>
    </row>
    <row r="1080" spans="12977:12986" x14ac:dyDescent="0.25">
      <c r="SEC1080" s="70"/>
      <c r="SED1080" s="70"/>
      <c r="SEE1080" s="70"/>
      <c r="SEF1080" s="70"/>
      <c r="SEG1080" s="70"/>
      <c r="SEH1080" s="70"/>
      <c r="SEI1080" s="70"/>
      <c r="SEJ1080" s="70"/>
      <c r="SEK1080" s="70"/>
      <c r="SEL1080" s="70"/>
    </row>
    <row r="1081" spans="12977:12986" x14ac:dyDescent="0.25">
      <c r="SEC1081" s="70"/>
      <c r="SED1081" s="70"/>
      <c r="SEE1081" s="70"/>
      <c r="SEF1081" s="70"/>
      <c r="SEG1081" s="70"/>
      <c r="SEH1081" s="70"/>
      <c r="SEI1081" s="70"/>
      <c r="SEJ1081" s="70"/>
      <c r="SEK1081" s="70"/>
      <c r="SEL1081" s="70"/>
    </row>
    <row r="1082" spans="12977:12986" x14ac:dyDescent="0.25">
      <c r="SEC1082" s="70"/>
      <c r="SED1082" s="70"/>
      <c r="SEE1082" s="70"/>
      <c r="SEF1082" s="70"/>
      <c r="SEG1082" s="70"/>
      <c r="SEH1082" s="70"/>
      <c r="SEI1082" s="70"/>
      <c r="SEJ1082" s="70"/>
      <c r="SEK1082" s="70"/>
      <c r="SEL1082" s="70"/>
    </row>
    <row r="1083" spans="12977:12986" x14ac:dyDescent="0.25">
      <c r="SEC1083" s="70"/>
      <c r="SED1083" s="70"/>
      <c r="SEE1083" s="70"/>
      <c r="SEF1083" s="70"/>
      <c r="SEG1083" s="70"/>
      <c r="SEH1083" s="70"/>
      <c r="SEI1083" s="70"/>
      <c r="SEJ1083" s="70"/>
      <c r="SEK1083" s="70"/>
      <c r="SEL1083" s="70"/>
    </row>
    <row r="1084" spans="12977:12986" x14ac:dyDescent="0.25">
      <c r="SEC1084" s="70"/>
      <c r="SED1084" s="70"/>
      <c r="SEE1084" s="70"/>
      <c r="SEF1084" s="70"/>
      <c r="SEG1084" s="70"/>
      <c r="SEH1084" s="70"/>
      <c r="SEI1084" s="70"/>
      <c r="SEJ1084" s="70"/>
      <c r="SEK1084" s="70"/>
      <c r="SEL1084" s="70"/>
    </row>
    <row r="1085" spans="12977:12986" x14ac:dyDescent="0.25">
      <c r="SEC1085" s="70"/>
      <c r="SED1085" s="70"/>
      <c r="SEE1085" s="70"/>
      <c r="SEF1085" s="70"/>
      <c r="SEG1085" s="70"/>
      <c r="SEH1085" s="70"/>
      <c r="SEI1085" s="70"/>
      <c r="SEJ1085" s="70"/>
      <c r="SEK1085" s="70"/>
      <c r="SEL1085" s="70"/>
    </row>
    <row r="1086" spans="12977:12986" x14ac:dyDescent="0.25">
      <c r="SEC1086" s="70"/>
      <c r="SED1086" s="70"/>
      <c r="SEE1086" s="70"/>
      <c r="SEF1086" s="70"/>
      <c r="SEG1086" s="70"/>
      <c r="SEH1086" s="70"/>
      <c r="SEI1086" s="70"/>
      <c r="SEJ1086" s="70"/>
      <c r="SEK1086" s="70"/>
      <c r="SEL1086" s="70"/>
    </row>
    <row r="1087" spans="12977:12986" x14ac:dyDescent="0.25">
      <c r="SEC1087" s="70"/>
      <c r="SED1087" s="70"/>
      <c r="SEE1087" s="70"/>
      <c r="SEF1087" s="70"/>
      <c r="SEG1087" s="70"/>
      <c r="SEH1087" s="70"/>
      <c r="SEI1087" s="70"/>
      <c r="SEJ1087" s="70"/>
      <c r="SEK1087" s="70"/>
      <c r="SEL1087" s="70"/>
    </row>
    <row r="1088" spans="12977:12986" x14ac:dyDescent="0.25">
      <c r="SEC1088" s="70"/>
      <c r="SED1088" s="70"/>
      <c r="SEE1088" s="70"/>
      <c r="SEF1088" s="70"/>
      <c r="SEG1088" s="70"/>
      <c r="SEH1088" s="70"/>
      <c r="SEI1088" s="70"/>
      <c r="SEJ1088" s="70"/>
      <c r="SEK1088" s="70"/>
      <c r="SEL1088" s="70"/>
    </row>
    <row r="1089" spans="12977:12986" x14ac:dyDescent="0.25">
      <c r="SEC1089" s="70"/>
      <c r="SED1089" s="70"/>
      <c r="SEE1089" s="70"/>
      <c r="SEF1089" s="70"/>
      <c r="SEG1089" s="70"/>
      <c r="SEH1089" s="70"/>
      <c r="SEI1089" s="70"/>
      <c r="SEJ1089" s="70"/>
      <c r="SEK1089" s="70"/>
      <c r="SEL1089" s="70"/>
    </row>
    <row r="1090" spans="12977:12986" x14ac:dyDescent="0.25">
      <c r="SEC1090" s="70"/>
      <c r="SED1090" s="70"/>
      <c r="SEE1090" s="70"/>
      <c r="SEF1090" s="70"/>
      <c r="SEG1090" s="70"/>
      <c r="SEH1090" s="70"/>
      <c r="SEI1090" s="70"/>
      <c r="SEJ1090" s="70"/>
      <c r="SEK1090" s="70"/>
      <c r="SEL1090" s="70"/>
    </row>
    <row r="1091" spans="12977:12986" x14ac:dyDescent="0.25">
      <c r="SEC1091" s="70"/>
      <c r="SED1091" s="70"/>
      <c r="SEE1091" s="70"/>
      <c r="SEF1091" s="70"/>
      <c r="SEG1091" s="70"/>
      <c r="SEH1091" s="70"/>
      <c r="SEI1091" s="70"/>
      <c r="SEJ1091" s="70"/>
      <c r="SEK1091" s="70"/>
      <c r="SEL1091" s="70"/>
    </row>
    <row r="1092" spans="12977:12986" x14ac:dyDescent="0.25">
      <c r="SEC1092" s="70"/>
      <c r="SED1092" s="70"/>
      <c r="SEE1092" s="70"/>
      <c r="SEF1092" s="70"/>
      <c r="SEG1092" s="70"/>
      <c r="SEH1092" s="70"/>
      <c r="SEI1092" s="70"/>
      <c r="SEJ1092" s="70"/>
      <c r="SEK1092" s="70"/>
      <c r="SEL1092" s="70"/>
    </row>
    <row r="1093" spans="12977:12986" x14ac:dyDescent="0.25">
      <c r="SEC1093" s="70"/>
      <c r="SED1093" s="70"/>
      <c r="SEE1093" s="70"/>
      <c r="SEF1093" s="70"/>
      <c r="SEG1093" s="70"/>
      <c r="SEH1093" s="70"/>
      <c r="SEI1093" s="70"/>
      <c r="SEJ1093" s="70"/>
      <c r="SEK1093" s="70"/>
      <c r="SEL1093" s="70"/>
    </row>
    <row r="1094" spans="12977:12986" x14ac:dyDescent="0.25">
      <c r="SEC1094" s="70"/>
      <c r="SED1094" s="70"/>
      <c r="SEE1094" s="70"/>
      <c r="SEF1094" s="70"/>
      <c r="SEG1094" s="70"/>
      <c r="SEH1094" s="70"/>
      <c r="SEI1094" s="70"/>
      <c r="SEJ1094" s="70"/>
      <c r="SEK1094" s="70"/>
      <c r="SEL1094" s="70"/>
    </row>
    <row r="1095" spans="12977:12986" x14ac:dyDescent="0.25">
      <c r="SEC1095" s="70"/>
      <c r="SED1095" s="70"/>
      <c r="SEE1095" s="70"/>
      <c r="SEF1095" s="70"/>
      <c r="SEG1095" s="70"/>
      <c r="SEH1095" s="70"/>
      <c r="SEI1095" s="70"/>
      <c r="SEJ1095" s="70"/>
      <c r="SEK1095" s="70"/>
      <c r="SEL1095" s="70"/>
    </row>
    <row r="1096" spans="12977:12986" x14ac:dyDescent="0.25">
      <c r="SEC1096" s="70"/>
      <c r="SED1096" s="70"/>
      <c r="SEE1096" s="70"/>
      <c r="SEF1096" s="70"/>
      <c r="SEG1096" s="70"/>
      <c r="SEH1096" s="70"/>
      <c r="SEI1096" s="70"/>
      <c r="SEJ1096" s="70"/>
      <c r="SEK1096" s="70"/>
      <c r="SEL1096" s="70"/>
    </row>
    <row r="1097" spans="12977:12986" x14ac:dyDescent="0.25">
      <c r="SEC1097" s="70"/>
      <c r="SED1097" s="70"/>
      <c r="SEE1097" s="70"/>
      <c r="SEF1097" s="70"/>
      <c r="SEG1097" s="70"/>
      <c r="SEH1097" s="70"/>
      <c r="SEI1097" s="70"/>
      <c r="SEJ1097" s="70"/>
      <c r="SEK1097" s="70"/>
      <c r="SEL1097" s="70"/>
    </row>
    <row r="1098" spans="12977:12986" x14ac:dyDescent="0.25">
      <c r="SEC1098" s="70"/>
      <c r="SED1098" s="70"/>
      <c r="SEE1098" s="70"/>
      <c r="SEF1098" s="70"/>
      <c r="SEG1098" s="70"/>
      <c r="SEH1098" s="70"/>
      <c r="SEI1098" s="70"/>
      <c r="SEJ1098" s="70"/>
      <c r="SEK1098" s="70"/>
      <c r="SEL1098" s="70"/>
    </row>
    <row r="1099" spans="12977:12986" x14ac:dyDescent="0.25">
      <c r="SEC1099" s="70"/>
      <c r="SED1099" s="70"/>
      <c r="SEE1099" s="70"/>
      <c r="SEF1099" s="70"/>
      <c r="SEG1099" s="70"/>
      <c r="SEH1099" s="70"/>
      <c r="SEI1099" s="70"/>
      <c r="SEJ1099" s="70"/>
      <c r="SEK1099" s="70"/>
      <c r="SEL1099" s="70"/>
    </row>
    <row r="1100" spans="12977:12986" x14ac:dyDescent="0.25">
      <c r="SEC1100" s="70"/>
      <c r="SED1100" s="70"/>
      <c r="SEE1100" s="70"/>
      <c r="SEF1100" s="70"/>
      <c r="SEG1100" s="70"/>
      <c r="SEH1100" s="70"/>
      <c r="SEI1100" s="70"/>
      <c r="SEJ1100" s="70"/>
      <c r="SEK1100" s="70"/>
      <c r="SEL1100" s="70"/>
    </row>
    <row r="1101" spans="12977:12986" x14ac:dyDescent="0.25">
      <c r="SEC1101" s="70"/>
      <c r="SED1101" s="70"/>
      <c r="SEE1101" s="70"/>
      <c r="SEF1101" s="70"/>
      <c r="SEG1101" s="70"/>
      <c r="SEH1101" s="70"/>
      <c r="SEI1101" s="70"/>
      <c r="SEJ1101" s="70"/>
      <c r="SEK1101" s="70"/>
      <c r="SEL1101" s="70"/>
    </row>
    <row r="1102" spans="12977:12986" x14ac:dyDescent="0.25">
      <c r="SEC1102" s="70"/>
      <c r="SED1102" s="70"/>
      <c r="SEE1102" s="70"/>
      <c r="SEF1102" s="70"/>
      <c r="SEG1102" s="70"/>
      <c r="SEH1102" s="70"/>
      <c r="SEI1102" s="70"/>
      <c r="SEJ1102" s="70"/>
      <c r="SEK1102" s="70"/>
      <c r="SEL1102" s="70"/>
    </row>
    <row r="1103" spans="12977:12986" x14ac:dyDescent="0.25">
      <c r="SEC1103" s="70"/>
      <c r="SED1103" s="70"/>
      <c r="SEE1103" s="70"/>
      <c r="SEF1103" s="70"/>
      <c r="SEG1103" s="70"/>
      <c r="SEH1103" s="70"/>
      <c r="SEI1103" s="70"/>
      <c r="SEJ1103" s="70"/>
      <c r="SEK1103" s="70"/>
      <c r="SEL1103" s="70"/>
    </row>
    <row r="1104" spans="12977:12986" x14ac:dyDescent="0.25">
      <c r="SEC1104" s="70"/>
      <c r="SED1104" s="70"/>
      <c r="SEE1104" s="70"/>
      <c r="SEF1104" s="70"/>
      <c r="SEG1104" s="70"/>
      <c r="SEH1104" s="70"/>
      <c r="SEI1104" s="70"/>
      <c r="SEJ1104" s="70"/>
      <c r="SEK1104" s="70"/>
      <c r="SEL1104" s="70"/>
    </row>
    <row r="1105" spans="12977:12986" x14ac:dyDescent="0.25">
      <c r="SEC1105" s="70"/>
      <c r="SED1105" s="70"/>
      <c r="SEE1105" s="70"/>
      <c r="SEF1105" s="70"/>
      <c r="SEG1105" s="70"/>
      <c r="SEH1105" s="70"/>
      <c r="SEI1105" s="70"/>
      <c r="SEJ1105" s="70"/>
      <c r="SEK1105" s="70"/>
      <c r="SEL1105" s="70"/>
    </row>
    <row r="1106" spans="12977:12986" x14ac:dyDescent="0.25">
      <c r="SEC1106" s="70"/>
      <c r="SED1106" s="70"/>
      <c r="SEE1106" s="70"/>
      <c r="SEF1106" s="70"/>
      <c r="SEG1106" s="70"/>
      <c r="SEH1106" s="70"/>
      <c r="SEI1106" s="70"/>
      <c r="SEJ1106" s="70"/>
      <c r="SEK1106" s="70"/>
      <c r="SEL1106" s="70"/>
    </row>
    <row r="1107" spans="12977:12986" x14ac:dyDescent="0.25">
      <c r="SEC1107" s="70"/>
      <c r="SED1107" s="70"/>
      <c r="SEE1107" s="70"/>
      <c r="SEF1107" s="70"/>
      <c r="SEG1107" s="70"/>
      <c r="SEH1107" s="70"/>
      <c r="SEI1107" s="70"/>
      <c r="SEJ1107" s="70"/>
      <c r="SEK1107" s="70"/>
      <c r="SEL1107" s="70"/>
    </row>
    <row r="1108" spans="12977:12986" x14ac:dyDescent="0.25">
      <c r="SEC1108" s="70"/>
      <c r="SED1108" s="70"/>
      <c r="SEE1108" s="70"/>
      <c r="SEF1108" s="70"/>
      <c r="SEG1108" s="70"/>
      <c r="SEH1108" s="70"/>
      <c r="SEI1108" s="70"/>
      <c r="SEJ1108" s="70"/>
      <c r="SEK1108" s="70"/>
      <c r="SEL1108" s="70"/>
    </row>
    <row r="1109" spans="12977:12986" x14ac:dyDescent="0.25">
      <c r="SEC1109" s="70"/>
      <c r="SED1109" s="70"/>
      <c r="SEE1109" s="70"/>
      <c r="SEF1109" s="70"/>
      <c r="SEG1109" s="70"/>
      <c r="SEH1109" s="70"/>
      <c r="SEI1109" s="70"/>
      <c r="SEJ1109" s="70"/>
      <c r="SEK1109" s="70"/>
      <c r="SEL1109" s="70"/>
    </row>
    <row r="1110" spans="12977:12986" x14ac:dyDescent="0.25">
      <c r="SEC1110" s="70"/>
      <c r="SED1110" s="70"/>
      <c r="SEE1110" s="70"/>
      <c r="SEF1110" s="70"/>
      <c r="SEG1110" s="70"/>
      <c r="SEH1110" s="70"/>
      <c r="SEI1110" s="70"/>
      <c r="SEJ1110" s="70"/>
      <c r="SEK1110" s="70"/>
      <c r="SEL1110" s="70"/>
    </row>
    <row r="1111" spans="12977:12986" x14ac:dyDescent="0.25">
      <c r="SEC1111" s="70"/>
      <c r="SED1111" s="70"/>
      <c r="SEE1111" s="70"/>
      <c r="SEF1111" s="70"/>
      <c r="SEG1111" s="70"/>
      <c r="SEH1111" s="70"/>
      <c r="SEI1111" s="70"/>
      <c r="SEJ1111" s="70"/>
      <c r="SEK1111" s="70"/>
      <c r="SEL1111" s="70"/>
    </row>
    <row r="1112" spans="12977:12986" x14ac:dyDescent="0.25">
      <c r="SEC1112" s="70"/>
      <c r="SED1112" s="70"/>
      <c r="SEE1112" s="70"/>
      <c r="SEF1112" s="70"/>
      <c r="SEG1112" s="70"/>
      <c r="SEH1112" s="70"/>
      <c r="SEI1112" s="70"/>
      <c r="SEJ1112" s="70"/>
      <c r="SEK1112" s="70"/>
      <c r="SEL1112" s="70"/>
    </row>
    <row r="1113" spans="12977:12986" x14ac:dyDescent="0.25">
      <c r="SEC1113" s="70"/>
      <c r="SED1113" s="70"/>
      <c r="SEE1113" s="70"/>
      <c r="SEF1113" s="70"/>
      <c r="SEG1113" s="70"/>
      <c r="SEH1113" s="70"/>
      <c r="SEI1113" s="70"/>
      <c r="SEJ1113" s="70"/>
      <c r="SEK1113" s="70"/>
      <c r="SEL1113" s="70"/>
    </row>
    <row r="1114" spans="12977:12986" x14ac:dyDescent="0.25">
      <c r="SEC1114" s="70"/>
      <c r="SED1114" s="70"/>
      <c r="SEE1114" s="70"/>
      <c r="SEF1114" s="70"/>
      <c r="SEG1114" s="70"/>
      <c r="SEH1114" s="70"/>
      <c r="SEI1114" s="70"/>
      <c r="SEJ1114" s="70"/>
      <c r="SEK1114" s="70"/>
      <c r="SEL1114" s="70"/>
    </row>
    <row r="1115" spans="12977:12986" x14ac:dyDescent="0.25">
      <c r="SEC1115" s="70"/>
      <c r="SED1115" s="70"/>
      <c r="SEE1115" s="70"/>
      <c r="SEF1115" s="70"/>
      <c r="SEG1115" s="70"/>
      <c r="SEH1115" s="70"/>
      <c r="SEI1115" s="70"/>
      <c r="SEJ1115" s="70"/>
      <c r="SEK1115" s="70"/>
      <c r="SEL1115" s="70"/>
    </row>
    <row r="1116" spans="12977:12986" x14ac:dyDescent="0.25">
      <c r="SEC1116" s="70"/>
      <c r="SED1116" s="70"/>
      <c r="SEE1116" s="70"/>
      <c r="SEF1116" s="70"/>
      <c r="SEG1116" s="70"/>
      <c r="SEH1116" s="70"/>
      <c r="SEI1116" s="70"/>
      <c r="SEJ1116" s="70"/>
      <c r="SEK1116" s="70"/>
      <c r="SEL1116" s="70"/>
    </row>
    <row r="1117" spans="12977:12986" x14ac:dyDescent="0.25">
      <c r="SEC1117" s="70"/>
      <c r="SED1117" s="70"/>
      <c r="SEE1117" s="70"/>
      <c r="SEF1117" s="70"/>
      <c r="SEG1117" s="70"/>
      <c r="SEH1117" s="70"/>
      <c r="SEI1117" s="70"/>
      <c r="SEJ1117" s="70"/>
      <c r="SEK1117" s="70"/>
      <c r="SEL1117" s="70"/>
    </row>
    <row r="1118" spans="12977:12986" x14ac:dyDescent="0.25">
      <c r="SEC1118" s="70"/>
      <c r="SED1118" s="70"/>
      <c r="SEE1118" s="70"/>
      <c r="SEF1118" s="70"/>
      <c r="SEG1118" s="70"/>
      <c r="SEH1118" s="70"/>
      <c r="SEI1118" s="70"/>
      <c r="SEJ1118" s="70"/>
      <c r="SEK1118" s="70"/>
      <c r="SEL1118" s="70"/>
    </row>
    <row r="1119" spans="12977:12986" x14ac:dyDescent="0.25">
      <c r="SEC1119" s="70"/>
      <c r="SED1119" s="70"/>
      <c r="SEE1119" s="70"/>
      <c r="SEF1119" s="70"/>
      <c r="SEG1119" s="70"/>
      <c r="SEH1119" s="70"/>
      <c r="SEI1119" s="70"/>
      <c r="SEJ1119" s="70"/>
      <c r="SEK1119" s="70"/>
      <c r="SEL1119" s="70"/>
    </row>
    <row r="1120" spans="12977:12986" x14ac:dyDescent="0.25">
      <c r="SEC1120" s="70"/>
      <c r="SED1120" s="70"/>
      <c r="SEE1120" s="70"/>
      <c r="SEF1120" s="70"/>
      <c r="SEG1120" s="70"/>
      <c r="SEH1120" s="70"/>
      <c r="SEI1120" s="70"/>
      <c r="SEJ1120" s="70"/>
      <c r="SEK1120" s="70"/>
      <c r="SEL1120" s="70"/>
    </row>
    <row r="1121" spans="12977:12986" x14ac:dyDescent="0.25">
      <c r="SEC1121" s="70"/>
      <c r="SED1121" s="70"/>
      <c r="SEE1121" s="70"/>
      <c r="SEF1121" s="70"/>
      <c r="SEG1121" s="70"/>
      <c r="SEH1121" s="70"/>
      <c r="SEI1121" s="70"/>
      <c r="SEJ1121" s="70"/>
      <c r="SEK1121" s="70"/>
      <c r="SEL1121" s="70"/>
    </row>
    <row r="1122" spans="12977:12986" x14ac:dyDescent="0.25">
      <c r="SEC1122" s="70"/>
      <c r="SED1122" s="70"/>
      <c r="SEE1122" s="70"/>
      <c r="SEF1122" s="70"/>
      <c r="SEG1122" s="70"/>
      <c r="SEH1122" s="70"/>
      <c r="SEI1122" s="70"/>
      <c r="SEJ1122" s="70"/>
      <c r="SEK1122" s="70"/>
      <c r="SEL1122" s="70"/>
    </row>
    <row r="1123" spans="12977:12986" x14ac:dyDescent="0.25">
      <c r="SEC1123" s="70"/>
      <c r="SED1123" s="70"/>
      <c r="SEE1123" s="70"/>
      <c r="SEF1123" s="70"/>
      <c r="SEG1123" s="70"/>
      <c r="SEH1123" s="70"/>
      <c r="SEI1123" s="70"/>
      <c r="SEJ1123" s="70"/>
      <c r="SEK1123" s="70"/>
      <c r="SEL1123" s="70"/>
    </row>
    <row r="1124" spans="12977:12986" x14ac:dyDescent="0.25">
      <c r="SEC1124" s="70"/>
      <c r="SED1124" s="70"/>
      <c r="SEE1124" s="70"/>
      <c r="SEF1124" s="70"/>
      <c r="SEG1124" s="70"/>
      <c r="SEH1124" s="70"/>
      <c r="SEI1124" s="70"/>
      <c r="SEJ1124" s="70"/>
      <c r="SEK1124" s="70"/>
      <c r="SEL1124" s="70"/>
    </row>
    <row r="1125" spans="12977:12986" x14ac:dyDescent="0.25">
      <c r="SEC1125" s="70"/>
      <c r="SED1125" s="70"/>
      <c r="SEE1125" s="70"/>
      <c r="SEF1125" s="70"/>
      <c r="SEG1125" s="70"/>
      <c r="SEH1125" s="70"/>
      <c r="SEI1125" s="70"/>
      <c r="SEJ1125" s="70"/>
      <c r="SEK1125" s="70"/>
      <c r="SEL1125" s="70"/>
    </row>
    <row r="1126" spans="12977:12986" x14ac:dyDescent="0.25">
      <c r="SEC1126" s="70"/>
      <c r="SED1126" s="70"/>
      <c r="SEE1126" s="70"/>
      <c r="SEF1126" s="70"/>
      <c r="SEG1126" s="70"/>
      <c r="SEH1126" s="70"/>
      <c r="SEI1126" s="70"/>
      <c r="SEJ1126" s="70"/>
      <c r="SEK1126" s="70"/>
      <c r="SEL1126" s="70"/>
    </row>
    <row r="1127" spans="12977:12986" x14ac:dyDescent="0.25">
      <c r="SEC1127" s="70"/>
      <c r="SED1127" s="70"/>
      <c r="SEE1127" s="70"/>
      <c r="SEF1127" s="70"/>
      <c r="SEG1127" s="70"/>
      <c r="SEH1127" s="70"/>
      <c r="SEI1127" s="70"/>
      <c r="SEJ1127" s="70"/>
      <c r="SEK1127" s="70"/>
      <c r="SEL1127" s="70"/>
    </row>
    <row r="1128" spans="12977:12986" x14ac:dyDescent="0.25">
      <c r="SEC1128" s="70"/>
      <c r="SED1128" s="70"/>
      <c r="SEE1128" s="70"/>
      <c r="SEF1128" s="70"/>
      <c r="SEG1128" s="70"/>
      <c r="SEH1128" s="70"/>
      <c r="SEI1128" s="70"/>
      <c r="SEJ1128" s="70"/>
      <c r="SEK1128" s="70"/>
      <c r="SEL1128" s="70"/>
    </row>
    <row r="1129" spans="12977:12986" x14ac:dyDescent="0.25">
      <c r="SEC1129" s="70"/>
      <c r="SED1129" s="70"/>
      <c r="SEE1129" s="70"/>
      <c r="SEF1129" s="70"/>
      <c r="SEG1129" s="70"/>
      <c r="SEH1129" s="70"/>
      <c r="SEI1129" s="70"/>
      <c r="SEJ1129" s="70"/>
      <c r="SEK1129" s="70"/>
      <c r="SEL1129" s="70"/>
    </row>
  </sheetData>
  <sheetProtection formatCells="0" selectLockedCells="1"/>
  <sortState ref="SEF1001:SEF1007">
    <sortCondition ref="SEF1001"/>
  </sortState>
  <dataConsolidate/>
  <mergeCells count="246">
    <mergeCell ref="A60:H63"/>
    <mergeCell ref="I60:AS63"/>
    <mergeCell ref="A54:BO55"/>
    <mergeCell ref="A59:BO59"/>
    <mergeCell ref="AT60:BC61"/>
    <mergeCell ref="A56:D56"/>
    <mergeCell ref="BI65:BO65"/>
    <mergeCell ref="AT64:AX64"/>
    <mergeCell ref="AY64:BC64"/>
    <mergeCell ref="S75:V75"/>
    <mergeCell ref="W75:AB75"/>
    <mergeCell ref="AC75:AF75"/>
    <mergeCell ref="AH75:AK75"/>
    <mergeCell ref="AL75:BE75"/>
    <mergeCell ref="BF75:BJ75"/>
    <mergeCell ref="BK75:BO75"/>
    <mergeCell ref="AS56:AX56"/>
    <mergeCell ref="BK56:BO56"/>
    <mergeCell ref="BD31:BH31"/>
    <mergeCell ref="I31:AS31"/>
    <mergeCell ref="AY56:AZ56"/>
    <mergeCell ref="BI50:BO50"/>
    <mergeCell ref="BI48:BO48"/>
    <mergeCell ref="AT48:AX48"/>
    <mergeCell ref="AY48:BC48"/>
    <mergeCell ref="BD48:BH48"/>
    <mergeCell ref="BD32:BH32"/>
    <mergeCell ref="AY31:BC31"/>
    <mergeCell ref="AT31:AX31"/>
    <mergeCell ref="I32:AS32"/>
    <mergeCell ref="AY49:BC49"/>
    <mergeCell ref="AF56:AL56"/>
    <mergeCell ref="BD49:BH49"/>
    <mergeCell ref="BI49:BO49"/>
    <mergeCell ref="AT50:AX50"/>
    <mergeCell ref="AY50:BC50"/>
    <mergeCell ref="BD50:BH50"/>
    <mergeCell ref="AT53:AX53"/>
    <mergeCell ref="AY53:BO53"/>
    <mergeCell ref="A53:I53"/>
    <mergeCell ref="J53:AS53"/>
    <mergeCell ref="AT49:AX49"/>
    <mergeCell ref="AS25:BO25"/>
    <mergeCell ref="AB23:AE23"/>
    <mergeCell ref="BH23:BJ23"/>
    <mergeCell ref="BA23:BG23"/>
    <mergeCell ref="G25:AM25"/>
    <mergeCell ref="E23:AA23"/>
    <mergeCell ref="AT29:AX30"/>
    <mergeCell ref="AY29:BC30"/>
    <mergeCell ref="I27:AS30"/>
    <mergeCell ref="AT27:BC28"/>
    <mergeCell ref="BD27:BH30"/>
    <mergeCell ref="A25:F25"/>
    <mergeCell ref="P1:BA1"/>
    <mergeCell ref="P2:BA2"/>
    <mergeCell ref="P3:BA5"/>
    <mergeCell ref="A38:Q38"/>
    <mergeCell ref="Y38:AO38"/>
    <mergeCell ref="A11:BO11"/>
    <mergeCell ref="A6:BO6"/>
    <mergeCell ref="I83:AS83"/>
    <mergeCell ref="A24:BO24"/>
    <mergeCell ref="BI27:BO30"/>
    <mergeCell ref="Z16:AB16"/>
    <mergeCell ref="H16:J16"/>
    <mergeCell ref="K16:N16"/>
    <mergeCell ref="AC16:AF16"/>
    <mergeCell ref="W17:AM17"/>
    <mergeCell ref="B16:G16"/>
    <mergeCell ref="P17:U17"/>
    <mergeCell ref="AN17:BO17"/>
    <mergeCell ref="A23:D23"/>
    <mergeCell ref="AM23:AR23"/>
    <mergeCell ref="BK23:BO23"/>
    <mergeCell ref="AS23:AX23"/>
    <mergeCell ref="AF23:AL23"/>
    <mergeCell ref="AN25:AR25"/>
    <mergeCell ref="I84:AS84"/>
    <mergeCell ref="Y71:AO71"/>
    <mergeCell ref="AU71:BD71"/>
    <mergeCell ref="I50:AS50"/>
    <mergeCell ref="AT51:AX51"/>
    <mergeCell ref="AY51:BC51"/>
    <mergeCell ref="AT77:AX80"/>
    <mergeCell ref="AY77:BC80"/>
    <mergeCell ref="AT81:AX81"/>
    <mergeCell ref="AN58:AR58"/>
    <mergeCell ref="AS58:BO58"/>
    <mergeCell ref="BD51:BH51"/>
    <mergeCell ref="BI51:BO51"/>
    <mergeCell ref="A52:BO52"/>
    <mergeCell ref="AM56:AR56"/>
    <mergeCell ref="BI83:BO83"/>
    <mergeCell ref="A51:H51"/>
    <mergeCell ref="BI60:BO63"/>
    <mergeCell ref="AT62:AX63"/>
    <mergeCell ref="AY62:BC63"/>
    <mergeCell ref="A58:F58"/>
    <mergeCell ref="A71:Q71"/>
    <mergeCell ref="AG70:AT70"/>
    <mergeCell ref="BD65:BH65"/>
    <mergeCell ref="AS9:BG9"/>
    <mergeCell ref="BH9:BO9"/>
    <mergeCell ref="N13:P13"/>
    <mergeCell ref="AH13:AJ13"/>
    <mergeCell ref="P14:S14"/>
    <mergeCell ref="SEC1062:SEC1070"/>
    <mergeCell ref="SED997:SEG997"/>
    <mergeCell ref="A84:H84"/>
    <mergeCell ref="SEC999:SEC1007"/>
    <mergeCell ref="SEC1008:SEC1016"/>
    <mergeCell ref="SEC1017:SEC1025"/>
    <mergeCell ref="SEC1026:SEC1034"/>
    <mergeCell ref="SEC1035:SEC1043"/>
    <mergeCell ref="SEC1044:SEC1052"/>
    <mergeCell ref="SEC1053:SEC1061"/>
    <mergeCell ref="AT84:AX84"/>
    <mergeCell ref="AY84:BC84"/>
    <mergeCell ref="BD84:BH84"/>
    <mergeCell ref="BI84:BO84"/>
    <mergeCell ref="A85:BO85"/>
    <mergeCell ref="A86:I86"/>
    <mergeCell ref="J86:AS86"/>
    <mergeCell ref="AT86:AX86"/>
    <mergeCell ref="AY86:BO86"/>
    <mergeCell ref="A15:BO15"/>
    <mergeCell ref="A21:BO21"/>
    <mergeCell ref="A20:BO20"/>
    <mergeCell ref="AY23:AZ23"/>
    <mergeCell ref="A22:BO22"/>
    <mergeCell ref="A26:BO26"/>
    <mergeCell ref="A27:H30"/>
    <mergeCell ref="A7:BO7"/>
    <mergeCell ref="A10:BO10"/>
    <mergeCell ref="A12:BO12"/>
    <mergeCell ref="Z14:AP14"/>
    <mergeCell ref="AW14:BO14"/>
    <mergeCell ref="A8:E8"/>
    <mergeCell ref="F8:S8"/>
    <mergeCell ref="T8:X8"/>
    <mergeCell ref="Y8:AR8"/>
    <mergeCell ref="AS8:AY8"/>
    <mergeCell ref="AZ8:BO8"/>
    <mergeCell ref="A9:B9"/>
    <mergeCell ref="C9:Q9"/>
    <mergeCell ref="R9:Z9"/>
    <mergeCell ref="AA9:AK9"/>
    <mergeCell ref="AL9:AM9"/>
    <mergeCell ref="AN9:AR9"/>
    <mergeCell ref="BF42:BJ42"/>
    <mergeCell ref="AL42:BE42"/>
    <mergeCell ref="I44:AS47"/>
    <mergeCell ref="I48:AS48"/>
    <mergeCell ref="BD60:BH63"/>
    <mergeCell ref="A31:H31"/>
    <mergeCell ref="A32:H32"/>
    <mergeCell ref="V37:AE37"/>
    <mergeCell ref="A36:BO36"/>
    <mergeCell ref="BI32:BO32"/>
    <mergeCell ref="BD33:BH33"/>
    <mergeCell ref="BI33:BO33"/>
    <mergeCell ref="AT32:AX32"/>
    <mergeCell ref="AY32:BC32"/>
    <mergeCell ref="A34:BO34"/>
    <mergeCell ref="E35:BO35"/>
    <mergeCell ref="A35:D35"/>
    <mergeCell ref="AZ39:BO39"/>
    <mergeCell ref="BD44:BH47"/>
    <mergeCell ref="BI44:BO47"/>
    <mergeCell ref="A43:BO43"/>
    <mergeCell ref="A44:H47"/>
    <mergeCell ref="AT44:AX47"/>
    <mergeCell ref="BI31:BO31"/>
    <mergeCell ref="A50:H50"/>
    <mergeCell ref="E56:AA56"/>
    <mergeCell ref="AB56:AE56"/>
    <mergeCell ref="A37:E37"/>
    <mergeCell ref="AG37:AT37"/>
    <mergeCell ref="A33:BC33"/>
    <mergeCell ref="I51:AS51"/>
    <mergeCell ref="G58:AM58"/>
    <mergeCell ref="A48:H48"/>
    <mergeCell ref="A49:H49"/>
    <mergeCell ref="AY44:BC47"/>
    <mergeCell ref="A39:S39"/>
    <mergeCell ref="A40:S40"/>
    <mergeCell ref="Y39:AS39"/>
    <mergeCell ref="I42:R42"/>
    <mergeCell ref="Y40:AS40"/>
    <mergeCell ref="S42:V42"/>
    <mergeCell ref="AC42:AF42"/>
    <mergeCell ref="AH42:AK42"/>
    <mergeCell ref="W42:AB42"/>
    <mergeCell ref="A41:BO41"/>
    <mergeCell ref="AU38:BD38"/>
    <mergeCell ref="I49:AS49"/>
    <mergeCell ref="BK42:BO42"/>
    <mergeCell ref="BH1:BO1"/>
    <mergeCell ref="BA56:BG56"/>
    <mergeCell ref="BH56:BJ56"/>
    <mergeCell ref="A81:H81"/>
    <mergeCell ref="A64:H64"/>
    <mergeCell ref="I64:AS64"/>
    <mergeCell ref="A66:BC66"/>
    <mergeCell ref="A72:S72"/>
    <mergeCell ref="Y72:AS72"/>
    <mergeCell ref="AZ72:BO72"/>
    <mergeCell ref="A73:S73"/>
    <mergeCell ref="Y73:AS73"/>
    <mergeCell ref="V70:AE70"/>
    <mergeCell ref="A57:BO57"/>
    <mergeCell ref="I65:AS65"/>
    <mergeCell ref="I81:AS81"/>
    <mergeCell ref="A65:H65"/>
    <mergeCell ref="AP16:BO16"/>
    <mergeCell ref="BD66:BH66"/>
    <mergeCell ref="BI66:BO66"/>
    <mergeCell ref="BD64:BH64"/>
    <mergeCell ref="BI64:BO64"/>
    <mergeCell ref="AT65:AX65"/>
    <mergeCell ref="AY65:BC65"/>
    <mergeCell ref="A83:H83"/>
    <mergeCell ref="AT83:AX83"/>
    <mergeCell ref="AY83:BC83"/>
    <mergeCell ref="BD83:BH83"/>
    <mergeCell ref="BI82:BO82"/>
    <mergeCell ref="A82:H82"/>
    <mergeCell ref="I82:AS82"/>
    <mergeCell ref="A67:BO67"/>
    <mergeCell ref="A69:BO69"/>
    <mergeCell ref="A76:BO76"/>
    <mergeCell ref="A68:E68"/>
    <mergeCell ref="A70:E70"/>
    <mergeCell ref="BD77:BH80"/>
    <mergeCell ref="BI77:BO80"/>
    <mergeCell ref="F68:BO68"/>
    <mergeCell ref="A77:H80"/>
    <mergeCell ref="I77:AS80"/>
    <mergeCell ref="AY81:BC81"/>
    <mergeCell ref="BD81:BH81"/>
    <mergeCell ref="BI81:BO81"/>
    <mergeCell ref="AT82:AX82"/>
    <mergeCell ref="AY82:BC82"/>
    <mergeCell ref="BD82:BH82"/>
    <mergeCell ref="I75:R75"/>
  </mergeCells>
  <phoneticPr fontId="8" type="noConversion"/>
  <dataValidations count="11">
    <dataValidation type="list" allowBlank="1" showInputMessage="1" showErrorMessage="1" errorTitle="Type correct format" error="Use 1ST instead of First, etc._x000a_Use 2ND instead of Second, etc." promptTitle="Click &quot;▼&quot;" prompt="Then select Semester from List." sqref="BK23:BO23 BK56:BO56">
      <formula1>"1ST,2ND"</formula1>
    </dataValidation>
    <dataValidation type="list" allowBlank="1" showInputMessage="1" showErrorMessage="1" sqref="AH16 S16 S13 A16 A13">
      <formula1>"⁄"</formula1>
    </dataValidation>
    <dataValidation type="list" allowBlank="1" showInputMessage="1" showErrorMessage="1" sqref="AN9">
      <formula1>"MALE,FEMALE"</formula1>
    </dataValidation>
    <dataValidation type="list" errorStyle="warning" allowBlank="1" showInputMessage="1" errorTitle="You want to type manually?" error="Type the correct Subject and click continue." promptTitle="Instructions:" prompt="Click &quot;▼&quot; then select if subject is Core, Applied, or Specialized. A drop-down list will automatically show in LEARNING AREAS/SUBJECTS. To enable drop-down list of Specialized subjects, go to &quot;ANNEX&quot; sheet and type the Specialized subjects there." sqref="A52 A85">
      <formula1>"Core,Applied,Specialized"</formula1>
    </dataValidation>
    <dataValidation type="list" allowBlank="1" showInputMessage="1" showErrorMessage="1" errorTitle="Careful!" error="Lowest Grade is 60, Highest is 100." sqref="AY48:BC51 AY81:BC84 AT31:BC32 AT64:BC65">
      <formula1>"60,61,62,63,64,65,66,67,68,69,70,71,72,73,74,75,76,77,78,79,80,81,82,83,84,85,86,87,88,89,90,91,92,93,94,95,96,97,98,99,100"</formula1>
    </dataValidation>
    <dataValidation type="list" allowBlank="1" showInputMessage="1" showErrorMessage="1" errorTitle="Reminder!" error="75 - 100 = PASSED_x000a_below 75 = FAILED_x000a_Only those who attained a failed Semestral Final Grade shall take the Remedial Classes." sqref="AT48:AX51 AT81:AX84">
      <formula1>"60,61,62,63,64,65,66,67,68,69,70,71,72,73,74"</formula1>
    </dataValidation>
    <dataValidation allowBlank="1" showInputMessage="1" showErrorMessage="1" promptTitle="General Average" prompt="As high school (HS) or junior high school (JHS) completer." sqref="D14:G14"/>
    <dataValidation allowBlank="1" showInputMessage="1" showErrorMessage="1" promptTitle="Reminder!" prompt="This is the name of the high school (HS) or junior high school (JHS) where the student graduated/completed." sqref="Z14"/>
    <dataValidation allowBlank="1" showInputMessage="1" showErrorMessage="1" promptTitle="Reminder!" prompt="This is the address of the high school (HS) or junior high school (JHS) where the student graduated/completed." sqref="AW14"/>
    <dataValidation allowBlank="1" showInputMessage="1" showErrorMessage="1" promptTitle="HINT" prompt="Press &quot;Tab&quot; on your keyboard to jump from one cell to the next cell. You can also use the &quot;arrow keys&quot;." sqref="F8"/>
    <dataValidation type="list" errorStyle="warning" allowBlank="1" showInputMessage="1" errorTitle="You want to type manually?" error="Type the correct Subject and click continue." promptTitle="Instructions:" prompt="Go to &quot;ANNEX&quot; sheet and type the Specialized Subjects, Subject Subtitutions, or Other Subjects (ex. CAT) to include them in the SUBJECTS drop-down list. " sqref="A48:H51 A81:H84 A31:H32 A64:H65">
      <formula1>"Core,Applied,Specialized,Other_Subjects"</formula1>
    </dataValidation>
  </dataValidations>
  <pageMargins left="0.25" right="0.25" top="0.25" bottom="0" header="0" footer="0"/>
  <pageSetup paperSize="5" scale="59" orientation="portrait" horizontalDpi="4294967293" verticalDpi="4294967292" r:id="rId1"/>
  <rowBreaks count="1" manualBreakCount="1">
    <brk id="87" max="16383" man="1"/>
  </rowBreaks>
  <colBreaks count="1" manualBreakCount="1">
    <brk id="67" max="1048575" man="1"/>
  </colBreaks>
  <drawing r:id="rId2"/>
  <extLst>
    <ext xmlns:x14="http://schemas.microsoft.com/office/spreadsheetml/2009/9/main" uri="{CCE6A557-97BC-4b89-ADB6-D9C93CAAB3DF}">
      <x14:dataValidations xmlns:xm="http://schemas.microsoft.com/office/excel/2006/main" count="6">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14:formula1>
            <xm:f>INDIRECT('Helper(IMPORTANT!)'!$B40)</xm:f>
          </x14:formula1>
          <xm:sqref>I81:AS82</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14:formula1>
            <xm:f>INDIRECT('Helper(IMPORTANT!)'!$B46)</xm:f>
          </x14:formula1>
          <xm:sqref>I83:AS84</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14:formula1>
            <xm:f>INDIRECT('Helper(IMPORTANT!)'!$B38)</xm:f>
          </x14:formula1>
          <xm:sqref>I64:AS65</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14:formula1>
            <xm:f>INDIRECT('Helper(IMPORTANT!)'!$B16)</xm:f>
          </x14:formula1>
          <xm:sqref>I48:AS49</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14:formula1>
            <xm:f>INDIRECT('Helper(IMPORTANT!)'!$B22)</xm:f>
          </x14:formula1>
          <xm:sqref>I50:AS51</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14:formula1>
            <xm:f>INDIRECT('Helper(IMPORTANT!)'!$B14)</xm:f>
          </x14:formula1>
          <xm:sqref>I31:AS32</xm:sqref>
        </x14:dataValidation>
      </x14:dataValidations>
    </ext>
    <ext xmlns:mx="http://schemas.microsoft.com/office/mac/excel/2008/main" uri="{64002731-A6B0-56B0-2670-7721B7C09600}">
      <mx:PLV Mode="0" OnePage="0" WScale="43"/>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BO96"/>
  <sheetViews>
    <sheetView showGridLines="0" topLeftCell="A22" zoomScaleNormal="100" zoomScalePageLayoutView="125" workbookViewId="0">
      <selection activeCell="I40" sqref="I40:AS43"/>
    </sheetView>
  </sheetViews>
  <sheetFormatPr defaultColWidth="11" defaultRowHeight="15" x14ac:dyDescent="0.25"/>
  <cols>
    <col min="1" max="1" width="2.5" style="38" customWidth="1"/>
    <col min="2" max="7" width="3" style="38" customWidth="1"/>
    <col min="8" max="8" width="3.5" style="38" customWidth="1"/>
    <col min="9" max="27" width="2.125" style="38" customWidth="1"/>
    <col min="28" max="31" width="2.625" style="38" customWidth="1"/>
    <col min="32" max="45" width="2.375" style="38" customWidth="1"/>
    <col min="46" max="55" width="2.125" style="38" customWidth="1"/>
    <col min="56" max="58" width="2.875" style="38" customWidth="1"/>
    <col min="59" max="59" width="1.5" style="38" customWidth="1"/>
    <col min="60" max="60" width="2.875" style="38" customWidth="1"/>
    <col min="61" max="67" width="1.625" style="38" customWidth="1"/>
    <col min="68" max="16384" width="11" style="38"/>
  </cols>
  <sheetData>
    <row r="1" spans="1:67" ht="16.5" customHeight="1" thickBot="1" x14ac:dyDescent="0.3">
      <c r="A1" s="75" t="s">
        <v>73</v>
      </c>
      <c r="B1" s="75"/>
      <c r="C1" s="75"/>
      <c r="D1" s="155"/>
      <c r="E1" s="155"/>
      <c r="F1" s="155"/>
      <c r="G1" s="155"/>
      <c r="H1" s="155"/>
      <c r="I1" s="156" t="str">
        <f>IF(FRONT!F8="","",FRONT!F8&amp;","&amp;"  "&amp;FRONT!Y8&amp;"  "&amp;FRONT!AZ8)</f>
        <v/>
      </c>
      <c r="J1" s="155"/>
      <c r="K1" s="155"/>
      <c r="L1" s="155"/>
      <c r="M1" s="155"/>
      <c r="N1" s="155"/>
      <c r="O1" s="155"/>
      <c r="P1" s="155"/>
      <c r="Q1" s="155"/>
      <c r="R1" s="155"/>
      <c r="S1" s="155"/>
      <c r="T1" s="155"/>
      <c r="U1" s="155"/>
      <c r="V1" s="155"/>
      <c r="W1" s="155"/>
      <c r="X1" s="155"/>
      <c r="Y1" s="155"/>
      <c r="Z1" s="155"/>
      <c r="AA1" s="155"/>
      <c r="AB1" s="155"/>
      <c r="AC1" s="155"/>
      <c r="AD1" s="155"/>
      <c r="AE1" s="155"/>
      <c r="AF1" s="155"/>
      <c r="AG1" s="155"/>
      <c r="AH1" s="155"/>
      <c r="AI1" s="155"/>
      <c r="AJ1" s="155"/>
      <c r="AK1" s="155"/>
      <c r="AL1" s="155"/>
      <c r="AM1" s="155"/>
      <c r="AN1" s="155"/>
      <c r="AO1" s="155"/>
      <c r="AP1" s="155"/>
      <c r="AQ1" s="155"/>
      <c r="AR1" s="155"/>
      <c r="AS1" s="155"/>
      <c r="AT1" s="155"/>
      <c r="AU1" s="155"/>
      <c r="AV1" s="155"/>
      <c r="AW1" s="155"/>
      <c r="AX1" s="155"/>
      <c r="AY1" s="155"/>
      <c r="AZ1" s="155"/>
      <c r="BA1" s="155"/>
      <c r="BB1" s="155"/>
      <c r="BC1" s="155"/>
      <c r="BD1" s="155"/>
      <c r="BE1" s="155"/>
      <c r="BF1" s="155"/>
      <c r="BG1" s="155"/>
      <c r="BH1" s="157" t="s">
        <v>106</v>
      </c>
      <c r="BI1" s="157"/>
      <c r="BJ1" s="157"/>
      <c r="BK1" s="157"/>
      <c r="BL1" s="157"/>
      <c r="BM1" s="157"/>
      <c r="BN1" s="157"/>
      <c r="BO1" s="157"/>
    </row>
    <row r="2" spans="1:67" ht="1.5" customHeight="1" x14ac:dyDescent="0.25">
      <c r="A2" s="158"/>
      <c r="I2" s="159"/>
      <c r="BO2" s="160"/>
    </row>
    <row r="3" spans="1:67" ht="1.5" customHeight="1" x14ac:dyDescent="0.25">
      <c r="A3" s="161"/>
      <c r="B3" s="161"/>
      <c r="C3" s="161"/>
      <c r="D3" s="161"/>
      <c r="E3" s="161"/>
      <c r="F3" s="161"/>
      <c r="G3" s="161"/>
      <c r="H3" s="161"/>
      <c r="I3" s="161"/>
      <c r="J3" s="161"/>
      <c r="K3" s="161"/>
      <c r="L3" s="161"/>
      <c r="M3" s="161"/>
      <c r="N3" s="161"/>
      <c r="O3" s="161"/>
      <c r="P3" s="161"/>
      <c r="Q3" s="161"/>
      <c r="R3" s="161"/>
      <c r="S3" s="161"/>
      <c r="T3" s="161"/>
      <c r="U3" s="161"/>
      <c r="V3" s="161"/>
      <c r="W3" s="161"/>
      <c r="X3" s="161"/>
      <c r="Y3" s="161"/>
      <c r="Z3" s="161"/>
      <c r="AA3" s="161"/>
      <c r="AB3" s="161"/>
      <c r="AC3" s="161"/>
      <c r="AD3" s="161"/>
      <c r="AE3" s="161"/>
      <c r="AF3" s="161"/>
      <c r="AG3" s="161"/>
      <c r="AH3" s="161"/>
      <c r="AI3" s="161"/>
      <c r="AJ3" s="161"/>
      <c r="AK3" s="161"/>
      <c r="AL3" s="161"/>
      <c r="AM3" s="161"/>
      <c r="AN3" s="161"/>
      <c r="AO3" s="161"/>
      <c r="AP3" s="161"/>
      <c r="AQ3" s="161"/>
      <c r="AR3" s="161"/>
      <c r="AS3" s="161"/>
      <c r="AT3" s="161"/>
      <c r="AU3" s="161"/>
      <c r="AV3" s="161"/>
      <c r="AW3" s="161"/>
      <c r="AX3" s="161"/>
      <c r="AY3" s="161"/>
      <c r="AZ3" s="161"/>
      <c r="BA3" s="161"/>
      <c r="BB3" s="161"/>
      <c r="BC3" s="161"/>
      <c r="BD3" s="161"/>
      <c r="BE3" s="161"/>
      <c r="BF3" s="161"/>
      <c r="BG3" s="161"/>
      <c r="BH3" s="161"/>
      <c r="BI3" s="161"/>
      <c r="BJ3" s="161"/>
      <c r="BK3" s="161"/>
      <c r="BL3" s="161"/>
      <c r="BM3" s="161"/>
      <c r="BN3" s="161"/>
      <c r="BO3" s="161"/>
    </row>
    <row r="4" spans="1:67" x14ac:dyDescent="0.25">
      <c r="A4" s="73" t="s">
        <v>32</v>
      </c>
      <c r="B4" s="73"/>
      <c r="C4" s="73"/>
      <c r="D4" s="73"/>
      <c r="E4" s="53"/>
      <c r="F4" s="53"/>
      <c r="G4" s="53"/>
      <c r="H4" s="53"/>
      <c r="I4" s="53"/>
      <c r="J4" s="53"/>
      <c r="K4" s="53"/>
      <c r="L4" s="53"/>
      <c r="M4" s="53"/>
      <c r="N4" s="53"/>
      <c r="O4" s="53"/>
      <c r="P4" s="53"/>
      <c r="Q4" s="53"/>
      <c r="R4" s="53"/>
      <c r="S4" s="53"/>
      <c r="T4" s="53"/>
      <c r="U4" s="53"/>
      <c r="V4" s="53"/>
      <c r="W4" s="53"/>
      <c r="X4" s="53"/>
      <c r="Y4" s="53"/>
      <c r="Z4" s="53"/>
      <c r="AA4" s="53"/>
      <c r="AB4" s="74" t="s">
        <v>44</v>
      </c>
      <c r="AC4" s="74"/>
      <c r="AD4" s="74"/>
      <c r="AE4" s="74"/>
      <c r="AF4" s="53"/>
      <c r="AG4" s="53"/>
      <c r="AH4" s="53"/>
      <c r="AI4" s="53"/>
      <c r="AJ4" s="53"/>
      <c r="AK4" s="53"/>
      <c r="AL4" s="53"/>
      <c r="AM4" s="73" t="s">
        <v>33</v>
      </c>
      <c r="AN4" s="73"/>
      <c r="AO4" s="73"/>
      <c r="AP4" s="73"/>
      <c r="AQ4" s="73"/>
      <c r="AR4" s="73"/>
      <c r="AS4" s="53"/>
      <c r="AT4" s="53"/>
      <c r="AU4" s="53"/>
      <c r="AV4" s="53"/>
      <c r="AW4" s="53"/>
      <c r="AX4" s="53"/>
      <c r="AY4" s="73" t="s">
        <v>3</v>
      </c>
      <c r="AZ4" s="73"/>
      <c r="BA4" s="53"/>
      <c r="BB4" s="53"/>
      <c r="BC4" s="53"/>
      <c r="BD4" s="53"/>
      <c r="BE4" s="53"/>
      <c r="BF4" s="53"/>
      <c r="BG4" s="53"/>
      <c r="BH4" s="74" t="s">
        <v>4</v>
      </c>
      <c r="BI4" s="74"/>
      <c r="BJ4" s="74"/>
      <c r="BK4" s="53"/>
      <c r="BL4" s="53"/>
      <c r="BM4" s="53"/>
      <c r="BN4" s="53"/>
      <c r="BO4" s="53"/>
    </row>
    <row r="5" spans="1:67" x14ac:dyDescent="0.25">
      <c r="A5" s="73" t="s">
        <v>35</v>
      </c>
      <c r="B5" s="73"/>
      <c r="C5" s="73"/>
      <c r="D5" s="73"/>
      <c r="E5" s="73"/>
      <c r="F5" s="73"/>
      <c r="G5" s="53"/>
      <c r="H5" s="53"/>
      <c r="I5" s="53"/>
      <c r="J5" s="53"/>
      <c r="K5" s="53"/>
      <c r="L5" s="53"/>
      <c r="M5" s="53"/>
      <c r="N5" s="53"/>
      <c r="O5" s="53"/>
      <c r="P5" s="53"/>
      <c r="Q5" s="53"/>
      <c r="R5" s="53"/>
      <c r="S5" s="53"/>
      <c r="T5" s="53"/>
      <c r="U5" s="53"/>
      <c r="V5" s="53"/>
      <c r="W5" s="53"/>
      <c r="X5" s="53"/>
      <c r="Y5" s="53"/>
      <c r="Z5" s="53"/>
      <c r="AA5" s="53"/>
      <c r="AB5" s="53"/>
      <c r="AC5" s="53"/>
      <c r="AD5" s="53"/>
      <c r="AE5" s="53"/>
      <c r="AF5" s="53"/>
      <c r="AG5" s="53"/>
      <c r="AH5" s="53"/>
      <c r="AI5" s="53"/>
      <c r="AJ5" s="53"/>
      <c r="AK5" s="53"/>
      <c r="AL5" s="53"/>
      <c r="AM5" s="53"/>
      <c r="AN5" s="74" t="s">
        <v>5</v>
      </c>
      <c r="AO5" s="74"/>
      <c r="AP5" s="74"/>
      <c r="AQ5" s="74"/>
      <c r="AR5" s="74"/>
      <c r="AS5" s="53"/>
      <c r="AT5" s="53"/>
      <c r="AU5" s="53"/>
      <c r="AV5" s="53"/>
      <c r="AW5" s="53"/>
      <c r="AX5" s="53"/>
      <c r="AY5" s="53"/>
      <c r="AZ5" s="53"/>
      <c r="BA5" s="53"/>
      <c r="BB5" s="53"/>
      <c r="BC5" s="53"/>
      <c r="BD5" s="53"/>
      <c r="BE5" s="53"/>
      <c r="BF5" s="53"/>
      <c r="BG5" s="53"/>
      <c r="BH5" s="53"/>
      <c r="BI5" s="53"/>
      <c r="BJ5" s="53"/>
      <c r="BK5" s="53"/>
      <c r="BL5" s="53"/>
      <c r="BM5" s="53"/>
      <c r="BN5" s="53"/>
      <c r="BO5" s="53"/>
    </row>
    <row r="6" spans="1:67" ht="3" customHeight="1" thickBot="1" x14ac:dyDescent="0.3">
      <c r="A6" s="75"/>
      <c r="B6" s="75"/>
      <c r="C6" s="75"/>
      <c r="D6" s="75"/>
      <c r="E6" s="75"/>
      <c r="F6" s="75"/>
      <c r="G6" s="75"/>
      <c r="H6" s="75"/>
      <c r="I6" s="75"/>
      <c r="J6" s="75"/>
      <c r="K6" s="75"/>
      <c r="L6" s="75"/>
      <c r="M6" s="75"/>
      <c r="N6" s="75"/>
      <c r="O6" s="75"/>
      <c r="P6" s="75"/>
      <c r="Q6" s="75"/>
      <c r="R6" s="75"/>
      <c r="S6" s="75"/>
      <c r="T6" s="75"/>
      <c r="U6" s="75"/>
      <c r="V6" s="75"/>
      <c r="W6" s="75"/>
      <c r="X6" s="75"/>
      <c r="Y6" s="75"/>
      <c r="Z6" s="75"/>
      <c r="AA6" s="75"/>
      <c r="AB6" s="75"/>
      <c r="AC6" s="75"/>
      <c r="AD6" s="75"/>
      <c r="AE6" s="75"/>
      <c r="AF6" s="75"/>
      <c r="AG6" s="75"/>
      <c r="AH6" s="75"/>
      <c r="AI6" s="75"/>
      <c r="AJ6" s="75"/>
      <c r="AK6" s="75"/>
      <c r="AL6" s="75"/>
      <c r="AM6" s="75"/>
      <c r="AN6" s="75"/>
      <c r="AO6" s="75"/>
      <c r="AP6" s="75"/>
      <c r="AQ6" s="75"/>
      <c r="AR6" s="75"/>
      <c r="AS6" s="75"/>
      <c r="AT6" s="75"/>
      <c r="AU6" s="75"/>
      <c r="AV6" s="75"/>
      <c r="AW6" s="75"/>
      <c r="AX6" s="75"/>
      <c r="AY6" s="75"/>
      <c r="AZ6" s="75"/>
      <c r="BA6" s="75"/>
      <c r="BB6" s="75"/>
      <c r="BC6" s="75"/>
      <c r="BD6" s="75"/>
      <c r="BE6" s="75"/>
      <c r="BF6" s="75"/>
      <c r="BG6" s="75"/>
      <c r="BH6" s="75"/>
      <c r="BI6" s="75"/>
      <c r="BJ6" s="75"/>
      <c r="BK6" s="75"/>
      <c r="BL6" s="75"/>
      <c r="BM6" s="75"/>
      <c r="BN6" s="75"/>
      <c r="BO6" s="75"/>
    </row>
    <row r="7" spans="1:67" ht="11.25" customHeight="1" x14ac:dyDescent="0.25">
      <c r="A7" s="125" t="s">
        <v>72</v>
      </c>
      <c r="B7" s="126"/>
      <c r="C7" s="126"/>
      <c r="D7" s="126"/>
      <c r="E7" s="126"/>
      <c r="F7" s="126"/>
      <c r="G7" s="126"/>
      <c r="H7" s="127"/>
      <c r="I7" s="128" t="s">
        <v>101</v>
      </c>
      <c r="J7" s="129"/>
      <c r="K7" s="129"/>
      <c r="L7" s="129"/>
      <c r="M7" s="129"/>
      <c r="N7" s="129"/>
      <c r="O7" s="129"/>
      <c r="P7" s="129"/>
      <c r="Q7" s="129"/>
      <c r="R7" s="129"/>
      <c r="S7" s="129"/>
      <c r="T7" s="129"/>
      <c r="U7" s="129"/>
      <c r="V7" s="129"/>
      <c r="W7" s="129"/>
      <c r="X7" s="129"/>
      <c r="Y7" s="129"/>
      <c r="Z7" s="129"/>
      <c r="AA7" s="129"/>
      <c r="AB7" s="129"/>
      <c r="AC7" s="129"/>
      <c r="AD7" s="129"/>
      <c r="AE7" s="129"/>
      <c r="AF7" s="129"/>
      <c r="AG7" s="129"/>
      <c r="AH7" s="129"/>
      <c r="AI7" s="129"/>
      <c r="AJ7" s="129"/>
      <c r="AK7" s="129"/>
      <c r="AL7" s="129"/>
      <c r="AM7" s="129"/>
      <c r="AN7" s="129"/>
      <c r="AO7" s="129"/>
      <c r="AP7" s="129"/>
      <c r="AQ7" s="129"/>
      <c r="AR7" s="129"/>
      <c r="AS7" s="130"/>
      <c r="AT7" s="162" t="s">
        <v>1</v>
      </c>
      <c r="AU7" s="162"/>
      <c r="AV7" s="162"/>
      <c r="AW7" s="162"/>
      <c r="AX7" s="162"/>
      <c r="AY7" s="162"/>
      <c r="AZ7" s="162"/>
      <c r="BA7" s="162"/>
      <c r="BB7" s="162"/>
      <c r="BC7" s="162"/>
      <c r="BD7" s="132" t="s">
        <v>39</v>
      </c>
      <c r="BE7" s="132"/>
      <c r="BF7" s="132"/>
      <c r="BG7" s="132"/>
      <c r="BH7" s="132"/>
      <c r="BI7" s="132" t="s">
        <v>2</v>
      </c>
      <c r="BJ7" s="132"/>
      <c r="BK7" s="132"/>
      <c r="BL7" s="132"/>
      <c r="BM7" s="132"/>
      <c r="BN7" s="132"/>
      <c r="BO7" s="133"/>
    </row>
    <row r="8" spans="1:67" ht="11.25" customHeight="1" x14ac:dyDescent="0.25">
      <c r="A8" s="76"/>
      <c r="B8" s="77"/>
      <c r="C8" s="77"/>
      <c r="D8" s="77"/>
      <c r="E8" s="77"/>
      <c r="F8" s="77"/>
      <c r="G8" s="77"/>
      <c r="H8" s="78"/>
      <c r="I8" s="79"/>
      <c r="J8" s="80"/>
      <c r="K8" s="80"/>
      <c r="L8" s="80"/>
      <c r="M8" s="80"/>
      <c r="N8" s="80"/>
      <c r="O8" s="80"/>
      <c r="P8" s="80"/>
      <c r="Q8" s="80"/>
      <c r="R8" s="80"/>
      <c r="S8" s="80"/>
      <c r="T8" s="80"/>
      <c r="U8" s="80"/>
      <c r="V8" s="80"/>
      <c r="W8" s="80"/>
      <c r="X8" s="80"/>
      <c r="Y8" s="80"/>
      <c r="Z8" s="80"/>
      <c r="AA8" s="80"/>
      <c r="AB8" s="80"/>
      <c r="AC8" s="80"/>
      <c r="AD8" s="80"/>
      <c r="AE8" s="80"/>
      <c r="AF8" s="80"/>
      <c r="AG8" s="80"/>
      <c r="AH8" s="80"/>
      <c r="AI8" s="80"/>
      <c r="AJ8" s="80"/>
      <c r="AK8" s="80"/>
      <c r="AL8" s="80"/>
      <c r="AM8" s="80"/>
      <c r="AN8" s="80"/>
      <c r="AO8" s="80"/>
      <c r="AP8" s="80"/>
      <c r="AQ8" s="80"/>
      <c r="AR8" s="80"/>
      <c r="AS8" s="81"/>
      <c r="AT8" s="85"/>
      <c r="AU8" s="85"/>
      <c r="AV8" s="85"/>
      <c r="AW8" s="85"/>
      <c r="AX8" s="85"/>
      <c r="AY8" s="85"/>
      <c r="AZ8" s="85"/>
      <c r="BA8" s="85"/>
      <c r="BB8" s="85"/>
      <c r="BC8" s="85"/>
      <c r="BD8" s="86"/>
      <c r="BE8" s="86"/>
      <c r="BF8" s="86"/>
      <c r="BG8" s="86"/>
      <c r="BH8" s="86"/>
      <c r="BI8" s="86"/>
      <c r="BJ8" s="86"/>
      <c r="BK8" s="86"/>
      <c r="BL8" s="86"/>
      <c r="BM8" s="86"/>
      <c r="BN8" s="86"/>
      <c r="BO8" s="87"/>
    </row>
    <row r="9" spans="1:67" ht="11.25" customHeight="1" x14ac:dyDescent="0.25">
      <c r="A9" s="76"/>
      <c r="B9" s="77"/>
      <c r="C9" s="77"/>
      <c r="D9" s="77"/>
      <c r="E9" s="77"/>
      <c r="F9" s="77"/>
      <c r="G9" s="77"/>
      <c r="H9" s="78"/>
      <c r="I9" s="79"/>
      <c r="J9" s="80"/>
      <c r="K9" s="80"/>
      <c r="L9" s="80"/>
      <c r="M9" s="80"/>
      <c r="N9" s="80"/>
      <c r="O9" s="80"/>
      <c r="P9" s="80"/>
      <c r="Q9" s="80"/>
      <c r="R9" s="80"/>
      <c r="S9" s="80"/>
      <c r="T9" s="80"/>
      <c r="U9" s="80"/>
      <c r="V9" s="80"/>
      <c r="W9" s="80"/>
      <c r="X9" s="80"/>
      <c r="Y9" s="80"/>
      <c r="Z9" s="80"/>
      <c r="AA9" s="80"/>
      <c r="AB9" s="80"/>
      <c r="AC9" s="80"/>
      <c r="AD9" s="80"/>
      <c r="AE9" s="80"/>
      <c r="AF9" s="80"/>
      <c r="AG9" s="80"/>
      <c r="AH9" s="80"/>
      <c r="AI9" s="80"/>
      <c r="AJ9" s="80"/>
      <c r="AK9" s="80"/>
      <c r="AL9" s="80"/>
      <c r="AM9" s="80"/>
      <c r="AN9" s="80"/>
      <c r="AO9" s="80"/>
      <c r="AP9" s="80"/>
      <c r="AQ9" s="80"/>
      <c r="AR9" s="80"/>
      <c r="AS9" s="81"/>
      <c r="AT9" s="85" t="str">
        <f>IF(BK4="","",IF(BK4="1ST","1ST",IF(BK4="2ND","3RD")))</f>
        <v/>
      </c>
      <c r="AU9" s="85"/>
      <c r="AV9" s="85"/>
      <c r="AW9" s="85"/>
      <c r="AX9" s="85"/>
      <c r="AY9" s="85" t="str">
        <f>IF(BK4="","",IF(BK4="1ST","2ND",IF(BK4="2ND","4TH")))</f>
        <v/>
      </c>
      <c r="AZ9" s="85"/>
      <c r="BA9" s="85"/>
      <c r="BB9" s="85"/>
      <c r="BC9" s="85"/>
      <c r="BD9" s="86"/>
      <c r="BE9" s="86"/>
      <c r="BF9" s="86"/>
      <c r="BG9" s="86"/>
      <c r="BH9" s="86"/>
      <c r="BI9" s="86"/>
      <c r="BJ9" s="86"/>
      <c r="BK9" s="86"/>
      <c r="BL9" s="86"/>
      <c r="BM9" s="86"/>
      <c r="BN9" s="86"/>
      <c r="BO9" s="87"/>
    </row>
    <row r="10" spans="1:67" ht="11.25" customHeight="1" x14ac:dyDescent="0.25">
      <c r="A10" s="88"/>
      <c r="B10" s="89"/>
      <c r="C10" s="89"/>
      <c r="D10" s="89"/>
      <c r="E10" s="89"/>
      <c r="F10" s="89"/>
      <c r="G10" s="89"/>
      <c r="H10" s="90"/>
      <c r="I10" s="91"/>
      <c r="J10" s="92"/>
      <c r="K10" s="92"/>
      <c r="L10" s="92"/>
      <c r="M10" s="92"/>
      <c r="N10" s="92"/>
      <c r="O10" s="92"/>
      <c r="P10" s="92"/>
      <c r="Q10" s="92"/>
      <c r="R10" s="92"/>
      <c r="S10" s="92"/>
      <c r="T10" s="92"/>
      <c r="U10" s="92"/>
      <c r="V10" s="92"/>
      <c r="W10" s="92"/>
      <c r="X10" s="92"/>
      <c r="Y10" s="92"/>
      <c r="Z10" s="92"/>
      <c r="AA10" s="92"/>
      <c r="AB10" s="92"/>
      <c r="AC10" s="92"/>
      <c r="AD10" s="92"/>
      <c r="AE10" s="92"/>
      <c r="AF10" s="92"/>
      <c r="AG10" s="92"/>
      <c r="AH10" s="92"/>
      <c r="AI10" s="92"/>
      <c r="AJ10" s="92"/>
      <c r="AK10" s="92"/>
      <c r="AL10" s="92"/>
      <c r="AM10" s="92"/>
      <c r="AN10" s="92"/>
      <c r="AO10" s="92"/>
      <c r="AP10" s="92"/>
      <c r="AQ10" s="92"/>
      <c r="AR10" s="92"/>
      <c r="AS10" s="93"/>
      <c r="AT10" s="85"/>
      <c r="AU10" s="85"/>
      <c r="AV10" s="85"/>
      <c r="AW10" s="85"/>
      <c r="AX10" s="85"/>
      <c r="AY10" s="85"/>
      <c r="AZ10" s="85"/>
      <c r="BA10" s="85"/>
      <c r="BB10" s="85"/>
      <c r="BC10" s="85"/>
      <c r="BD10" s="86"/>
      <c r="BE10" s="86"/>
      <c r="BF10" s="86"/>
      <c r="BG10" s="86"/>
      <c r="BH10" s="86"/>
      <c r="BI10" s="86"/>
      <c r="BJ10" s="86"/>
      <c r="BK10" s="86"/>
      <c r="BL10" s="86"/>
      <c r="BM10" s="86"/>
      <c r="BN10" s="86"/>
      <c r="BO10" s="87"/>
    </row>
    <row r="11" spans="1:67" ht="20.100000000000001" customHeight="1" x14ac:dyDescent="0.25">
      <c r="A11" s="94"/>
      <c r="B11" s="95"/>
      <c r="C11" s="95"/>
      <c r="D11" s="95"/>
      <c r="E11" s="95"/>
      <c r="F11" s="95"/>
      <c r="G11" s="95"/>
      <c r="H11" s="96"/>
      <c r="I11" s="97"/>
      <c r="J11" s="98"/>
      <c r="K11" s="98"/>
      <c r="L11" s="98"/>
      <c r="M11" s="98"/>
      <c r="N11" s="98"/>
      <c r="O11" s="98"/>
      <c r="P11" s="98"/>
      <c r="Q11" s="98"/>
      <c r="R11" s="98"/>
      <c r="S11" s="98"/>
      <c r="T11" s="98"/>
      <c r="U11" s="98"/>
      <c r="V11" s="98"/>
      <c r="W11" s="98"/>
      <c r="X11" s="98"/>
      <c r="Y11" s="98"/>
      <c r="Z11" s="98"/>
      <c r="AA11" s="98"/>
      <c r="AB11" s="98"/>
      <c r="AC11" s="98"/>
      <c r="AD11" s="98"/>
      <c r="AE11" s="98"/>
      <c r="AF11" s="98"/>
      <c r="AG11" s="98"/>
      <c r="AH11" s="98"/>
      <c r="AI11" s="98"/>
      <c r="AJ11" s="98"/>
      <c r="AK11" s="98"/>
      <c r="AL11" s="98"/>
      <c r="AM11" s="98"/>
      <c r="AN11" s="98"/>
      <c r="AO11" s="98"/>
      <c r="AP11" s="98"/>
      <c r="AQ11" s="98"/>
      <c r="AR11" s="98"/>
      <c r="AS11" s="99"/>
      <c r="AT11" s="105"/>
      <c r="AU11" s="105"/>
      <c r="AV11" s="105"/>
      <c r="AW11" s="105"/>
      <c r="AX11" s="105"/>
      <c r="AY11" s="105"/>
      <c r="AZ11" s="105"/>
      <c r="BA11" s="105"/>
      <c r="BB11" s="105"/>
      <c r="BC11" s="105"/>
      <c r="BD11" s="136" t="str">
        <f t="shared" ref="BD11:BD12" si="0">IF(OR(AT11="",AY11=""),"",IF(ISERROR(ROUND(AVERAGE(AT11,AY11),0)),"",ROUND(AVERAGE(AT11,AY11),0)))</f>
        <v/>
      </c>
      <c r="BE11" s="136"/>
      <c r="BF11" s="136"/>
      <c r="BG11" s="136"/>
      <c r="BH11" s="136"/>
      <c r="BI11" s="101" t="str">
        <f t="shared" ref="BI11:BI12" si="1">IF(OR(AT11="",AY11="",BD11=""),"",IF(BD11&gt;=75,"PASSED","FAILED"))</f>
        <v/>
      </c>
      <c r="BJ11" s="102"/>
      <c r="BK11" s="102"/>
      <c r="BL11" s="102"/>
      <c r="BM11" s="102"/>
      <c r="BN11" s="102"/>
      <c r="BO11" s="104"/>
    </row>
    <row r="12" spans="1:67" ht="20.100000000000001" customHeight="1" x14ac:dyDescent="0.25">
      <c r="A12" s="94"/>
      <c r="B12" s="95"/>
      <c r="C12" s="95"/>
      <c r="D12" s="95"/>
      <c r="E12" s="95"/>
      <c r="F12" s="95"/>
      <c r="G12" s="95"/>
      <c r="H12" s="96"/>
      <c r="I12" s="97"/>
      <c r="J12" s="98"/>
      <c r="K12" s="98"/>
      <c r="L12" s="98"/>
      <c r="M12" s="98"/>
      <c r="N12" s="98"/>
      <c r="O12" s="98"/>
      <c r="P12" s="98"/>
      <c r="Q12" s="98"/>
      <c r="R12" s="98"/>
      <c r="S12" s="98"/>
      <c r="T12" s="98"/>
      <c r="U12" s="98"/>
      <c r="V12" s="98"/>
      <c r="W12" s="98"/>
      <c r="X12" s="98"/>
      <c r="Y12" s="98"/>
      <c r="Z12" s="98"/>
      <c r="AA12" s="98"/>
      <c r="AB12" s="98"/>
      <c r="AC12" s="98"/>
      <c r="AD12" s="98"/>
      <c r="AE12" s="98"/>
      <c r="AF12" s="98"/>
      <c r="AG12" s="98"/>
      <c r="AH12" s="98"/>
      <c r="AI12" s="98"/>
      <c r="AJ12" s="98"/>
      <c r="AK12" s="98"/>
      <c r="AL12" s="98"/>
      <c r="AM12" s="98"/>
      <c r="AN12" s="98"/>
      <c r="AO12" s="98"/>
      <c r="AP12" s="98"/>
      <c r="AQ12" s="98"/>
      <c r="AR12" s="98"/>
      <c r="AS12" s="99"/>
      <c r="AT12" s="105"/>
      <c r="AU12" s="105"/>
      <c r="AV12" s="105"/>
      <c r="AW12" s="105"/>
      <c r="AX12" s="105"/>
      <c r="AY12" s="105"/>
      <c r="AZ12" s="105"/>
      <c r="BA12" s="105"/>
      <c r="BB12" s="105"/>
      <c r="BC12" s="105"/>
      <c r="BD12" s="101" t="str">
        <f t="shared" si="0"/>
        <v/>
      </c>
      <c r="BE12" s="102"/>
      <c r="BF12" s="102"/>
      <c r="BG12" s="102"/>
      <c r="BH12" s="103"/>
      <c r="BI12" s="101" t="str">
        <f t="shared" si="1"/>
        <v/>
      </c>
      <c r="BJ12" s="102"/>
      <c r="BK12" s="102"/>
      <c r="BL12" s="102"/>
      <c r="BM12" s="102"/>
      <c r="BN12" s="102"/>
      <c r="BO12" s="104"/>
    </row>
    <row r="13" spans="1:67" ht="20.100000000000001" customHeight="1" thickBot="1" x14ac:dyDescent="0.3">
      <c r="A13" s="106" t="s">
        <v>40</v>
      </c>
      <c r="B13" s="107"/>
      <c r="C13" s="107"/>
      <c r="D13" s="107"/>
      <c r="E13" s="107"/>
      <c r="F13" s="107"/>
      <c r="G13" s="107"/>
      <c r="H13" s="107"/>
      <c r="I13" s="107"/>
      <c r="J13" s="107"/>
      <c r="K13" s="107"/>
      <c r="L13" s="107"/>
      <c r="M13" s="107"/>
      <c r="N13" s="107"/>
      <c r="O13" s="107"/>
      <c r="P13" s="107"/>
      <c r="Q13" s="107"/>
      <c r="R13" s="107"/>
      <c r="S13" s="107"/>
      <c r="T13" s="107"/>
      <c r="U13" s="107"/>
      <c r="V13" s="107"/>
      <c r="W13" s="107"/>
      <c r="X13" s="107"/>
      <c r="Y13" s="107"/>
      <c r="Z13" s="107"/>
      <c r="AA13" s="107"/>
      <c r="AB13" s="107"/>
      <c r="AC13" s="107"/>
      <c r="AD13" s="107"/>
      <c r="AE13" s="107"/>
      <c r="AF13" s="107"/>
      <c r="AG13" s="107"/>
      <c r="AH13" s="107"/>
      <c r="AI13" s="107"/>
      <c r="AJ13" s="107"/>
      <c r="AK13" s="107"/>
      <c r="AL13" s="107"/>
      <c r="AM13" s="107"/>
      <c r="AN13" s="107"/>
      <c r="AO13" s="107"/>
      <c r="AP13" s="107"/>
      <c r="AQ13" s="107"/>
      <c r="AR13" s="107"/>
      <c r="AS13" s="107"/>
      <c r="AT13" s="107"/>
      <c r="AU13" s="107"/>
      <c r="AV13" s="107"/>
      <c r="AW13" s="107"/>
      <c r="AX13" s="107"/>
      <c r="AY13" s="107"/>
      <c r="AZ13" s="107"/>
      <c r="BA13" s="107"/>
      <c r="BB13" s="107"/>
      <c r="BC13" s="108"/>
      <c r="BD13" s="109" t="str">
        <f>IFERROR(ROUND((SUM(BD11:BD12,BD28:BD31)-SUM(AT28:AT31))/(COUNTA(BD11:BD12)-COUNTBLANK(BD11:BD12)),0),"")</f>
        <v/>
      </c>
      <c r="BE13" s="110"/>
      <c r="BF13" s="110"/>
      <c r="BG13" s="110"/>
      <c r="BH13" s="111"/>
      <c r="BI13" s="109" t="str">
        <f>IF(BD13="","",IF(BD13&gt;=75,"PASSED","FAILED"))</f>
        <v/>
      </c>
      <c r="BJ13" s="110"/>
      <c r="BK13" s="110"/>
      <c r="BL13" s="110"/>
      <c r="BM13" s="110"/>
      <c r="BN13" s="110"/>
      <c r="BO13" s="112"/>
    </row>
    <row r="14" spans="1:67" ht="3" customHeight="1" x14ac:dyDescent="0.25">
      <c r="A14" s="113"/>
      <c r="B14" s="113"/>
      <c r="C14" s="113"/>
      <c r="D14" s="113"/>
      <c r="E14" s="113"/>
      <c r="F14" s="113"/>
      <c r="G14" s="113"/>
      <c r="H14" s="113"/>
      <c r="I14" s="113"/>
      <c r="J14" s="113"/>
      <c r="K14" s="113"/>
      <c r="L14" s="113"/>
      <c r="M14" s="113"/>
      <c r="N14" s="113"/>
      <c r="O14" s="113"/>
      <c r="P14" s="113"/>
      <c r="Q14" s="113"/>
      <c r="R14" s="113"/>
      <c r="S14" s="113"/>
      <c r="T14" s="113"/>
      <c r="U14" s="113"/>
      <c r="V14" s="113"/>
      <c r="W14" s="113"/>
      <c r="X14" s="113"/>
      <c r="Y14" s="113"/>
      <c r="Z14" s="113"/>
      <c r="AA14" s="113"/>
      <c r="AB14" s="113"/>
      <c r="AC14" s="113"/>
      <c r="AD14" s="113"/>
      <c r="AE14" s="113"/>
      <c r="AF14" s="113"/>
      <c r="AG14" s="113"/>
      <c r="AH14" s="113"/>
      <c r="AI14" s="113"/>
      <c r="AJ14" s="113"/>
      <c r="AK14" s="113"/>
      <c r="AL14" s="113"/>
      <c r="AM14" s="113"/>
      <c r="AN14" s="113"/>
      <c r="AO14" s="113"/>
      <c r="AP14" s="113"/>
      <c r="AQ14" s="113"/>
      <c r="AR14" s="113"/>
      <c r="AS14" s="113"/>
      <c r="AT14" s="113"/>
      <c r="AU14" s="113"/>
      <c r="AV14" s="113"/>
      <c r="AW14" s="113"/>
      <c r="AX14" s="113"/>
      <c r="AY14" s="113"/>
      <c r="AZ14" s="113"/>
      <c r="BA14" s="113"/>
      <c r="BB14" s="113"/>
      <c r="BC14" s="113"/>
      <c r="BD14" s="113"/>
      <c r="BE14" s="113"/>
      <c r="BF14" s="113"/>
      <c r="BG14" s="113"/>
      <c r="BH14" s="113"/>
      <c r="BI14" s="113"/>
      <c r="BJ14" s="113"/>
      <c r="BK14" s="113"/>
      <c r="BL14" s="113"/>
      <c r="BM14" s="113"/>
      <c r="BN14" s="113"/>
      <c r="BO14" s="113"/>
    </row>
    <row r="15" spans="1:67" x14ac:dyDescent="0.25">
      <c r="A15" s="150" t="s">
        <v>41</v>
      </c>
      <c r="B15" s="150"/>
      <c r="C15" s="150"/>
      <c r="D15" s="150"/>
      <c r="E15" s="150"/>
      <c r="F15" s="152"/>
      <c r="G15" s="152"/>
      <c r="H15" s="152"/>
      <c r="I15" s="152"/>
      <c r="J15" s="152"/>
      <c r="K15" s="152"/>
      <c r="L15" s="152"/>
      <c r="M15" s="152"/>
      <c r="N15" s="152"/>
      <c r="O15" s="152"/>
      <c r="P15" s="152"/>
      <c r="Q15" s="152"/>
      <c r="R15" s="152"/>
      <c r="S15" s="152"/>
      <c r="T15" s="152"/>
      <c r="U15" s="152"/>
      <c r="V15" s="152"/>
      <c r="W15" s="152"/>
      <c r="X15" s="152"/>
      <c r="Y15" s="152"/>
      <c r="Z15" s="152"/>
      <c r="AA15" s="152"/>
      <c r="AB15" s="152"/>
      <c r="AC15" s="152"/>
      <c r="AD15" s="152"/>
      <c r="AE15" s="152"/>
      <c r="AF15" s="152"/>
      <c r="AG15" s="152"/>
      <c r="AH15" s="152"/>
      <c r="AI15" s="152"/>
      <c r="AJ15" s="152"/>
      <c r="AK15" s="152"/>
      <c r="AL15" s="152"/>
      <c r="AM15" s="152"/>
      <c r="AN15" s="152"/>
      <c r="AO15" s="152"/>
      <c r="AP15" s="152"/>
      <c r="AQ15" s="152"/>
      <c r="AR15" s="152"/>
      <c r="AS15" s="152"/>
      <c r="AT15" s="152"/>
      <c r="AU15" s="152"/>
      <c r="AV15" s="152"/>
      <c r="AW15" s="152"/>
      <c r="AX15" s="152"/>
      <c r="AY15" s="152"/>
      <c r="AZ15" s="152"/>
      <c r="BA15" s="152"/>
      <c r="BB15" s="152"/>
      <c r="BC15" s="152"/>
      <c r="BD15" s="152"/>
      <c r="BE15" s="152"/>
      <c r="BF15" s="152"/>
      <c r="BG15" s="152"/>
      <c r="BH15" s="152"/>
      <c r="BI15" s="152"/>
      <c r="BJ15" s="152"/>
      <c r="BK15" s="152"/>
      <c r="BL15" s="152"/>
      <c r="BM15" s="152"/>
      <c r="BN15" s="152"/>
      <c r="BO15" s="152"/>
    </row>
    <row r="16" spans="1:67" ht="3" customHeight="1" x14ac:dyDescent="0.25">
      <c r="A16" s="73"/>
      <c r="B16" s="73"/>
      <c r="C16" s="73"/>
      <c r="D16" s="73"/>
      <c r="E16" s="73"/>
      <c r="F16" s="73"/>
      <c r="G16" s="73"/>
      <c r="H16" s="73"/>
      <c r="I16" s="73"/>
      <c r="J16" s="73"/>
      <c r="K16" s="73"/>
      <c r="L16" s="73"/>
      <c r="M16" s="73"/>
      <c r="N16" s="73"/>
      <c r="O16" s="73"/>
      <c r="P16" s="73"/>
      <c r="Q16" s="73"/>
      <c r="R16" s="73"/>
      <c r="S16" s="73"/>
      <c r="T16" s="73"/>
      <c r="U16" s="73"/>
      <c r="V16" s="73"/>
      <c r="W16" s="73"/>
      <c r="X16" s="73"/>
      <c r="Y16" s="73"/>
      <c r="Z16" s="73"/>
      <c r="AA16" s="73"/>
      <c r="AB16" s="73"/>
      <c r="AC16" s="73"/>
      <c r="AD16" s="73"/>
      <c r="AE16" s="73"/>
      <c r="AF16" s="73"/>
      <c r="AG16" s="73"/>
      <c r="AH16" s="73"/>
      <c r="AI16" s="73"/>
      <c r="AJ16" s="73"/>
      <c r="AK16" s="73"/>
      <c r="AL16" s="73"/>
      <c r="AM16" s="73"/>
      <c r="AN16" s="73"/>
      <c r="AO16" s="73"/>
      <c r="AP16" s="73"/>
      <c r="AQ16" s="73"/>
      <c r="AR16" s="73"/>
      <c r="AS16" s="73"/>
      <c r="AT16" s="73"/>
      <c r="AU16" s="73"/>
      <c r="AV16" s="73"/>
      <c r="AW16" s="73"/>
      <c r="AX16" s="73"/>
      <c r="AY16" s="73"/>
      <c r="AZ16" s="73"/>
      <c r="BA16" s="73"/>
      <c r="BB16" s="73"/>
      <c r="BC16" s="73"/>
      <c r="BD16" s="73"/>
      <c r="BE16" s="73"/>
      <c r="BF16" s="73"/>
      <c r="BG16" s="73"/>
      <c r="BH16" s="73"/>
      <c r="BI16" s="73"/>
      <c r="BJ16" s="73"/>
      <c r="BK16" s="73"/>
      <c r="BL16" s="73"/>
      <c r="BM16" s="73"/>
      <c r="BN16" s="73"/>
      <c r="BO16" s="73"/>
    </row>
    <row r="17" spans="1:67" x14ac:dyDescent="0.25">
      <c r="A17" s="116" t="s">
        <v>78</v>
      </c>
      <c r="B17" s="116"/>
      <c r="C17" s="116"/>
      <c r="D17" s="116"/>
      <c r="E17" s="116"/>
      <c r="F17" s="59"/>
      <c r="G17" s="59"/>
      <c r="H17" s="59"/>
      <c r="I17" s="59"/>
      <c r="J17" s="59"/>
      <c r="K17" s="59"/>
      <c r="L17" s="59"/>
      <c r="M17" s="59"/>
      <c r="N17" s="59"/>
      <c r="O17" s="59"/>
      <c r="P17" s="59"/>
      <c r="Q17" s="59"/>
      <c r="R17" s="59"/>
      <c r="S17" s="59"/>
      <c r="T17" s="59"/>
      <c r="U17" s="59"/>
      <c r="V17" s="116" t="s">
        <v>80</v>
      </c>
      <c r="W17" s="116"/>
      <c r="X17" s="116"/>
      <c r="Y17" s="116"/>
      <c r="Z17" s="116"/>
      <c r="AA17" s="116"/>
      <c r="AB17" s="116"/>
      <c r="AC17" s="116"/>
      <c r="AD17" s="116"/>
      <c r="AE17" s="116"/>
      <c r="AF17" s="117"/>
      <c r="AG17" s="73"/>
      <c r="AH17" s="73"/>
      <c r="AI17" s="73"/>
      <c r="AJ17" s="73"/>
      <c r="AK17" s="73"/>
      <c r="AL17" s="73"/>
      <c r="AM17" s="73"/>
      <c r="AN17" s="73"/>
      <c r="AO17" s="73"/>
      <c r="AP17" s="73"/>
      <c r="AQ17" s="73"/>
      <c r="AR17" s="73"/>
      <c r="AS17" s="73"/>
      <c r="AT17" s="73"/>
      <c r="AV17" s="117"/>
      <c r="AW17" s="117"/>
      <c r="AX17" s="117"/>
      <c r="AY17" s="117"/>
      <c r="AZ17" s="117" t="s">
        <v>81</v>
      </c>
      <c r="BA17" s="117"/>
      <c r="BB17" s="117"/>
      <c r="BC17" s="117"/>
      <c r="BD17" s="117"/>
      <c r="BE17" s="117"/>
      <c r="BF17" s="117"/>
      <c r="BG17" s="59"/>
      <c r="BH17" s="59"/>
      <c r="BI17" s="59"/>
      <c r="BJ17" s="59"/>
      <c r="BK17" s="59"/>
      <c r="BL17" s="59"/>
      <c r="BM17" s="59"/>
      <c r="BN17" s="59"/>
      <c r="BO17" s="59"/>
    </row>
    <row r="18" spans="1:67" x14ac:dyDescent="0.25">
      <c r="A18" s="52"/>
      <c r="B18" s="52"/>
      <c r="C18" s="52"/>
      <c r="D18" s="52"/>
      <c r="E18" s="52"/>
      <c r="F18" s="52"/>
      <c r="G18" s="52"/>
      <c r="H18" s="52"/>
      <c r="I18" s="52"/>
      <c r="J18" s="52"/>
      <c r="K18" s="52"/>
      <c r="L18" s="52"/>
      <c r="M18" s="52"/>
      <c r="N18" s="52"/>
      <c r="O18" s="52"/>
      <c r="P18" s="52"/>
      <c r="Q18" s="52"/>
      <c r="R18" s="117"/>
      <c r="S18" s="117"/>
      <c r="T18" s="117"/>
      <c r="U18" s="117"/>
      <c r="V18" s="117"/>
      <c r="W18" s="117"/>
      <c r="X18" s="117"/>
      <c r="Y18" s="73"/>
      <c r="Z18" s="73"/>
      <c r="AA18" s="73"/>
      <c r="AB18" s="73"/>
      <c r="AC18" s="73"/>
      <c r="AD18" s="73"/>
      <c r="AE18" s="73"/>
      <c r="AF18" s="73"/>
      <c r="AG18" s="73"/>
      <c r="AH18" s="73"/>
      <c r="AI18" s="73"/>
      <c r="AJ18" s="73"/>
      <c r="AK18" s="73"/>
      <c r="AL18" s="73"/>
      <c r="AM18" s="73"/>
      <c r="AN18" s="73"/>
      <c r="AO18" s="73"/>
      <c r="AP18" s="117"/>
      <c r="AQ18" s="117"/>
      <c r="AR18" s="117"/>
      <c r="AS18" s="117"/>
      <c r="AT18" s="70"/>
      <c r="AU18" s="52"/>
      <c r="AV18" s="52"/>
      <c r="AW18" s="52"/>
      <c r="AX18" s="52"/>
      <c r="AY18" s="52"/>
      <c r="AZ18" s="52"/>
      <c r="BA18" s="52"/>
      <c r="BB18" s="52"/>
      <c r="BC18" s="52"/>
      <c r="BD18" s="52"/>
      <c r="BE18" s="59"/>
      <c r="BF18" s="59"/>
      <c r="BG18" s="59"/>
      <c r="BH18" s="59"/>
      <c r="BI18" s="59"/>
      <c r="BJ18" s="59"/>
      <c r="BK18" s="59"/>
      <c r="BL18" s="59"/>
      <c r="BM18" s="59"/>
      <c r="BN18" s="59"/>
      <c r="BO18" s="59"/>
    </row>
    <row r="19" spans="1:67" x14ac:dyDescent="0.25">
      <c r="A19" s="118"/>
      <c r="B19" s="118"/>
      <c r="C19" s="118"/>
      <c r="D19" s="118"/>
      <c r="E19" s="118"/>
      <c r="F19" s="118"/>
      <c r="G19" s="118"/>
      <c r="H19" s="118"/>
      <c r="I19" s="118"/>
      <c r="J19" s="118"/>
      <c r="K19" s="118"/>
      <c r="L19" s="118"/>
      <c r="M19" s="118"/>
      <c r="N19" s="118"/>
      <c r="O19" s="118"/>
      <c r="P19" s="118"/>
      <c r="Q19" s="118"/>
      <c r="R19" s="118"/>
      <c r="S19" s="118"/>
      <c r="T19" s="70"/>
      <c r="U19" s="70"/>
      <c r="V19" s="59"/>
      <c r="W19" s="59"/>
      <c r="X19" s="59"/>
      <c r="Y19" s="118"/>
      <c r="Z19" s="118"/>
      <c r="AA19" s="118"/>
      <c r="AB19" s="118"/>
      <c r="AC19" s="118"/>
      <c r="AD19" s="118"/>
      <c r="AE19" s="118"/>
      <c r="AF19" s="118"/>
      <c r="AG19" s="118"/>
      <c r="AH19" s="118"/>
      <c r="AI19" s="118"/>
      <c r="AJ19" s="118"/>
      <c r="AK19" s="118"/>
      <c r="AL19" s="118"/>
      <c r="AM19" s="118"/>
      <c r="AN19" s="118"/>
      <c r="AO19" s="118"/>
      <c r="AP19" s="118"/>
      <c r="AQ19" s="118"/>
      <c r="AR19" s="118"/>
      <c r="AS19" s="118"/>
      <c r="AT19" s="70"/>
      <c r="AU19" s="119"/>
      <c r="AV19" s="119"/>
      <c r="AW19" s="119"/>
      <c r="AX19" s="119"/>
      <c r="AY19" s="119"/>
      <c r="AZ19" s="120"/>
      <c r="BA19" s="120"/>
      <c r="BB19" s="120"/>
      <c r="BC19" s="120"/>
      <c r="BD19" s="120"/>
      <c r="BE19" s="120"/>
      <c r="BF19" s="120"/>
      <c r="BG19" s="120"/>
      <c r="BH19" s="120"/>
      <c r="BI19" s="120"/>
      <c r="BJ19" s="120"/>
      <c r="BK19" s="120"/>
      <c r="BL19" s="120"/>
      <c r="BM19" s="120"/>
      <c r="BN19" s="120"/>
      <c r="BO19" s="120"/>
    </row>
    <row r="20" spans="1:67" x14ac:dyDescent="0.25">
      <c r="A20" s="121" t="s">
        <v>79</v>
      </c>
      <c r="B20" s="121"/>
      <c r="C20" s="121"/>
      <c r="D20" s="121"/>
      <c r="E20" s="121"/>
      <c r="F20" s="121"/>
      <c r="G20" s="121"/>
      <c r="H20" s="121"/>
      <c r="I20" s="121"/>
      <c r="J20" s="121"/>
      <c r="K20" s="121"/>
      <c r="L20" s="121"/>
      <c r="M20" s="121"/>
      <c r="N20" s="121"/>
      <c r="O20" s="121"/>
      <c r="P20" s="121"/>
      <c r="Q20" s="121"/>
      <c r="R20" s="121"/>
      <c r="S20" s="121"/>
      <c r="T20" s="117"/>
      <c r="U20" s="117"/>
      <c r="W20" s="59"/>
      <c r="X20" s="59"/>
      <c r="Y20" s="121" t="s">
        <v>90</v>
      </c>
      <c r="Z20" s="121"/>
      <c r="AA20" s="121"/>
      <c r="AB20" s="121"/>
      <c r="AC20" s="121"/>
      <c r="AD20" s="121"/>
      <c r="AE20" s="121"/>
      <c r="AF20" s="121"/>
      <c r="AG20" s="121"/>
      <c r="AH20" s="121"/>
      <c r="AI20" s="121"/>
      <c r="AJ20" s="121"/>
      <c r="AK20" s="121"/>
      <c r="AL20" s="121"/>
      <c r="AM20" s="121"/>
      <c r="AN20" s="121"/>
      <c r="AO20" s="121"/>
      <c r="AP20" s="121"/>
      <c r="AQ20" s="121"/>
      <c r="AR20" s="121"/>
      <c r="AS20" s="121"/>
      <c r="AT20" s="70"/>
      <c r="AU20" s="70"/>
      <c r="AV20" s="70"/>
      <c r="AW20" s="59"/>
      <c r="AX20" s="59"/>
      <c r="AY20" s="59"/>
      <c r="AZ20" s="59"/>
      <c r="BA20" s="59"/>
      <c r="BB20" s="59"/>
      <c r="BC20" s="59"/>
      <c r="BD20" s="59"/>
      <c r="BE20" s="59"/>
      <c r="BF20" s="59"/>
      <c r="BG20" s="59"/>
      <c r="BH20" s="59"/>
      <c r="BI20" s="59"/>
      <c r="BJ20" s="59"/>
      <c r="BK20" s="59"/>
      <c r="BL20" s="59"/>
      <c r="BM20" s="59"/>
      <c r="BN20" s="59"/>
      <c r="BO20" s="59"/>
    </row>
    <row r="21" spans="1:67" ht="9" customHeight="1" x14ac:dyDescent="0.25">
      <c r="A21" s="40"/>
      <c r="B21" s="40"/>
      <c r="C21" s="40"/>
      <c r="D21" s="40"/>
      <c r="E21" s="40"/>
      <c r="F21" s="40"/>
      <c r="G21" s="40"/>
      <c r="H21" s="40"/>
      <c r="I21" s="40"/>
      <c r="J21" s="40"/>
      <c r="K21" s="40"/>
      <c r="L21" s="40"/>
      <c r="M21" s="40"/>
      <c r="N21" s="40"/>
      <c r="O21" s="40"/>
      <c r="P21" s="40"/>
      <c r="Q21" s="40"/>
      <c r="R21" s="40"/>
      <c r="S21" s="40"/>
      <c r="T21" s="40"/>
      <c r="U21" s="40"/>
      <c r="V21" s="40"/>
      <c r="W21" s="40"/>
      <c r="X21" s="40"/>
      <c r="Y21" s="40"/>
      <c r="Z21" s="40"/>
      <c r="AA21" s="40"/>
      <c r="AB21" s="40"/>
      <c r="AC21" s="40"/>
      <c r="AD21" s="40"/>
      <c r="AE21" s="40"/>
      <c r="AF21" s="40"/>
      <c r="AG21" s="40"/>
      <c r="AH21" s="40"/>
      <c r="AI21" s="40"/>
      <c r="AJ21" s="40"/>
      <c r="AK21" s="40"/>
      <c r="AL21" s="40"/>
      <c r="AM21" s="40"/>
      <c r="AN21" s="40"/>
      <c r="AO21" s="40"/>
      <c r="AP21" s="40"/>
      <c r="AQ21" s="40"/>
      <c r="AR21" s="40"/>
      <c r="AS21" s="40"/>
      <c r="AT21" s="40"/>
      <c r="AU21" s="40"/>
      <c r="AV21" s="40"/>
      <c r="AW21" s="40"/>
      <c r="AX21" s="40"/>
      <c r="AY21" s="40"/>
      <c r="AZ21" s="40"/>
      <c r="BA21" s="40"/>
      <c r="BB21" s="40"/>
      <c r="BC21" s="40"/>
      <c r="BD21" s="40"/>
      <c r="BE21" s="40"/>
      <c r="BF21" s="40"/>
      <c r="BG21" s="40"/>
      <c r="BH21" s="40"/>
      <c r="BI21" s="40"/>
      <c r="BJ21" s="40"/>
      <c r="BK21" s="40"/>
      <c r="BL21" s="40"/>
      <c r="BM21" s="40"/>
      <c r="BN21" s="40"/>
      <c r="BO21" s="40"/>
    </row>
    <row r="22" spans="1:67" x14ac:dyDescent="0.25">
      <c r="A22" s="150" t="s">
        <v>43</v>
      </c>
      <c r="B22" s="150"/>
      <c r="C22" s="150"/>
      <c r="D22" s="150"/>
      <c r="E22" s="150"/>
      <c r="F22" s="150"/>
      <c r="G22" s="123" t="s">
        <v>105</v>
      </c>
      <c r="H22" s="123"/>
      <c r="I22" s="123"/>
      <c r="J22" s="123"/>
      <c r="K22" s="123"/>
      <c r="L22" s="123"/>
      <c r="M22" s="123"/>
      <c r="N22" s="123"/>
      <c r="O22" s="123"/>
      <c r="P22" s="123"/>
      <c r="Q22" s="123"/>
      <c r="R22" s="123"/>
      <c r="S22" s="124"/>
      <c r="T22" s="124"/>
      <c r="U22" s="124"/>
      <c r="V22" s="124"/>
      <c r="W22" s="123" t="s">
        <v>104</v>
      </c>
      <c r="X22" s="123"/>
      <c r="Y22" s="123"/>
      <c r="Z22" s="123"/>
      <c r="AA22" s="123"/>
      <c r="AB22" s="123"/>
      <c r="AC22" s="124"/>
      <c r="AD22" s="124"/>
      <c r="AE22" s="124"/>
      <c r="AF22" s="124"/>
      <c r="AH22" s="123" t="s">
        <v>32</v>
      </c>
      <c r="AI22" s="123"/>
      <c r="AJ22" s="123"/>
      <c r="AK22" s="123"/>
      <c r="AL22" s="48"/>
      <c r="AM22" s="48"/>
      <c r="AN22" s="48"/>
      <c r="AO22" s="48"/>
      <c r="AP22" s="48"/>
      <c r="AQ22" s="48"/>
      <c r="AR22" s="48"/>
      <c r="AS22" s="48"/>
      <c r="AT22" s="48"/>
      <c r="AU22" s="48"/>
      <c r="AV22" s="48"/>
      <c r="AW22" s="48"/>
      <c r="AX22" s="48"/>
      <c r="AY22" s="48"/>
      <c r="AZ22" s="48"/>
      <c r="BA22" s="48"/>
      <c r="BB22" s="48"/>
      <c r="BC22" s="48"/>
      <c r="BD22" s="48"/>
      <c r="BE22" s="48"/>
      <c r="BF22" s="73" t="s">
        <v>44</v>
      </c>
      <c r="BG22" s="73"/>
      <c r="BH22" s="73"/>
      <c r="BI22" s="73"/>
      <c r="BJ22" s="73"/>
      <c r="BK22" s="48"/>
      <c r="BL22" s="48"/>
      <c r="BM22" s="48"/>
      <c r="BN22" s="48"/>
      <c r="BO22" s="48"/>
    </row>
    <row r="23" spans="1:67" ht="3" customHeight="1" thickBot="1" x14ac:dyDescent="0.3">
      <c r="A23" s="75"/>
      <c r="B23" s="75"/>
      <c r="C23" s="75"/>
      <c r="D23" s="75"/>
      <c r="E23" s="75"/>
      <c r="F23" s="75"/>
      <c r="G23" s="75"/>
      <c r="H23" s="75"/>
      <c r="I23" s="75"/>
      <c r="J23" s="75"/>
      <c r="K23" s="75"/>
      <c r="L23" s="75"/>
      <c r="M23" s="75"/>
      <c r="N23" s="75"/>
      <c r="O23" s="75"/>
      <c r="P23" s="75"/>
      <c r="Q23" s="75"/>
      <c r="R23" s="75"/>
      <c r="S23" s="75"/>
      <c r="T23" s="75"/>
      <c r="U23" s="75"/>
      <c r="V23" s="75"/>
      <c r="W23" s="75"/>
      <c r="X23" s="75"/>
      <c r="Y23" s="75"/>
      <c r="Z23" s="75"/>
      <c r="AA23" s="75"/>
      <c r="AB23" s="75"/>
      <c r="AC23" s="75"/>
      <c r="AD23" s="75"/>
      <c r="AE23" s="75"/>
      <c r="AF23" s="75"/>
      <c r="AG23" s="75"/>
      <c r="AH23" s="75"/>
      <c r="AI23" s="75"/>
      <c r="AJ23" s="75"/>
      <c r="AK23" s="75"/>
      <c r="AL23" s="75"/>
      <c r="AM23" s="75"/>
      <c r="AN23" s="75"/>
      <c r="AO23" s="75"/>
      <c r="AP23" s="75"/>
      <c r="AQ23" s="75"/>
      <c r="AR23" s="75"/>
      <c r="AS23" s="75"/>
      <c r="AT23" s="75"/>
      <c r="AU23" s="75"/>
      <c r="AV23" s="75"/>
      <c r="AW23" s="75"/>
      <c r="AX23" s="75"/>
      <c r="AY23" s="75"/>
      <c r="AZ23" s="75"/>
      <c r="BA23" s="75"/>
      <c r="BB23" s="75"/>
      <c r="BC23" s="75"/>
      <c r="BD23" s="75"/>
      <c r="BE23" s="75"/>
      <c r="BF23" s="75"/>
      <c r="BG23" s="75"/>
      <c r="BH23" s="75"/>
      <c r="BI23" s="75"/>
      <c r="BJ23" s="75"/>
      <c r="BK23" s="75"/>
      <c r="BL23" s="75"/>
      <c r="BM23" s="75"/>
      <c r="BN23" s="75"/>
      <c r="BO23" s="75"/>
    </row>
    <row r="24" spans="1:67" ht="11.25" customHeight="1" x14ac:dyDescent="0.25">
      <c r="A24" s="125" t="s">
        <v>72</v>
      </c>
      <c r="B24" s="126"/>
      <c r="C24" s="126"/>
      <c r="D24" s="126"/>
      <c r="E24" s="126"/>
      <c r="F24" s="126"/>
      <c r="G24" s="126"/>
      <c r="H24" s="127"/>
      <c r="I24" s="128" t="s">
        <v>101</v>
      </c>
      <c r="J24" s="129"/>
      <c r="K24" s="129"/>
      <c r="L24" s="129"/>
      <c r="M24" s="129"/>
      <c r="N24" s="129"/>
      <c r="O24" s="129"/>
      <c r="P24" s="129"/>
      <c r="Q24" s="129"/>
      <c r="R24" s="129"/>
      <c r="S24" s="129"/>
      <c r="T24" s="129"/>
      <c r="U24" s="129"/>
      <c r="V24" s="129"/>
      <c r="W24" s="129"/>
      <c r="X24" s="129"/>
      <c r="Y24" s="129"/>
      <c r="Z24" s="129"/>
      <c r="AA24" s="129"/>
      <c r="AB24" s="129"/>
      <c r="AC24" s="129"/>
      <c r="AD24" s="129"/>
      <c r="AE24" s="129"/>
      <c r="AF24" s="129"/>
      <c r="AG24" s="129"/>
      <c r="AH24" s="129"/>
      <c r="AI24" s="129"/>
      <c r="AJ24" s="129"/>
      <c r="AK24" s="129"/>
      <c r="AL24" s="129"/>
      <c r="AM24" s="129"/>
      <c r="AN24" s="129"/>
      <c r="AO24" s="129"/>
      <c r="AP24" s="129"/>
      <c r="AQ24" s="129"/>
      <c r="AR24" s="129"/>
      <c r="AS24" s="130"/>
      <c r="AT24" s="131" t="s">
        <v>39</v>
      </c>
      <c r="AU24" s="126"/>
      <c r="AV24" s="126"/>
      <c r="AW24" s="126"/>
      <c r="AX24" s="127"/>
      <c r="AY24" s="126" t="s">
        <v>45</v>
      </c>
      <c r="AZ24" s="126"/>
      <c r="BA24" s="126"/>
      <c r="BB24" s="126"/>
      <c r="BC24" s="127"/>
      <c r="BD24" s="132" t="s">
        <v>46</v>
      </c>
      <c r="BE24" s="132"/>
      <c r="BF24" s="132"/>
      <c r="BG24" s="132"/>
      <c r="BH24" s="132"/>
      <c r="BI24" s="132" t="s">
        <v>2</v>
      </c>
      <c r="BJ24" s="132"/>
      <c r="BK24" s="132"/>
      <c r="BL24" s="132"/>
      <c r="BM24" s="132"/>
      <c r="BN24" s="132"/>
      <c r="BO24" s="133"/>
    </row>
    <row r="25" spans="1:67" ht="11.25" customHeight="1" x14ac:dyDescent="0.25">
      <c r="A25" s="76"/>
      <c r="B25" s="77"/>
      <c r="C25" s="77"/>
      <c r="D25" s="77"/>
      <c r="E25" s="77"/>
      <c r="F25" s="77"/>
      <c r="G25" s="77"/>
      <c r="H25" s="78"/>
      <c r="I25" s="79"/>
      <c r="J25" s="80"/>
      <c r="K25" s="80"/>
      <c r="L25" s="80"/>
      <c r="M25" s="80"/>
      <c r="N25" s="80"/>
      <c r="O25" s="80"/>
      <c r="P25" s="80"/>
      <c r="Q25" s="80"/>
      <c r="R25" s="80"/>
      <c r="S25" s="80"/>
      <c r="T25" s="80"/>
      <c r="U25" s="80"/>
      <c r="V25" s="80"/>
      <c r="W25" s="80"/>
      <c r="X25" s="80"/>
      <c r="Y25" s="80"/>
      <c r="Z25" s="80"/>
      <c r="AA25" s="80"/>
      <c r="AB25" s="80"/>
      <c r="AC25" s="80"/>
      <c r="AD25" s="80"/>
      <c r="AE25" s="80"/>
      <c r="AF25" s="80"/>
      <c r="AG25" s="80"/>
      <c r="AH25" s="80"/>
      <c r="AI25" s="80"/>
      <c r="AJ25" s="80"/>
      <c r="AK25" s="80"/>
      <c r="AL25" s="80"/>
      <c r="AM25" s="80"/>
      <c r="AN25" s="80"/>
      <c r="AO25" s="80"/>
      <c r="AP25" s="80"/>
      <c r="AQ25" s="80"/>
      <c r="AR25" s="80"/>
      <c r="AS25" s="81"/>
      <c r="AT25" s="134"/>
      <c r="AU25" s="77"/>
      <c r="AV25" s="77"/>
      <c r="AW25" s="77"/>
      <c r="AX25" s="78"/>
      <c r="AY25" s="77"/>
      <c r="AZ25" s="77"/>
      <c r="BA25" s="77"/>
      <c r="BB25" s="77"/>
      <c r="BC25" s="78"/>
      <c r="BD25" s="86"/>
      <c r="BE25" s="86"/>
      <c r="BF25" s="86"/>
      <c r="BG25" s="86"/>
      <c r="BH25" s="86"/>
      <c r="BI25" s="86"/>
      <c r="BJ25" s="86"/>
      <c r="BK25" s="86"/>
      <c r="BL25" s="86"/>
      <c r="BM25" s="86"/>
      <c r="BN25" s="86"/>
      <c r="BO25" s="87"/>
    </row>
    <row r="26" spans="1:67" ht="11.25" customHeight="1" x14ac:dyDescent="0.25">
      <c r="A26" s="76"/>
      <c r="B26" s="77"/>
      <c r="C26" s="77"/>
      <c r="D26" s="77"/>
      <c r="E26" s="77"/>
      <c r="F26" s="77"/>
      <c r="G26" s="77"/>
      <c r="H26" s="78"/>
      <c r="I26" s="79"/>
      <c r="J26" s="80"/>
      <c r="K26" s="80"/>
      <c r="L26" s="80"/>
      <c r="M26" s="80"/>
      <c r="N26" s="80"/>
      <c r="O26" s="80"/>
      <c r="P26" s="80"/>
      <c r="Q26" s="80"/>
      <c r="R26" s="80"/>
      <c r="S26" s="80"/>
      <c r="T26" s="80"/>
      <c r="U26" s="80"/>
      <c r="V26" s="80"/>
      <c r="W26" s="80"/>
      <c r="X26" s="80"/>
      <c r="Y26" s="80"/>
      <c r="Z26" s="80"/>
      <c r="AA26" s="80"/>
      <c r="AB26" s="80"/>
      <c r="AC26" s="80"/>
      <c r="AD26" s="80"/>
      <c r="AE26" s="80"/>
      <c r="AF26" s="80"/>
      <c r="AG26" s="80"/>
      <c r="AH26" s="80"/>
      <c r="AI26" s="80"/>
      <c r="AJ26" s="80"/>
      <c r="AK26" s="80"/>
      <c r="AL26" s="80"/>
      <c r="AM26" s="80"/>
      <c r="AN26" s="80"/>
      <c r="AO26" s="80"/>
      <c r="AP26" s="80"/>
      <c r="AQ26" s="80"/>
      <c r="AR26" s="80"/>
      <c r="AS26" s="81"/>
      <c r="AT26" s="134"/>
      <c r="AU26" s="77"/>
      <c r="AV26" s="77"/>
      <c r="AW26" s="77"/>
      <c r="AX26" s="78"/>
      <c r="AY26" s="77"/>
      <c r="AZ26" s="77"/>
      <c r="BA26" s="77"/>
      <c r="BB26" s="77"/>
      <c r="BC26" s="78"/>
      <c r="BD26" s="86"/>
      <c r="BE26" s="86"/>
      <c r="BF26" s="86"/>
      <c r="BG26" s="86"/>
      <c r="BH26" s="86"/>
      <c r="BI26" s="86"/>
      <c r="BJ26" s="86"/>
      <c r="BK26" s="86"/>
      <c r="BL26" s="86"/>
      <c r="BM26" s="86"/>
      <c r="BN26" s="86"/>
      <c r="BO26" s="87"/>
    </row>
    <row r="27" spans="1:67" ht="11.25" customHeight="1" x14ac:dyDescent="0.25">
      <c r="A27" s="88"/>
      <c r="B27" s="89"/>
      <c r="C27" s="89"/>
      <c r="D27" s="89"/>
      <c r="E27" s="89"/>
      <c r="F27" s="89"/>
      <c r="G27" s="89"/>
      <c r="H27" s="90"/>
      <c r="I27" s="91"/>
      <c r="J27" s="92"/>
      <c r="K27" s="92"/>
      <c r="L27" s="92"/>
      <c r="M27" s="92"/>
      <c r="N27" s="92"/>
      <c r="O27" s="92"/>
      <c r="P27" s="92"/>
      <c r="Q27" s="92"/>
      <c r="R27" s="92"/>
      <c r="S27" s="92"/>
      <c r="T27" s="92"/>
      <c r="U27" s="92"/>
      <c r="V27" s="92"/>
      <c r="W27" s="92"/>
      <c r="X27" s="92"/>
      <c r="Y27" s="92"/>
      <c r="Z27" s="92"/>
      <c r="AA27" s="92"/>
      <c r="AB27" s="92"/>
      <c r="AC27" s="92"/>
      <c r="AD27" s="92"/>
      <c r="AE27" s="92"/>
      <c r="AF27" s="92"/>
      <c r="AG27" s="92"/>
      <c r="AH27" s="92"/>
      <c r="AI27" s="92"/>
      <c r="AJ27" s="92"/>
      <c r="AK27" s="92"/>
      <c r="AL27" s="92"/>
      <c r="AM27" s="92"/>
      <c r="AN27" s="92"/>
      <c r="AO27" s="92"/>
      <c r="AP27" s="92"/>
      <c r="AQ27" s="92"/>
      <c r="AR27" s="92"/>
      <c r="AS27" s="93"/>
      <c r="AT27" s="135"/>
      <c r="AU27" s="89"/>
      <c r="AV27" s="89"/>
      <c r="AW27" s="89"/>
      <c r="AX27" s="90"/>
      <c r="AY27" s="89"/>
      <c r="AZ27" s="89"/>
      <c r="BA27" s="89"/>
      <c r="BB27" s="89"/>
      <c r="BC27" s="90"/>
      <c r="BD27" s="86"/>
      <c r="BE27" s="86"/>
      <c r="BF27" s="86"/>
      <c r="BG27" s="86"/>
      <c r="BH27" s="86"/>
      <c r="BI27" s="86"/>
      <c r="BJ27" s="86"/>
      <c r="BK27" s="86"/>
      <c r="BL27" s="86"/>
      <c r="BM27" s="86"/>
      <c r="BN27" s="86"/>
      <c r="BO27" s="87"/>
    </row>
    <row r="28" spans="1:67" ht="20.100000000000001" customHeight="1" x14ac:dyDescent="0.25">
      <c r="A28" s="94"/>
      <c r="B28" s="95"/>
      <c r="C28" s="95"/>
      <c r="D28" s="95"/>
      <c r="E28" s="95"/>
      <c r="F28" s="95"/>
      <c r="G28" s="95"/>
      <c r="H28" s="96"/>
      <c r="I28" s="97"/>
      <c r="J28" s="98"/>
      <c r="K28" s="98"/>
      <c r="L28" s="98"/>
      <c r="M28" s="98"/>
      <c r="N28" s="98"/>
      <c r="O28" s="98"/>
      <c r="P28" s="98"/>
      <c r="Q28" s="98"/>
      <c r="R28" s="98"/>
      <c r="S28" s="98"/>
      <c r="T28" s="98"/>
      <c r="U28" s="98"/>
      <c r="V28" s="98"/>
      <c r="W28" s="98"/>
      <c r="X28" s="98"/>
      <c r="Y28" s="98"/>
      <c r="Z28" s="98"/>
      <c r="AA28" s="98"/>
      <c r="AB28" s="98"/>
      <c r="AC28" s="98"/>
      <c r="AD28" s="98"/>
      <c r="AE28" s="98"/>
      <c r="AF28" s="98"/>
      <c r="AG28" s="98"/>
      <c r="AH28" s="98"/>
      <c r="AI28" s="98"/>
      <c r="AJ28" s="98"/>
      <c r="AK28" s="98"/>
      <c r="AL28" s="98"/>
      <c r="AM28" s="98"/>
      <c r="AN28" s="98"/>
      <c r="AO28" s="98"/>
      <c r="AP28" s="98"/>
      <c r="AQ28" s="98"/>
      <c r="AR28" s="98"/>
      <c r="AS28" s="99"/>
      <c r="AT28" s="105"/>
      <c r="AU28" s="105"/>
      <c r="AV28" s="105"/>
      <c r="AW28" s="105"/>
      <c r="AX28" s="105"/>
      <c r="AY28" s="105"/>
      <c r="AZ28" s="105"/>
      <c r="BA28" s="105"/>
      <c r="BB28" s="105"/>
      <c r="BC28" s="105"/>
      <c r="BD28" s="136" t="str">
        <f t="shared" ref="BD28:BD31" si="2">IF(OR(AT28="",AY28=""),"",IF(ISERROR(ROUND(AVERAGE(AT28,AY28),0)),"",ROUND(AVERAGE(AT28,AY28),0)))</f>
        <v/>
      </c>
      <c r="BE28" s="136"/>
      <c r="BF28" s="136"/>
      <c r="BG28" s="136"/>
      <c r="BH28" s="136"/>
      <c r="BI28" s="136" t="str">
        <f t="shared" ref="BI28:BI31" si="3">IF(OR(AT28="",AY28="",BD28=""),"",IF(BD28&gt;=75,"PASSED","FAILED"))</f>
        <v/>
      </c>
      <c r="BJ28" s="136"/>
      <c r="BK28" s="136"/>
      <c r="BL28" s="136"/>
      <c r="BM28" s="136"/>
      <c r="BN28" s="136"/>
      <c r="BO28" s="137"/>
    </row>
    <row r="29" spans="1:67" ht="20.100000000000001" customHeight="1" x14ac:dyDescent="0.25">
      <c r="A29" s="94"/>
      <c r="B29" s="95"/>
      <c r="C29" s="95"/>
      <c r="D29" s="95"/>
      <c r="E29" s="95"/>
      <c r="F29" s="95"/>
      <c r="G29" s="95"/>
      <c r="H29" s="96"/>
      <c r="I29" s="97"/>
      <c r="J29" s="98"/>
      <c r="K29" s="98"/>
      <c r="L29" s="98"/>
      <c r="M29" s="98"/>
      <c r="N29" s="98"/>
      <c r="O29" s="98"/>
      <c r="P29" s="98"/>
      <c r="Q29" s="98"/>
      <c r="R29" s="98"/>
      <c r="S29" s="98"/>
      <c r="T29" s="98"/>
      <c r="U29" s="98"/>
      <c r="V29" s="98"/>
      <c r="W29" s="98"/>
      <c r="X29" s="98"/>
      <c r="Y29" s="98"/>
      <c r="Z29" s="98"/>
      <c r="AA29" s="98"/>
      <c r="AB29" s="98"/>
      <c r="AC29" s="98"/>
      <c r="AD29" s="98"/>
      <c r="AE29" s="98"/>
      <c r="AF29" s="98"/>
      <c r="AG29" s="98"/>
      <c r="AH29" s="98"/>
      <c r="AI29" s="98"/>
      <c r="AJ29" s="98"/>
      <c r="AK29" s="98"/>
      <c r="AL29" s="98"/>
      <c r="AM29" s="98"/>
      <c r="AN29" s="98"/>
      <c r="AO29" s="98"/>
      <c r="AP29" s="98"/>
      <c r="AQ29" s="98"/>
      <c r="AR29" s="98"/>
      <c r="AS29" s="99"/>
      <c r="AT29" s="105"/>
      <c r="AU29" s="105"/>
      <c r="AV29" s="105"/>
      <c r="AW29" s="105"/>
      <c r="AX29" s="105"/>
      <c r="AY29" s="105"/>
      <c r="AZ29" s="105"/>
      <c r="BA29" s="105"/>
      <c r="BB29" s="105"/>
      <c r="BC29" s="105"/>
      <c r="BD29" s="136" t="str">
        <f t="shared" si="2"/>
        <v/>
      </c>
      <c r="BE29" s="136"/>
      <c r="BF29" s="136"/>
      <c r="BG29" s="136"/>
      <c r="BH29" s="136"/>
      <c r="BI29" s="136" t="str">
        <f t="shared" si="3"/>
        <v/>
      </c>
      <c r="BJ29" s="136"/>
      <c r="BK29" s="136"/>
      <c r="BL29" s="136"/>
      <c r="BM29" s="136"/>
      <c r="BN29" s="136"/>
      <c r="BO29" s="137"/>
    </row>
    <row r="30" spans="1:67" ht="20.100000000000001" customHeight="1" x14ac:dyDescent="0.25">
      <c r="A30" s="94"/>
      <c r="B30" s="95"/>
      <c r="C30" s="95"/>
      <c r="D30" s="95"/>
      <c r="E30" s="95"/>
      <c r="F30" s="95"/>
      <c r="G30" s="95"/>
      <c r="H30" s="96"/>
      <c r="I30" s="97"/>
      <c r="J30" s="98"/>
      <c r="K30" s="98"/>
      <c r="L30" s="98"/>
      <c r="M30" s="98"/>
      <c r="N30" s="98"/>
      <c r="O30" s="98"/>
      <c r="P30" s="98"/>
      <c r="Q30" s="98"/>
      <c r="R30" s="98"/>
      <c r="S30" s="98"/>
      <c r="T30" s="98"/>
      <c r="U30" s="98"/>
      <c r="V30" s="98"/>
      <c r="W30" s="98"/>
      <c r="X30" s="98"/>
      <c r="Y30" s="98"/>
      <c r="Z30" s="98"/>
      <c r="AA30" s="98"/>
      <c r="AB30" s="98"/>
      <c r="AC30" s="98"/>
      <c r="AD30" s="98"/>
      <c r="AE30" s="98"/>
      <c r="AF30" s="98"/>
      <c r="AG30" s="98"/>
      <c r="AH30" s="98"/>
      <c r="AI30" s="98"/>
      <c r="AJ30" s="98"/>
      <c r="AK30" s="98"/>
      <c r="AL30" s="98"/>
      <c r="AM30" s="98"/>
      <c r="AN30" s="98"/>
      <c r="AO30" s="98"/>
      <c r="AP30" s="98"/>
      <c r="AQ30" s="98"/>
      <c r="AR30" s="98"/>
      <c r="AS30" s="99"/>
      <c r="AT30" s="105"/>
      <c r="AU30" s="105"/>
      <c r="AV30" s="105"/>
      <c r="AW30" s="105"/>
      <c r="AX30" s="105"/>
      <c r="AY30" s="105"/>
      <c r="AZ30" s="105"/>
      <c r="BA30" s="105"/>
      <c r="BB30" s="105"/>
      <c r="BC30" s="105"/>
      <c r="BD30" s="136" t="str">
        <f t="shared" si="2"/>
        <v/>
      </c>
      <c r="BE30" s="136"/>
      <c r="BF30" s="136"/>
      <c r="BG30" s="136"/>
      <c r="BH30" s="136"/>
      <c r="BI30" s="136" t="str">
        <f t="shared" si="3"/>
        <v/>
      </c>
      <c r="BJ30" s="136"/>
      <c r="BK30" s="136"/>
      <c r="BL30" s="136"/>
      <c r="BM30" s="136"/>
      <c r="BN30" s="136"/>
      <c r="BO30" s="137"/>
    </row>
    <row r="31" spans="1:67" ht="20.100000000000001" customHeight="1" thickBot="1" x14ac:dyDescent="0.3">
      <c r="A31" s="138"/>
      <c r="B31" s="139"/>
      <c r="C31" s="139"/>
      <c r="D31" s="139"/>
      <c r="E31" s="139"/>
      <c r="F31" s="139"/>
      <c r="G31" s="139"/>
      <c r="H31" s="140"/>
      <c r="I31" s="141"/>
      <c r="J31" s="142"/>
      <c r="K31" s="142"/>
      <c r="L31" s="142"/>
      <c r="M31" s="142"/>
      <c r="N31" s="142"/>
      <c r="O31" s="142"/>
      <c r="P31" s="142"/>
      <c r="Q31" s="142"/>
      <c r="R31" s="142"/>
      <c r="S31" s="142"/>
      <c r="T31" s="142"/>
      <c r="U31" s="142"/>
      <c r="V31" s="142"/>
      <c r="W31" s="142"/>
      <c r="X31" s="142"/>
      <c r="Y31" s="142"/>
      <c r="Z31" s="142"/>
      <c r="AA31" s="142"/>
      <c r="AB31" s="142"/>
      <c r="AC31" s="142"/>
      <c r="AD31" s="142"/>
      <c r="AE31" s="142"/>
      <c r="AF31" s="142"/>
      <c r="AG31" s="142"/>
      <c r="AH31" s="142"/>
      <c r="AI31" s="142"/>
      <c r="AJ31" s="142"/>
      <c r="AK31" s="142"/>
      <c r="AL31" s="142"/>
      <c r="AM31" s="142"/>
      <c r="AN31" s="142"/>
      <c r="AO31" s="142"/>
      <c r="AP31" s="142"/>
      <c r="AQ31" s="142"/>
      <c r="AR31" s="142"/>
      <c r="AS31" s="143"/>
      <c r="AT31" s="144"/>
      <c r="AU31" s="144"/>
      <c r="AV31" s="144"/>
      <c r="AW31" s="144"/>
      <c r="AX31" s="144"/>
      <c r="AY31" s="144"/>
      <c r="AZ31" s="144"/>
      <c r="BA31" s="144"/>
      <c r="BB31" s="144"/>
      <c r="BC31" s="144"/>
      <c r="BD31" s="145" t="str">
        <f t="shared" si="2"/>
        <v/>
      </c>
      <c r="BE31" s="145"/>
      <c r="BF31" s="145"/>
      <c r="BG31" s="145"/>
      <c r="BH31" s="145"/>
      <c r="BI31" s="145" t="str">
        <f t="shared" si="3"/>
        <v/>
      </c>
      <c r="BJ31" s="145"/>
      <c r="BK31" s="145"/>
      <c r="BL31" s="145"/>
      <c r="BM31" s="145"/>
      <c r="BN31" s="145"/>
      <c r="BO31" s="146"/>
    </row>
    <row r="32" spans="1:67" ht="3" customHeight="1" x14ac:dyDescent="0.25">
      <c r="A32" s="147"/>
      <c r="B32" s="147"/>
      <c r="C32" s="147"/>
      <c r="D32" s="147"/>
      <c r="E32" s="147"/>
      <c r="F32" s="147"/>
      <c r="G32" s="147"/>
      <c r="H32" s="147"/>
      <c r="I32" s="147"/>
      <c r="J32" s="147"/>
      <c r="K32" s="147"/>
      <c r="L32" s="147"/>
      <c r="M32" s="147"/>
      <c r="N32" s="147"/>
      <c r="O32" s="147"/>
      <c r="P32" s="147"/>
      <c r="Q32" s="147"/>
      <c r="R32" s="147"/>
      <c r="S32" s="147"/>
      <c r="T32" s="147"/>
      <c r="U32" s="147"/>
      <c r="V32" s="147"/>
      <c r="W32" s="147"/>
      <c r="X32" s="147"/>
      <c r="Y32" s="147"/>
      <c r="Z32" s="147"/>
      <c r="AA32" s="147"/>
      <c r="AB32" s="147"/>
      <c r="AC32" s="147"/>
      <c r="AD32" s="147"/>
      <c r="AE32" s="147"/>
      <c r="AF32" s="147"/>
      <c r="AG32" s="147"/>
      <c r="AH32" s="147"/>
      <c r="AI32" s="147"/>
      <c r="AJ32" s="147"/>
      <c r="AK32" s="147"/>
      <c r="AL32" s="147"/>
      <c r="AM32" s="147"/>
      <c r="AN32" s="147"/>
      <c r="AO32" s="147"/>
      <c r="AP32" s="147"/>
      <c r="AQ32" s="147"/>
      <c r="AR32" s="147"/>
      <c r="AS32" s="147"/>
      <c r="AT32" s="147"/>
      <c r="AU32" s="147"/>
      <c r="AV32" s="147"/>
      <c r="AW32" s="147"/>
      <c r="AX32" s="147"/>
      <c r="AY32" s="147"/>
      <c r="AZ32" s="147"/>
      <c r="BA32" s="147"/>
      <c r="BB32" s="147"/>
      <c r="BC32" s="147"/>
      <c r="BD32" s="147"/>
      <c r="BE32" s="147"/>
      <c r="BF32" s="147"/>
      <c r="BG32" s="147"/>
      <c r="BH32" s="147"/>
      <c r="BI32" s="147"/>
      <c r="BJ32" s="147"/>
      <c r="BK32" s="147"/>
      <c r="BL32" s="147"/>
      <c r="BM32" s="147"/>
      <c r="BN32" s="147"/>
      <c r="BO32" s="147"/>
    </row>
    <row r="33" spans="1:67" ht="22.35" customHeight="1" x14ac:dyDescent="0.25">
      <c r="A33" s="47" t="s">
        <v>42</v>
      </c>
      <c r="B33" s="47"/>
      <c r="C33" s="47"/>
      <c r="D33" s="47"/>
      <c r="E33" s="47"/>
      <c r="F33" s="47"/>
      <c r="G33" s="47"/>
      <c r="H33" s="47"/>
      <c r="I33" s="47"/>
      <c r="J33" s="53"/>
      <c r="K33" s="53"/>
      <c r="L33" s="53"/>
      <c r="M33" s="53"/>
      <c r="N33" s="53"/>
      <c r="O33" s="53"/>
      <c r="P33" s="53"/>
      <c r="Q33" s="53"/>
      <c r="R33" s="53"/>
      <c r="S33" s="53"/>
      <c r="T33" s="53"/>
      <c r="U33" s="53"/>
      <c r="V33" s="53"/>
      <c r="W33" s="53"/>
      <c r="X33" s="53"/>
      <c r="Y33" s="53"/>
      <c r="Z33" s="53"/>
      <c r="AA33" s="53"/>
      <c r="AB33" s="53"/>
      <c r="AC33" s="53"/>
      <c r="AD33" s="53"/>
      <c r="AE33" s="53"/>
      <c r="AF33" s="53"/>
      <c r="AG33" s="53"/>
      <c r="AH33" s="53"/>
      <c r="AI33" s="53"/>
      <c r="AJ33" s="53"/>
      <c r="AK33" s="53"/>
      <c r="AL33" s="53"/>
      <c r="AM33" s="53"/>
      <c r="AN33" s="53"/>
      <c r="AO33" s="53"/>
      <c r="AP33" s="53"/>
      <c r="AQ33" s="53"/>
      <c r="AR33" s="53"/>
      <c r="AS33" s="53"/>
      <c r="AT33" s="54" t="s">
        <v>7</v>
      </c>
      <c r="AU33" s="54"/>
      <c r="AV33" s="54"/>
      <c r="AW33" s="54"/>
      <c r="AX33" s="54"/>
      <c r="AY33" s="152"/>
      <c r="AZ33" s="152"/>
      <c r="BA33" s="152"/>
      <c r="BB33" s="152"/>
      <c r="BC33" s="152"/>
      <c r="BD33" s="152"/>
      <c r="BE33" s="152"/>
      <c r="BF33" s="152"/>
      <c r="BG33" s="152"/>
      <c r="BH33" s="152"/>
      <c r="BI33" s="152"/>
      <c r="BJ33" s="152"/>
      <c r="BK33" s="152"/>
      <c r="BL33" s="152"/>
      <c r="BM33" s="152"/>
      <c r="BN33" s="152"/>
      <c r="BO33" s="152"/>
    </row>
    <row r="34" spans="1:67" ht="12" customHeight="1" x14ac:dyDescent="0.25">
      <c r="A34" s="40"/>
      <c r="B34" s="40"/>
      <c r="C34" s="40"/>
      <c r="D34" s="40"/>
      <c r="E34" s="40"/>
      <c r="F34" s="40"/>
      <c r="G34" s="40"/>
      <c r="H34" s="40"/>
      <c r="I34" s="40"/>
      <c r="J34" s="40"/>
      <c r="K34" s="40"/>
      <c r="L34" s="40"/>
      <c r="M34" s="40"/>
      <c r="N34" s="40"/>
      <c r="O34" s="40"/>
      <c r="P34" s="40"/>
      <c r="Q34" s="40"/>
      <c r="R34" s="40"/>
      <c r="S34" s="40"/>
      <c r="T34" s="40"/>
      <c r="U34" s="40"/>
      <c r="V34" s="40"/>
      <c r="W34" s="40"/>
      <c r="X34" s="40"/>
      <c r="Y34" s="40"/>
      <c r="Z34" s="40"/>
      <c r="AA34" s="40"/>
      <c r="AB34" s="40"/>
      <c r="AC34" s="40"/>
      <c r="AD34" s="40"/>
      <c r="AE34" s="40"/>
      <c r="AF34" s="40"/>
      <c r="AG34" s="40"/>
      <c r="AH34" s="40"/>
      <c r="AI34" s="40"/>
      <c r="AJ34" s="40"/>
      <c r="AK34" s="40"/>
      <c r="AL34" s="40"/>
      <c r="AM34" s="40"/>
      <c r="AN34" s="40"/>
      <c r="AO34" s="40"/>
      <c r="AP34" s="40"/>
      <c r="AQ34" s="40"/>
      <c r="AR34" s="40"/>
      <c r="AS34" s="40"/>
      <c r="AT34" s="40"/>
      <c r="AU34" s="40"/>
      <c r="AV34" s="40"/>
      <c r="AW34" s="40"/>
      <c r="AX34" s="40"/>
      <c r="AY34" s="40"/>
      <c r="AZ34" s="40"/>
      <c r="BA34" s="40"/>
      <c r="BB34" s="40"/>
      <c r="BC34" s="40"/>
      <c r="BD34" s="40"/>
      <c r="BE34" s="40"/>
      <c r="BF34" s="40"/>
      <c r="BG34" s="40"/>
      <c r="BH34" s="40"/>
      <c r="BI34" s="40"/>
      <c r="BJ34" s="40"/>
      <c r="BK34" s="40"/>
      <c r="BL34" s="40"/>
      <c r="BM34" s="40"/>
      <c r="BN34" s="40"/>
      <c r="BO34" s="40"/>
    </row>
    <row r="35" spans="1:67" ht="12" customHeight="1" x14ac:dyDescent="0.25">
      <c r="A35" s="40"/>
      <c r="B35" s="40"/>
      <c r="C35" s="40"/>
      <c r="D35" s="40"/>
      <c r="E35" s="40"/>
      <c r="F35" s="40"/>
      <c r="G35" s="40"/>
      <c r="H35" s="40"/>
      <c r="I35" s="40"/>
      <c r="J35" s="40"/>
      <c r="K35" s="40"/>
      <c r="L35" s="40"/>
      <c r="M35" s="40"/>
      <c r="N35" s="40"/>
      <c r="O35" s="40"/>
      <c r="P35" s="40"/>
      <c r="Q35" s="40"/>
      <c r="R35" s="40"/>
      <c r="S35" s="40"/>
      <c r="T35" s="40"/>
      <c r="U35" s="40"/>
      <c r="V35" s="40"/>
      <c r="W35" s="40"/>
      <c r="X35" s="40"/>
      <c r="Y35" s="40"/>
      <c r="Z35" s="40"/>
      <c r="AA35" s="40"/>
      <c r="AB35" s="40"/>
      <c r="AC35" s="40"/>
      <c r="AD35" s="40"/>
      <c r="AE35" s="40"/>
      <c r="AF35" s="40"/>
      <c r="AG35" s="40"/>
      <c r="AH35" s="40"/>
      <c r="AI35" s="40"/>
      <c r="AJ35" s="40"/>
      <c r="AK35" s="40"/>
      <c r="AL35" s="40"/>
      <c r="AM35" s="40"/>
      <c r="AN35" s="40"/>
      <c r="AO35" s="40"/>
      <c r="AP35" s="40"/>
      <c r="AQ35" s="40"/>
      <c r="AR35" s="40"/>
      <c r="AS35" s="40"/>
      <c r="AT35" s="40"/>
      <c r="AU35" s="40"/>
      <c r="AV35" s="40"/>
      <c r="AW35" s="40"/>
      <c r="AX35" s="40"/>
      <c r="AY35" s="40"/>
      <c r="AZ35" s="40"/>
      <c r="BA35" s="40"/>
      <c r="BB35" s="40"/>
      <c r="BC35" s="40"/>
      <c r="BD35" s="40"/>
      <c r="BE35" s="40"/>
      <c r="BF35" s="40"/>
      <c r="BG35" s="40"/>
      <c r="BH35" s="40"/>
      <c r="BI35" s="40"/>
      <c r="BJ35" s="40"/>
      <c r="BK35" s="40"/>
      <c r="BL35" s="40"/>
      <c r="BM35" s="40"/>
      <c r="BN35" s="40"/>
      <c r="BO35" s="40"/>
    </row>
    <row r="36" spans="1:67" x14ac:dyDescent="0.25">
      <c r="A36" s="73" t="s">
        <v>32</v>
      </c>
      <c r="B36" s="73"/>
      <c r="C36" s="73"/>
      <c r="D36" s="73"/>
      <c r="E36" s="53"/>
      <c r="F36" s="53"/>
      <c r="G36" s="53"/>
      <c r="H36" s="53"/>
      <c r="I36" s="53"/>
      <c r="J36" s="53"/>
      <c r="K36" s="53"/>
      <c r="L36" s="53"/>
      <c r="M36" s="53"/>
      <c r="N36" s="53"/>
      <c r="O36" s="53"/>
      <c r="P36" s="53"/>
      <c r="Q36" s="53"/>
      <c r="R36" s="53"/>
      <c r="S36" s="53"/>
      <c r="T36" s="53"/>
      <c r="U36" s="53"/>
      <c r="V36" s="53"/>
      <c r="W36" s="53"/>
      <c r="X36" s="53"/>
      <c r="Y36" s="53"/>
      <c r="Z36" s="53"/>
      <c r="AA36" s="53"/>
      <c r="AB36" s="74" t="s">
        <v>44</v>
      </c>
      <c r="AC36" s="74"/>
      <c r="AD36" s="74"/>
      <c r="AE36" s="74"/>
      <c r="AF36" s="53"/>
      <c r="AG36" s="53"/>
      <c r="AH36" s="53"/>
      <c r="AI36" s="53"/>
      <c r="AJ36" s="53"/>
      <c r="AK36" s="53"/>
      <c r="AL36" s="53"/>
      <c r="AM36" s="73" t="s">
        <v>33</v>
      </c>
      <c r="AN36" s="73"/>
      <c r="AO36" s="73"/>
      <c r="AP36" s="73"/>
      <c r="AQ36" s="73"/>
      <c r="AR36" s="73"/>
      <c r="AS36" s="53"/>
      <c r="AT36" s="53"/>
      <c r="AU36" s="53"/>
      <c r="AV36" s="53"/>
      <c r="AW36" s="53"/>
      <c r="AX36" s="53"/>
      <c r="AY36" s="73" t="s">
        <v>3</v>
      </c>
      <c r="AZ36" s="73"/>
      <c r="BA36" s="53"/>
      <c r="BB36" s="53"/>
      <c r="BC36" s="53"/>
      <c r="BD36" s="53"/>
      <c r="BE36" s="53"/>
      <c r="BF36" s="53"/>
      <c r="BG36" s="53"/>
      <c r="BH36" s="74" t="s">
        <v>4</v>
      </c>
      <c r="BI36" s="74"/>
      <c r="BJ36" s="74"/>
      <c r="BK36" s="53"/>
      <c r="BL36" s="53"/>
      <c r="BM36" s="53"/>
      <c r="BN36" s="53"/>
      <c r="BO36" s="53"/>
    </row>
    <row r="37" spans="1:67" ht="3" customHeight="1" x14ac:dyDescent="0.25">
      <c r="A37" s="73"/>
      <c r="B37" s="73"/>
      <c r="C37" s="73"/>
      <c r="D37" s="73"/>
      <c r="E37" s="73"/>
      <c r="F37" s="73"/>
      <c r="G37" s="73"/>
      <c r="H37" s="73"/>
      <c r="I37" s="73"/>
      <c r="J37" s="73"/>
      <c r="K37" s="73"/>
      <c r="L37" s="73"/>
      <c r="M37" s="73"/>
      <c r="N37" s="73"/>
      <c r="O37" s="73"/>
      <c r="P37" s="73"/>
      <c r="Q37" s="73"/>
      <c r="R37" s="73"/>
      <c r="S37" s="73"/>
      <c r="T37" s="73"/>
      <c r="U37" s="73"/>
      <c r="V37" s="73"/>
      <c r="W37" s="73"/>
      <c r="X37" s="73"/>
      <c r="Y37" s="73"/>
      <c r="Z37" s="73"/>
      <c r="AA37" s="73"/>
      <c r="AB37" s="73"/>
      <c r="AC37" s="73"/>
      <c r="AD37" s="73"/>
      <c r="AE37" s="73"/>
      <c r="AF37" s="73"/>
      <c r="AG37" s="73"/>
      <c r="AH37" s="73"/>
      <c r="AI37" s="73"/>
      <c r="AJ37" s="73"/>
      <c r="AK37" s="73"/>
      <c r="AL37" s="73"/>
      <c r="AM37" s="73"/>
      <c r="AN37" s="73"/>
      <c r="AO37" s="73"/>
      <c r="AP37" s="73"/>
      <c r="AQ37" s="73"/>
      <c r="AR37" s="73"/>
      <c r="AS37" s="73"/>
      <c r="AT37" s="73"/>
      <c r="AU37" s="73"/>
      <c r="AV37" s="73"/>
      <c r="AW37" s="73"/>
      <c r="AX37" s="73"/>
      <c r="AY37" s="73"/>
      <c r="AZ37" s="73"/>
      <c r="BA37" s="73"/>
      <c r="BB37" s="73"/>
      <c r="BC37" s="73"/>
      <c r="BD37" s="73"/>
      <c r="BE37" s="73"/>
      <c r="BF37" s="73"/>
      <c r="BG37" s="73"/>
      <c r="BH37" s="73"/>
      <c r="BI37" s="73"/>
      <c r="BJ37" s="73"/>
      <c r="BK37" s="73"/>
      <c r="BL37" s="73"/>
      <c r="BM37" s="73"/>
      <c r="BN37" s="73"/>
      <c r="BO37" s="73"/>
    </row>
    <row r="38" spans="1:67" x14ac:dyDescent="0.25">
      <c r="A38" s="73" t="s">
        <v>35</v>
      </c>
      <c r="B38" s="73"/>
      <c r="C38" s="73"/>
      <c r="D38" s="73"/>
      <c r="E38" s="73"/>
      <c r="F38" s="73"/>
      <c r="G38" s="53"/>
      <c r="H38" s="53"/>
      <c r="I38" s="53"/>
      <c r="J38" s="53"/>
      <c r="K38" s="53"/>
      <c r="L38" s="53"/>
      <c r="M38" s="53"/>
      <c r="N38" s="53"/>
      <c r="O38" s="53"/>
      <c r="P38" s="53"/>
      <c r="Q38" s="53"/>
      <c r="R38" s="53"/>
      <c r="S38" s="53"/>
      <c r="T38" s="53"/>
      <c r="U38" s="53"/>
      <c r="V38" s="53"/>
      <c r="W38" s="53"/>
      <c r="X38" s="53"/>
      <c r="Y38" s="53"/>
      <c r="Z38" s="53"/>
      <c r="AA38" s="53"/>
      <c r="AB38" s="53"/>
      <c r="AC38" s="53"/>
      <c r="AD38" s="53"/>
      <c r="AE38" s="53"/>
      <c r="AF38" s="53"/>
      <c r="AG38" s="53"/>
      <c r="AH38" s="53"/>
      <c r="AI38" s="53"/>
      <c r="AJ38" s="53"/>
      <c r="AK38" s="53"/>
      <c r="AL38" s="53"/>
      <c r="AM38" s="53"/>
      <c r="AN38" s="74" t="s">
        <v>5</v>
      </c>
      <c r="AO38" s="74"/>
      <c r="AP38" s="74"/>
      <c r="AQ38" s="74"/>
      <c r="AR38" s="74"/>
      <c r="AS38" s="53"/>
      <c r="AT38" s="53"/>
      <c r="AU38" s="53"/>
      <c r="AV38" s="53"/>
      <c r="AW38" s="53"/>
      <c r="AX38" s="53"/>
      <c r="AY38" s="53"/>
      <c r="AZ38" s="53"/>
      <c r="BA38" s="53"/>
      <c r="BB38" s="53"/>
      <c r="BC38" s="53"/>
      <c r="BD38" s="53"/>
      <c r="BE38" s="53"/>
      <c r="BF38" s="53"/>
      <c r="BG38" s="53"/>
      <c r="BH38" s="53"/>
      <c r="BI38" s="53"/>
      <c r="BJ38" s="53"/>
      <c r="BK38" s="53"/>
      <c r="BL38" s="53"/>
      <c r="BM38" s="53"/>
      <c r="BN38" s="53"/>
      <c r="BO38" s="53"/>
    </row>
    <row r="39" spans="1:67" ht="3" customHeight="1" thickBot="1" x14ac:dyDescent="0.3">
      <c r="A39" s="75"/>
      <c r="B39" s="75"/>
      <c r="C39" s="75"/>
      <c r="D39" s="75"/>
      <c r="E39" s="75"/>
      <c r="F39" s="75"/>
      <c r="G39" s="75"/>
      <c r="H39" s="75"/>
      <c r="I39" s="75"/>
      <c r="J39" s="75"/>
      <c r="K39" s="75"/>
      <c r="L39" s="75"/>
      <c r="M39" s="75"/>
      <c r="N39" s="75"/>
      <c r="O39" s="75"/>
      <c r="P39" s="75"/>
      <c r="Q39" s="75"/>
      <c r="R39" s="75"/>
      <c r="S39" s="75"/>
      <c r="T39" s="75"/>
      <c r="U39" s="75"/>
      <c r="V39" s="75"/>
      <c r="W39" s="75"/>
      <c r="X39" s="75"/>
      <c r="Y39" s="75"/>
      <c r="Z39" s="75"/>
      <c r="AA39" s="75"/>
      <c r="AB39" s="75"/>
      <c r="AC39" s="75"/>
      <c r="AD39" s="75"/>
      <c r="AE39" s="75"/>
      <c r="AF39" s="75"/>
      <c r="AG39" s="75"/>
      <c r="AH39" s="75"/>
      <c r="AI39" s="75"/>
      <c r="AJ39" s="75"/>
      <c r="AK39" s="75"/>
      <c r="AL39" s="75"/>
      <c r="AM39" s="75"/>
      <c r="AN39" s="75"/>
      <c r="AO39" s="75"/>
      <c r="AP39" s="75"/>
      <c r="AQ39" s="75"/>
      <c r="AR39" s="75"/>
      <c r="AS39" s="75"/>
      <c r="AT39" s="75"/>
      <c r="AU39" s="75"/>
      <c r="AV39" s="75"/>
      <c r="AW39" s="75"/>
      <c r="AX39" s="75"/>
      <c r="AY39" s="75"/>
      <c r="AZ39" s="75"/>
      <c r="BA39" s="75"/>
      <c r="BB39" s="75"/>
      <c r="BC39" s="75"/>
      <c r="BD39" s="75"/>
      <c r="BE39" s="75"/>
      <c r="BF39" s="75"/>
      <c r="BG39" s="75"/>
      <c r="BH39" s="75"/>
      <c r="BI39" s="75"/>
      <c r="BJ39" s="75"/>
      <c r="BK39" s="75"/>
      <c r="BL39" s="75"/>
      <c r="BM39" s="75"/>
      <c r="BN39" s="75"/>
      <c r="BO39" s="75"/>
    </row>
    <row r="40" spans="1:67" ht="11.25" customHeight="1" x14ac:dyDescent="0.25">
      <c r="A40" s="76" t="s">
        <v>72</v>
      </c>
      <c r="B40" s="77"/>
      <c r="C40" s="77"/>
      <c r="D40" s="77"/>
      <c r="E40" s="77"/>
      <c r="F40" s="77"/>
      <c r="G40" s="77"/>
      <c r="H40" s="78"/>
      <c r="I40" s="79" t="s">
        <v>101</v>
      </c>
      <c r="J40" s="80"/>
      <c r="K40" s="80"/>
      <c r="L40" s="80"/>
      <c r="M40" s="80"/>
      <c r="N40" s="80"/>
      <c r="O40" s="80"/>
      <c r="P40" s="80"/>
      <c r="Q40" s="80"/>
      <c r="R40" s="80"/>
      <c r="S40" s="80"/>
      <c r="T40" s="80"/>
      <c r="U40" s="80"/>
      <c r="V40" s="80"/>
      <c r="W40" s="80"/>
      <c r="X40" s="80"/>
      <c r="Y40" s="80"/>
      <c r="Z40" s="80"/>
      <c r="AA40" s="80"/>
      <c r="AB40" s="80"/>
      <c r="AC40" s="80"/>
      <c r="AD40" s="80"/>
      <c r="AE40" s="80"/>
      <c r="AF40" s="80"/>
      <c r="AG40" s="80"/>
      <c r="AH40" s="80"/>
      <c r="AI40" s="80"/>
      <c r="AJ40" s="80"/>
      <c r="AK40" s="80"/>
      <c r="AL40" s="80"/>
      <c r="AM40" s="80"/>
      <c r="AN40" s="80"/>
      <c r="AO40" s="80"/>
      <c r="AP40" s="80"/>
      <c r="AQ40" s="80"/>
      <c r="AR40" s="80"/>
      <c r="AS40" s="81"/>
      <c r="AT40" s="82" t="s">
        <v>1</v>
      </c>
      <c r="AU40" s="82"/>
      <c r="AV40" s="82"/>
      <c r="AW40" s="82"/>
      <c r="AX40" s="82"/>
      <c r="AY40" s="82"/>
      <c r="AZ40" s="82"/>
      <c r="BA40" s="82"/>
      <c r="BB40" s="82"/>
      <c r="BC40" s="82"/>
      <c r="BD40" s="83" t="s">
        <v>39</v>
      </c>
      <c r="BE40" s="83"/>
      <c r="BF40" s="83"/>
      <c r="BG40" s="83"/>
      <c r="BH40" s="83"/>
      <c r="BI40" s="83" t="s">
        <v>2</v>
      </c>
      <c r="BJ40" s="83"/>
      <c r="BK40" s="83"/>
      <c r="BL40" s="83"/>
      <c r="BM40" s="83"/>
      <c r="BN40" s="83"/>
      <c r="BO40" s="84"/>
    </row>
    <row r="41" spans="1:67" ht="11.25" customHeight="1" x14ac:dyDescent="0.25">
      <c r="A41" s="76"/>
      <c r="B41" s="77"/>
      <c r="C41" s="77"/>
      <c r="D41" s="77"/>
      <c r="E41" s="77"/>
      <c r="F41" s="77"/>
      <c r="G41" s="77"/>
      <c r="H41" s="78"/>
      <c r="I41" s="79"/>
      <c r="J41" s="80"/>
      <c r="K41" s="80"/>
      <c r="L41" s="80"/>
      <c r="M41" s="80"/>
      <c r="N41" s="80"/>
      <c r="O41" s="80"/>
      <c r="P41" s="80"/>
      <c r="Q41" s="80"/>
      <c r="R41" s="80"/>
      <c r="S41" s="80"/>
      <c r="T41" s="80"/>
      <c r="U41" s="80"/>
      <c r="V41" s="80"/>
      <c r="W41" s="80"/>
      <c r="X41" s="80"/>
      <c r="Y41" s="80"/>
      <c r="Z41" s="80"/>
      <c r="AA41" s="80"/>
      <c r="AB41" s="80"/>
      <c r="AC41" s="80"/>
      <c r="AD41" s="80"/>
      <c r="AE41" s="80"/>
      <c r="AF41" s="80"/>
      <c r="AG41" s="80"/>
      <c r="AH41" s="80"/>
      <c r="AI41" s="80"/>
      <c r="AJ41" s="80"/>
      <c r="AK41" s="80"/>
      <c r="AL41" s="80"/>
      <c r="AM41" s="80"/>
      <c r="AN41" s="80"/>
      <c r="AO41" s="80"/>
      <c r="AP41" s="80"/>
      <c r="AQ41" s="80"/>
      <c r="AR41" s="80"/>
      <c r="AS41" s="81"/>
      <c r="AT41" s="85"/>
      <c r="AU41" s="85"/>
      <c r="AV41" s="85"/>
      <c r="AW41" s="85"/>
      <c r="AX41" s="85"/>
      <c r="AY41" s="85"/>
      <c r="AZ41" s="85"/>
      <c r="BA41" s="85"/>
      <c r="BB41" s="85"/>
      <c r="BC41" s="85"/>
      <c r="BD41" s="86"/>
      <c r="BE41" s="86"/>
      <c r="BF41" s="86"/>
      <c r="BG41" s="86"/>
      <c r="BH41" s="86"/>
      <c r="BI41" s="86"/>
      <c r="BJ41" s="86"/>
      <c r="BK41" s="86"/>
      <c r="BL41" s="86"/>
      <c r="BM41" s="86"/>
      <c r="BN41" s="86"/>
      <c r="BO41" s="87"/>
    </row>
    <row r="42" spans="1:67" ht="11.25" customHeight="1" x14ac:dyDescent="0.25">
      <c r="A42" s="76"/>
      <c r="B42" s="77"/>
      <c r="C42" s="77"/>
      <c r="D42" s="77"/>
      <c r="E42" s="77"/>
      <c r="F42" s="77"/>
      <c r="G42" s="77"/>
      <c r="H42" s="78"/>
      <c r="I42" s="79"/>
      <c r="J42" s="80"/>
      <c r="K42" s="80"/>
      <c r="L42" s="80"/>
      <c r="M42" s="80"/>
      <c r="N42" s="80"/>
      <c r="O42" s="80"/>
      <c r="P42" s="80"/>
      <c r="Q42" s="80"/>
      <c r="R42" s="80"/>
      <c r="S42" s="80"/>
      <c r="T42" s="80"/>
      <c r="U42" s="80"/>
      <c r="V42" s="80"/>
      <c r="W42" s="80"/>
      <c r="X42" s="80"/>
      <c r="Y42" s="80"/>
      <c r="Z42" s="80"/>
      <c r="AA42" s="80"/>
      <c r="AB42" s="80"/>
      <c r="AC42" s="80"/>
      <c r="AD42" s="80"/>
      <c r="AE42" s="80"/>
      <c r="AF42" s="80"/>
      <c r="AG42" s="80"/>
      <c r="AH42" s="80"/>
      <c r="AI42" s="80"/>
      <c r="AJ42" s="80"/>
      <c r="AK42" s="80"/>
      <c r="AL42" s="80"/>
      <c r="AM42" s="80"/>
      <c r="AN42" s="80"/>
      <c r="AO42" s="80"/>
      <c r="AP42" s="80"/>
      <c r="AQ42" s="80"/>
      <c r="AR42" s="80"/>
      <c r="AS42" s="81"/>
      <c r="AT42" s="85" t="str">
        <f>IF(BK36="","",IF(BK36="1ST","1ST",IF(BK36="2ND","3RD")))</f>
        <v/>
      </c>
      <c r="AU42" s="85"/>
      <c r="AV42" s="85"/>
      <c r="AW42" s="85"/>
      <c r="AX42" s="85"/>
      <c r="AY42" s="85" t="str">
        <f>IF(BK36="","",IF(BK36="1ST","2ND",IF(BK36="2ND","4TH")))</f>
        <v/>
      </c>
      <c r="AZ42" s="85"/>
      <c r="BA42" s="85"/>
      <c r="BB42" s="85"/>
      <c r="BC42" s="85"/>
      <c r="BD42" s="86"/>
      <c r="BE42" s="86"/>
      <c r="BF42" s="86"/>
      <c r="BG42" s="86"/>
      <c r="BH42" s="86"/>
      <c r="BI42" s="86"/>
      <c r="BJ42" s="86"/>
      <c r="BK42" s="86"/>
      <c r="BL42" s="86"/>
      <c r="BM42" s="86"/>
      <c r="BN42" s="86"/>
      <c r="BO42" s="87"/>
    </row>
    <row r="43" spans="1:67" ht="11.25" customHeight="1" x14ac:dyDescent="0.25">
      <c r="A43" s="88"/>
      <c r="B43" s="89"/>
      <c r="C43" s="89"/>
      <c r="D43" s="89"/>
      <c r="E43" s="89"/>
      <c r="F43" s="89"/>
      <c r="G43" s="89"/>
      <c r="H43" s="90"/>
      <c r="I43" s="91"/>
      <c r="J43" s="92"/>
      <c r="K43" s="92"/>
      <c r="L43" s="92"/>
      <c r="M43" s="92"/>
      <c r="N43" s="92"/>
      <c r="O43" s="92"/>
      <c r="P43" s="92"/>
      <c r="Q43" s="92"/>
      <c r="R43" s="92"/>
      <c r="S43" s="92"/>
      <c r="T43" s="92"/>
      <c r="U43" s="92"/>
      <c r="V43" s="92"/>
      <c r="W43" s="92"/>
      <c r="X43" s="92"/>
      <c r="Y43" s="92"/>
      <c r="Z43" s="92"/>
      <c r="AA43" s="92"/>
      <c r="AB43" s="92"/>
      <c r="AC43" s="92"/>
      <c r="AD43" s="92"/>
      <c r="AE43" s="92"/>
      <c r="AF43" s="92"/>
      <c r="AG43" s="92"/>
      <c r="AH43" s="92"/>
      <c r="AI43" s="92"/>
      <c r="AJ43" s="92"/>
      <c r="AK43" s="92"/>
      <c r="AL43" s="92"/>
      <c r="AM43" s="92"/>
      <c r="AN43" s="92"/>
      <c r="AO43" s="92"/>
      <c r="AP43" s="92"/>
      <c r="AQ43" s="92"/>
      <c r="AR43" s="92"/>
      <c r="AS43" s="93"/>
      <c r="AT43" s="85"/>
      <c r="AU43" s="85"/>
      <c r="AV43" s="85"/>
      <c r="AW43" s="85"/>
      <c r="AX43" s="85"/>
      <c r="AY43" s="85"/>
      <c r="AZ43" s="85"/>
      <c r="BA43" s="85"/>
      <c r="BB43" s="85"/>
      <c r="BC43" s="85"/>
      <c r="BD43" s="86"/>
      <c r="BE43" s="86"/>
      <c r="BF43" s="86"/>
      <c r="BG43" s="86"/>
      <c r="BH43" s="86"/>
      <c r="BI43" s="86"/>
      <c r="BJ43" s="86"/>
      <c r="BK43" s="86"/>
      <c r="BL43" s="86"/>
      <c r="BM43" s="86"/>
      <c r="BN43" s="86"/>
      <c r="BO43" s="87"/>
    </row>
    <row r="44" spans="1:67" ht="20.100000000000001" customHeight="1" x14ac:dyDescent="0.25">
      <c r="A44" s="94"/>
      <c r="B44" s="95"/>
      <c r="C44" s="95"/>
      <c r="D44" s="95"/>
      <c r="E44" s="95"/>
      <c r="F44" s="95"/>
      <c r="G44" s="95"/>
      <c r="H44" s="96"/>
      <c r="I44" s="97"/>
      <c r="J44" s="98"/>
      <c r="K44" s="98"/>
      <c r="L44" s="98"/>
      <c r="M44" s="98"/>
      <c r="N44" s="98"/>
      <c r="O44" s="98"/>
      <c r="P44" s="98"/>
      <c r="Q44" s="98"/>
      <c r="R44" s="98"/>
      <c r="S44" s="98"/>
      <c r="T44" s="98"/>
      <c r="U44" s="98"/>
      <c r="V44" s="98"/>
      <c r="W44" s="98"/>
      <c r="X44" s="98"/>
      <c r="Y44" s="98"/>
      <c r="Z44" s="98"/>
      <c r="AA44" s="98"/>
      <c r="AB44" s="98"/>
      <c r="AC44" s="98"/>
      <c r="AD44" s="98"/>
      <c r="AE44" s="98"/>
      <c r="AF44" s="98"/>
      <c r="AG44" s="98"/>
      <c r="AH44" s="98"/>
      <c r="AI44" s="98"/>
      <c r="AJ44" s="98"/>
      <c r="AK44" s="98"/>
      <c r="AL44" s="98"/>
      <c r="AM44" s="98"/>
      <c r="AN44" s="98"/>
      <c r="AO44" s="98"/>
      <c r="AP44" s="98"/>
      <c r="AQ44" s="98"/>
      <c r="AR44" s="98"/>
      <c r="AS44" s="99"/>
      <c r="AT44" s="100"/>
      <c r="AU44" s="95"/>
      <c r="AV44" s="95"/>
      <c r="AW44" s="95"/>
      <c r="AX44" s="96"/>
      <c r="AY44" s="100"/>
      <c r="AZ44" s="95"/>
      <c r="BA44" s="95"/>
      <c r="BB44" s="95"/>
      <c r="BC44" s="96"/>
      <c r="BD44" s="101" t="str">
        <f t="shared" ref="BD44:BD45" si="4">IF(OR(AT44="",AY44=""),"",IF(ISERROR(ROUND(AVERAGE(AT44,AY44),0)),"",ROUND(AVERAGE(AT44,AY44),0)))</f>
        <v/>
      </c>
      <c r="BE44" s="102"/>
      <c r="BF44" s="102"/>
      <c r="BG44" s="102"/>
      <c r="BH44" s="103"/>
      <c r="BI44" s="101" t="str">
        <f t="shared" ref="BI44:BI45" si="5">IF(OR(AT44="",AY44="",BD44=""),"",IF(BD44&gt;=75,"PASSED","FAILED"))</f>
        <v/>
      </c>
      <c r="BJ44" s="102"/>
      <c r="BK44" s="102"/>
      <c r="BL44" s="102"/>
      <c r="BM44" s="102"/>
      <c r="BN44" s="102"/>
      <c r="BO44" s="104"/>
    </row>
    <row r="45" spans="1:67" ht="20.100000000000001" customHeight="1" x14ac:dyDescent="0.25">
      <c r="A45" s="94"/>
      <c r="B45" s="95"/>
      <c r="C45" s="95"/>
      <c r="D45" s="95"/>
      <c r="E45" s="95"/>
      <c r="F45" s="95"/>
      <c r="G45" s="95"/>
      <c r="H45" s="96"/>
      <c r="I45" s="97"/>
      <c r="J45" s="98"/>
      <c r="K45" s="98"/>
      <c r="L45" s="98"/>
      <c r="M45" s="98"/>
      <c r="N45" s="98"/>
      <c r="O45" s="98"/>
      <c r="P45" s="98"/>
      <c r="Q45" s="98"/>
      <c r="R45" s="98"/>
      <c r="S45" s="98"/>
      <c r="T45" s="98"/>
      <c r="U45" s="98"/>
      <c r="V45" s="98"/>
      <c r="W45" s="98"/>
      <c r="X45" s="98"/>
      <c r="Y45" s="98"/>
      <c r="Z45" s="98"/>
      <c r="AA45" s="98"/>
      <c r="AB45" s="98"/>
      <c r="AC45" s="98"/>
      <c r="AD45" s="98"/>
      <c r="AE45" s="98"/>
      <c r="AF45" s="98"/>
      <c r="AG45" s="98"/>
      <c r="AH45" s="98"/>
      <c r="AI45" s="98"/>
      <c r="AJ45" s="98"/>
      <c r="AK45" s="98"/>
      <c r="AL45" s="98"/>
      <c r="AM45" s="98"/>
      <c r="AN45" s="98"/>
      <c r="AO45" s="98"/>
      <c r="AP45" s="98"/>
      <c r="AQ45" s="98"/>
      <c r="AR45" s="98"/>
      <c r="AS45" s="99"/>
      <c r="AT45" s="100"/>
      <c r="AU45" s="95"/>
      <c r="AV45" s="95"/>
      <c r="AW45" s="95"/>
      <c r="AX45" s="96"/>
      <c r="AY45" s="100"/>
      <c r="AZ45" s="95"/>
      <c r="BA45" s="95"/>
      <c r="BB45" s="95"/>
      <c r="BC45" s="96"/>
      <c r="BD45" s="101" t="str">
        <f t="shared" si="4"/>
        <v/>
      </c>
      <c r="BE45" s="102"/>
      <c r="BF45" s="102"/>
      <c r="BG45" s="102"/>
      <c r="BH45" s="103"/>
      <c r="BI45" s="101" t="str">
        <f t="shared" si="5"/>
        <v/>
      </c>
      <c r="BJ45" s="102"/>
      <c r="BK45" s="102"/>
      <c r="BL45" s="102"/>
      <c r="BM45" s="102"/>
      <c r="BN45" s="102"/>
      <c r="BO45" s="104"/>
    </row>
    <row r="46" spans="1:67" ht="20.100000000000001" customHeight="1" thickBot="1" x14ac:dyDescent="0.3">
      <c r="A46" s="106" t="s">
        <v>40</v>
      </c>
      <c r="B46" s="107"/>
      <c r="C46" s="107"/>
      <c r="D46" s="107"/>
      <c r="E46" s="107"/>
      <c r="F46" s="107"/>
      <c r="G46" s="107"/>
      <c r="H46" s="107"/>
      <c r="I46" s="107"/>
      <c r="J46" s="107"/>
      <c r="K46" s="107"/>
      <c r="L46" s="107"/>
      <c r="M46" s="107"/>
      <c r="N46" s="107"/>
      <c r="O46" s="107"/>
      <c r="P46" s="107"/>
      <c r="Q46" s="107"/>
      <c r="R46" s="107"/>
      <c r="S46" s="107"/>
      <c r="T46" s="107"/>
      <c r="U46" s="107"/>
      <c r="V46" s="107"/>
      <c r="W46" s="107"/>
      <c r="X46" s="107"/>
      <c r="Y46" s="107"/>
      <c r="Z46" s="107"/>
      <c r="AA46" s="107"/>
      <c r="AB46" s="107"/>
      <c r="AC46" s="107"/>
      <c r="AD46" s="107"/>
      <c r="AE46" s="107"/>
      <c r="AF46" s="107"/>
      <c r="AG46" s="107"/>
      <c r="AH46" s="107"/>
      <c r="AI46" s="107"/>
      <c r="AJ46" s="107"/>
      <c r="AK46" s="107"/>
      <c r="AL46" s="107"/>
      <c r="AM46" s="107"/>
      <c r="AN46" s="107"/>
      <c r="AO46" s="107"/>
      <c r="AP46" s="107"/>
      <c r="AQ46" s="107"/>
      <c r="AR46" s="107"/>
      <c r="AS46" s="107"/>
      <c r="AT46" s="107"/>
      <c r="AU46" s="107"/>
      <c r="AV46" s="107"/>
      <c r="AW46" s="107"/>
      <c r="AX46" s="107"/>
      <c r="AY46" s="107"/>
      <c r="AZ46" s="107"/>
      <c r="BA46" s="107"/>
      <c r="BB46" s="107"/>
      <c r="BC46" s="108"/>
      <c r="BD46" s="109" t="str">
        <f>IFERROR(ROUND((SUM(BD44:BD45,BD61:BD64)-SUM(AT61:AT64))/(COUNTA(BD44:BD45)-COUNTBLANK(BD44:BD45)),0),"")</f>
        <v/>
      </c>
      <c r="BE46" s="110"/>
      <c r="BF46" s="110"/>
      <c r="BG46" s="110"/>
      <c r="BH46" s="111"/>
      <c r="BI46" s="109" t="str">
        <f>IF(BD46="","",IF(BD46&gt;=75,"PASSED","FAILED"))</f>
        <v/>
      </c>
      <c r="BJ46" s="110"/>
      <c r="BK46" s="110"/>
      <c r="BL46" s="110"/>
      <c r="BM46" s="110"/>
      <c r="BN46" s="110"/>
      <c r="BO46" s="112"/>
    </row>
    <row r="47" spans="1:67" ht="3" customHeight="1" x14ac:dyDescent="0.25">
      <c r="A47" s="113"/>
      <c r="B47" s="113"/>
      <c r="C47" s="113"/>
      <c r="D47" s="113"/>
      <c r="E47" s="113"/>
      <c r="F47" s="113"/>
      <c r="G47" s="113"/>
      <c r="H47" s="113"/>
      <c r="I47" s="113"/>
      <c r="J47" s="113"/>
      <c r="K47" s="113"/>
      <c r="L47" s="113"/>
      <c r="M47" s="113"/>
      <c r="N47" s="113"/>
      <c r="O47" s="113"/>
      <c r="P47" s="113"/>
      <c r="Q47" s="113"/>
      <c r="R47" s="113"/>
      <c r="S47" s="113"/>
      <c r="T47" s="113"/>
      <c r="U47" s="113"/>
      <c r="V47" s="113"/>
      <c r="W47" s="113"/>
      <c r="X47" s="113"/>
      <c r="Y47" s="113"/>
      <c r="Z47" s="113"/>
      <c r="AA47" s="113"/>
      <c r="AB47" s="113"/>
      <c r="AC47" s="113"/>
      <c r="AD47" s="113"/>
      <c r="AE47" s="113"/>
      <c r="AF47" s="113"/>
      <c r="AG47" s="113"/>
      <c r="AH47" s="113"/>
      <c r="AI47" s="113"/>
      <c r="AJ47" s="113"/>
      <c r="AK47" s="113"/>
      <c r="AL47" s="113"/>
      <c r="AM47" s="113"/>
      <c r="AN47" s="113"/>
      <c r="AO47" s="113"/>
      <c r="AP47" s="113"/>
      <c r="AQ47" s="113"/>
      <c r="AR47" s="113"/>
      <c r="AS47" s="113"/>
      <c r="AT47" s="113"/>
      <c r="AU47" s="113"/>
      <c r="AV47" s="113"/>
      <c r="AW47" s="113"/>
      <c r="AX47" s="113"/>
      <c r="AY47" s="113"/>
      <c r="AZ47" s="113"/>
      <c r="BA47" s="113"/>
      <c r="BB47" s="113"/>
      <c r="BC47" s="113"/>
      <c r="BD47" s="113"/>
      <c r="BE47" s="113"/>
      <c r="BF47" s="113"/>
      <c r="BG47" s="113"/>
      <c r="BH47" s="113"/>
      <c r="BI47" s="113"/>
      <c r="BJ47" s="113"/>
      <c r="BK47" s="113"/>
      <c r="BL47" s="113"/>
      <c r="BM47" s="113"/>
      <c r="BN47" s="113"/>
      <c r="BO47" s="113"/>
    </row>
    <row r="48" spans="1:67" ht="15.95" customHeight="1" x14ac:dyDescent="0.25">
      <c r="A48" s="150" t="s">
        <v>41</v>
      </c>
      <c r="B48" s="150"/>
      <c r="C48" s="150"/>
      <c r="D48" s="150"/>
      <c r="E48" s="150"/>
      <c r="F48" s="152"/>
      <c r="G48" s="152"/>
      <c r="H48" s="152"/>
      <c r="I48" s="152"/>
      <c r="J48" s="152"/>
      <c r="K48" s="152"/>
      <c r="L48" s="152"/>
      <c r="M48" s="152"/>
      <c r="N48" s="152"/>
      <c r="O48" s="152"/>
      <c r="P48" s="152"/>
      <c r="Q48" s="152"/>
      <c r="R48" s="152"/>
      <c r="S48" s="152"/>
      <c r="T48" s="152"/>
      <c r="U48" s="152"/>
      <c r="V48" s="152"/>
      <c r="W48" s="152"/>
      <c r="X48" s="152"/>
      <c r="Y48" s="152"/>
      <c r="Z48" s="152"/>
      <c r="AA48" s="152"/>
      <c r="AB48" s="152"/>
      <c r="AC48" s="152"/>
      <c r="AD48" s="152"/>
      <c r="AE48" s="152"/>
      <c r="AF48" s="152"/>
      <c r="AG48" s="152"/>
      <c r="AH48" s="152"/>
      <c r="AI48" s="152"/>
      <c r="AJ48" s="152"/>
      <c r="AK48" s="152"/>
      <c r="AL48" s="152"/>
      <c r="AM48" s="152"/>
      <c r="AN48" s="152"/>
      <c r="AO48" s="152"/>
      <c r="AP48" s="152"/>
      <c r="AQ48" s="152"/>
      <c r="AR48" s="152"/>
      <c r="AS48" s="152"/>
      <c r="AT48" s="152"/>
      <c r="AU48" s="152"/>
      <c r="AV48" s="152"/>
      <c r="AW48" s="152"/>
      <c r="AX48" s="152"/>
      <c r="AY48" s="152"/>
      <c r="AZ48" s="152"/>
      <c r="BA48" s="152"/>
      <c r="BB48" s="152"/>
      <c r="BC48" s="152"/>
      <c r="BD48" s="152"/>
      <c r="BE48" s="152"/>
      <c r="BF48" s="152"/>
      <c r="BG48" s="152"/>
      <c r="BH48" s="152"/>
      <c r="BI48" s="152"/>
      <c r="BJ48" s="152"/>
      <c r="BK48" s="152"/>
      <c r="BL48" s="152"/>
      <c r="BM48" s="152"/>
      <c r="BN48" s="152"/>
      <c r="BO48" s="152"/>
    </row>
    <row r="49" spans="1:67" ht="3" customHeight="1" x14ac:dyDescent="0.25">
      <c r="A49" s="73"/>
      <c r="B49" s="73"/>
      <c r="C49" s="73"/>
      <c r="D49" s="73"/>
      <c r="E49" s="73"/>
      <c r="F49" s="73"/>
      <c r="G49" s="73"/>
      <c r="H49" s="73"/>
      <c r="I49" s="73"/>
      <c r="J49" s="73"/>
      <c r="K49" s="73"/>
      <c r="L49" s="73"/>
      <c r="M49" s="73"/>
      <c r="N49" s="73"/>
      <c r="O49" s="73"/>
      <c r="P49" s="73"/>
      <c r="Q49" s="73"/>
      <c r="R49" s="73"/>
      <c r="S49" s="73"/>
      <c r="T49" s="73"/>
      <c r="U49" s="73"/>
      <c r="V49" s="73"/>
      <c r="W49" s="73"/>
      <c r="X49" s="73"/>
      <c r="Y49" s="73"/>
      <c r="Z49" s="73"/>
      <c r="AA49" s="73"/>
      <c r="AB49" s="73"/>
      <c r="AC49" s="73"/>
      <c r="AD49" s="73"/>
      <c r="AE49" s="73"/>
      <c r="AF49" s="73"/>
      <c r="AG49" s="73"/>
      <c r="AH49" s="73"/>
      <c r="AI49" s="73"/>
      <c r="AJ49" s="73"/>
      <c r="AK49" s="73"/>
      <c r="AL49" s="73"/>
      <c r="AM49" s="73"/>
      <c r="AN49" s="73"/>
      <c r="AO49" s="73"/>
      <c r="AP49" s="73"/>
      <c r="AQ49" s="73"/>
      <c r="AR49" s="73"/>
      <c r="AS49" s="73"/>
      <c r="AT49" s="73"/>
      <c r="AU49" s="73"/>
      <c r="AV49" s="73"/>
      <c r="AW49" s="73"/>
      <c r="AX49" s="73"/>
      <c r="AY49" s="73"/>
      <c r="AZ49" s="73"/>
      <c r="BA49" s="73"/>
      <c r="BB49" s="73"/>
      <c r="BC49" s="73"/>
      <c r="BD49" s="73"/>
      <c r="BE49" s="73"/>
      <c r="BF49" s="73"/>
      <c r="BG49" s="73"/>
      <c r="BH49" s="73"/>
      <c r="BI49" s="73"/>
      <c r="BJ49" s="73"/>
      <c r="BK49" s="73"/>
      <c r="BL49" s="73"/>
      <c r="BM49" s="73"/>
      <c r="BN49" s="73"/>
      <c r="BO49" s="73"/>
    </row>
    <row r="50" spans="1:67" ht="15.95" customHeight="1" x14ac:dyDescent="0.25">
      <c r="A50" s="116" t="s">
        <v>78</v>
      </c>
      <c r="B50" s="116"/>
      <c r="C50" s="116"/>
      <c r="D50" s="116"/>
      <c r="E50" s="116"/>
      <c r="F50" s="59"/>
      <c r="G50" s="59"/>
      <c r="H50" s="59"/>
      <c r="I50" s="59"/>
      <c r="J50" s="59"/>
      <c r="K50" s="59"/>
      <c r="L50" s="59"/>
      <c r="M50" s="59"/>
      <c r="N50" s="59"/>
      <c r="O50" s="59"/>
      <c r="P50" s="59"/>
      <c r="Q50" s="59"/>
      <c r="R50" s="59"/>
      <c r="S50" s="59"/>
      <c r="T50" s="59"/>
      <c r="U50" s="59"/>
      <c r="V50" s="116" t="s">
        <v>80</v>
      </c>
      <c r="W50" s="116"/>
      <c r="X50" s="116"/>
      <c r="Y50" s="116"/>
      <c r="Z50" s="116"/>
      <c r="AA50" s="116"/>
      <c r="AB50" s="116"/>
      <c r="AC50" s="116"/>
      <c r="AD50" s="116"/>
      <c r="AE50" s="116"/>
      <c r="AF50" s="117"/>
      <c r="AG50" s="73"/>
      <c r="AH50" s="73"/>
      <c r="AI50" s="73"/>
      <c r="AJ50" s="73"/>
      <c r="AK50" s="73"/>
      <c r="AL50" s="73"/>
      <c r="AM50" s="73"/>
      <c r="AN50" s="73"/>
      <c r="AO50" s="73"/>
      <c r="AP50" s="73"/>
      <c r="AQ50" s="73"/>
      <c r="AR50" s="73"/>
      <c r="AS50" s="73"/>
      <c r="AT50" s="73"/>
      <c r="AV50" s="117"/>
      <c r="AW50" s="117"/>
      <c r="AX50" s="117"/>
      <c r="AY50" s="117"/>
      <c r="AZ50" s="117" t="s">
        <v>81</v>
      </c>
      <c r="BA50" s="117"/>
      <c r="BB50" s="117"/>
      <c r="BC50" s="117"/>
      <c r="BD50" s="117"/>
      <c r="BE50" s="117"/>
      <c r="BF50" s="117"/>
      <c r="BG50" s="59"/>
      <c r="BH50" s="59"/>
      <c r="BI50" s="59"/>
      <c r="BJ50" s="59"/>
      <c r="BK50" s="59"/>
      <c r="BL50" s="59"/>
      <c r="BM50" s="59"/>
      <c r="BN50" s="59"/>
      <c r="BO50" s="59"/>
    </row>
    <row r="51" spans="1:67" ht="13.5" customHeight="1" x14ac:dyDescent="0.25">
      <c r="A51" s="52"/>
      <c r="B51" s="52"/>
      <c r="C51" s="52"/>
      <c r="D51" s="52"/>
      <c r="E51" s="52"/>
      <c r="F51" s="52"/>
      <c r="G51" s="52"/>
      <c r="H51" s="52"/>
      <c r="I51" s="52"/>
      <c r="J51" s="52"/>
      <c r="K51" s="52"/>
      <c r="L51" s="52"/>
      <c r="M51" s="52"/>
      <c r="N51" s="52"/>
      <c r="O51" s="52"/>
      <c r="P51" s="52"/>
      <c r="Q51" s="52"/>
      <c r="R51" s="117"/>
      <c r="S51" s="117"/>
      <c r="T51" s="117"/>
      <c r="U51" s="117"/>
      <c r="V51" s="117"/>
      <c r="W51" s="117"/>
      <c r="X51" s="117"/>
      <c r="Y51" s="73"/>
      <c r="Z51" s="73"/>
      <c r="AA51" s="73"/>
      <c r="AB51" s="73"/>
      <c r="AC51" s="73"/>
      <c r="AD51" s="73"/>
      <c r="AE51" s="73"/>
      <c r="AF51" s="73"/>
      <c r="AG51" s="73"/>
      <c r="AH51" s="73"/>
      <c r="AI51" s="73"/>
      <c r="AJ51" s="73"/>
      <c r="AK51" s="73"/>
      <c r="AL51" s="73"/>
      <c r="AM51" s="73"/>
      <c r="AN51" s="73"/>
      <c r="AO51" s="73"/>
      <c r="AP51" s="117"/>
      <c r="AQ51" s="117"/>
      <c r="AR51" s="117"/>
      <c r="AS51" s="117"/>
      <c r="AT51" s="70"/>
      <c r="AU51" s="52"/>
      <c r="AV51" s="52"/>
      <c r="AW51" s="52"/>
      <c r="AX51" s="52"/>
      <c r="AY51" s="52"/>
      <c r="AZ51" s="52"/>
      <c r="BA51" s="52"/>
      <c r="BB51" s="52"/>
      <c r="BC51" s="52"/>
      <c r="BD51" s="52"/>
      <c r="BE51" s="59"/>
      <c r="BF51" s="59"/>
      <c r="BG51" s="59"/>
      <c r="BH51" s="59"/>
      <c r="BI51" s="59"/>
      <c r="BJ51" s="59"/>
      <c r="BK51" s="59"/>
      <c r="BL51" s="59"/>
      <c r="BM51" s="59"/>
      <c r="BN51" s="59"/>
      <c r="BO51" s="59"/>
    </row>
    <row r="52" spans="1:67" ht="15.95" customHeight="1" x14ac:dyDescent="0.25">
      <c r="A52" s="118"/>
      <c r="B52" s="118"/>
      <c r="C52" s="118"/>
      <c r="D52" s="118"/>
      <c r="E52" s="118"/>
      <c r="F52" s="118"/>
      <c r="G52" s="118"/>
      <c r="H52" s="118"/>
      <c r="I52" s="118"/>
      <c r="J52" s="118"/>
      <c r="K52" s="118"/>
      <c r="L52" s="118"/>
      <c r="M52" s="118"/>
      <c r="N52" s="118"/>
      <c r="O52" s="118"/>
      <c r="P52" s="118"/>
      <c r="Q52" s="118"/>
      <c r="R52" s="118"/>
      <c r="S52" s="118"/>
      <c r="T52" s="70"/>
      <c r="U52" s="70"/>
      <c r="V52" s="59"/>
      <c r="W52" s="59"/>
      <c r="X52" s="59"/>
      <c r="Y52" s="118"/>
      <c r="Z52" s="118"/>
      <c r="AA52" s="118"/>
      <c r="AB52" s="118"/>
      <c r="AC52" s="118"/>
      <c r="AD52" s="118"/>
      <c r="AE52" s="118"/>
      <c r="AF52" s="118"/>
      <c r="AG52" s="118"/>
      <c r="AH52" s="118"/>
      <c r="AI52" s="118"/>
      <c r="AJ52" s="118"/>
      <c r="AK52" s="118"/>
      <c r="AL52" s="118"/>
      <c r="AM52" s="118"/>
      <c r="AN52" s="118"/>
      <c r="AO52" s="118"/>
      <c r="AP52" s="118"/>
      <c r="AQ52" s="118"/>
      <c r="AR52" s="118"/>
      <c r="AS52" s="118"/>
      <c r="AT52" s="70"/>
      <c r="AU52" s="119"/>
      <c r="AV52" s="119"/>
      <c r="AW52" s="119"/>
      <c r="AX52" s="119"/>
      <c r="AY52" s="119"/>
      <c r="AZ52" s="120"/>
      <c r="BA52" s="120"/>
      <c r="BB52" s="120"/>
      <c r="BC52" s="120"/>
      <c r="BD52" s="120"/>
      <c r="BE52" s="120"/>
      <c r="BF52" s="120"/>
      <c r="BG52" s="120"/>
      <c r="BH52" s="120"/>
      <c r="BI52" s="120"/>
      <c r="BJ52" s="120"/>
      <c r="BK52" s="120"/>
      <c r="BL52" s="120"/>
      <c r="BM52" s="120"/>
      <c r="BN52" s="120"/>
      <c r="BO52" s="120"/>
    </row>
    <row r="53" spans="1:67" ht="15.95" customHeight="1" x14ac:dyDescent="0.25">
      <c r="A53" s="121" t="s">
        <v>79</v>
      </c>
      <c r="B53" s="121"/>
      <c r="C53" s="121"/>
      <c r="D53" s="121"/>
      <c r="E53" s="121"/>
      <c r="F53" s="121"/>
      <c r="G53" s="121"/>
      <c r="H53" s="121"/>
      <c r="I53" s="121"/>
      <c r="J53" s="121"/>
      <c r="K53" s="121"/>
      <c r="L53" s="121"/>
      <c r="M53" s="121"/>
      <c r="N53" s="121"/>
      <c r="O53" s="121"/>
      <c r="P53" s="121"/>
      <c r="Q53" s="121"/>
      <c r="R53" s="121"/>
      <c r="S53" s="121"/>
      <c r="T53" s="117"/>
      <c r="U53" s="117"/>
      <c r="W53" s="59"/>
      <c r="X53" s="59"/>
      <c r="Y53" s="121" t="s">
        <v>90</v>
      </c>
      <c r="Z53" s="121"/>
      <c r="AA53" s="121"/>
      <c r="AB53" s="121"/>
      <c r="AC53" s="121"/>
      <c r="AD53" s="121"/>
      <c r="AE53" s="121"/>
      <c r="AF53" s="121"/>
      <c r="AG53" s="121"/>
      <c r="AH53" s="121"/>
      <c r="AI53" s="121"/>
      <c r="AJ53" s="121"/>
      <c r="AK53" s="121"/>
      <c r="AL53" s="121"/>
      <c r="AM53" s="121"/>
      <c r="AN53" s="121"/>
      <c r="AO53" s="121"/>
      <c r="AP53" s="121"/>
      <c r="AQ53" s="121"/>
      <c r="AR53" s="121"/>
      <c r="AS53" s="121"/>
      <c r="AT53" s="70"/>
      <c r="AU53" s="70"/>
      <c r="AV53" s="70"/>
      <c r="AW53" s="59"/>
      <c r="AX53" s="59"/>
      <c r="AY53" s="59"/>
      <c r="AZ53" s="59"/>
      <c r="BA53" s="59"/>
      <c r="BB53" s="59"/>
      <c r="BC53" s="59"/>
      <c r="BD53" s="59"/>
      <c r="BE53" s="59"/>
      <c r="BF53" s="59"/>
      <c r="BG53" s="59"/>
      <c r="BH53" s="59"/>
      <c r="BI53" s="59"/>
      <c r="BJ53" s="59"/>
      <c r="BK53" s="59"/>
      <c r="BL53" s="59"/>
      <c r="BM53" s="59"/>
      <c r="BN53" s="59"/>
      <c r="BO53" s="59"/>
    </row>
    <row r="54" spans="1:67" ht="9" customHeight="1" x14ac:dyDescent="0.25">
      <c r="A54" s="40"/>
      <c r="B54" s="40"/>
      <c r="C54" s="40"/>
      <c r="D54" s="40"/>
      <c r="E54" s="40"/>
      <c r="F54" s="40"/>
      <c r="G54" s="40"/>
      <c r="H54" s="40"/>
      <c r="I54" s="40"/>
      <c r="J54" s="40"/>
      <c r="K54" s="40"/>
      <c r="L54" s="40"/>
      <c r="M54" s="40"/>
      <c r="N54" s="40"/>
      <c r="O54" s="40"/>
      <c r="P54" s="40"/>
      <c r="Q54" s="40"/>
      <c r="R54" s="40"/>
      <c r="S54" s="40"/>
      <c r="T54" s="40"/>
      <c r="U54" s="40"/>
      <c r="V54" s="40"/>
      <c r="W54" s="40"/>
      <c r="X54" s="40"/>
      <c r="Y54" s="40"/>
      <c r="Z54" s="40"/>
      <c r="AA54" s="40"/>
      <c r="AB54" s="40"/>
      <c r="AC54" s="40"/>
      <c r="AD54" s="40"/>
      <c r="AE54" s="40"/>
      <c r="AF54" s="40"/>
      <c r="AG54" s="40"/>
      <c r="AH54" s="40"/>
      <c r="AI54" s="40"/>
      <c r="AJ54" s="40"/>
      <c r="AK54" s="40"/>
      <c r="AL54" s="40"/>
      <c r="AM54" s="40"/>
      <c r="AN54" s="40"/>
      <c r="AO54" s="40"/>
      <c r="AP54" s="40"/>
      <c r="AQ54" s="40"/>
      <c r="AR54" s="40"/>
      <c r="AS54" s="40"/>
      <c r="AT54" s="40"/>
      <c r="AU54" s="40"/>
      <c r="AV54" s="40"/>
      <c r="AW54" s="40"/>
      <c r="AX54" s="40"/>
      <c r="AY54" s="40"/>
      <c r="AZ54" s="40"/>
      <c r="BA54" s="40"/>
      <c r="BB54" s="40"/>
      <c r="BC54" s="40"/>
      <c r="BD54" s="40"/>
      <c r="BE54" s="40"/>
      <c r="BF54" s="40"/>
      <c r="BG54" s="40"/>
      <c r="BH54" s="40"/>
      <c r="BI54" s="40"/>
      <c r="BJ54" s="40"/>
      <c r="BK54" s="40"/>
      <c r="BL54" s="40"/>
      <c r="BM54" s="40"/>
      <c r="BN54" s="40"/>
      <c r="BO54" s="40"/>
    </row>
    <row r="55" spans="1:67" x14ac:dyDescent="0.25">
      <c r="A55" s="150" t="s">
        <v>43</v>
      </c>
      <c r="B55" s="150"/>
      <c r="C55" s="150"/>
      <c r="D55" s="150"/>
      <c r="E55" s="150"/>
      <c r="F55" s="150"/>
      <c r="G55" s="123" t="s">
        <v>105</v>
      </c>
      <c r="H55" s="123"/>
      <c r="I55" s="123"/>
      <c r="J55" s="123"/>
      <c r="K55" s="123"/>
      <c r="L55" s="123"/>
      <c r="M55" s="123"/>
      <c r="N55" s="123"/>
      <c r="O55" s="123"/>
      <c r="P55" s="123"/>
      <c r="Q55" s="123"/>
      <c r="R55" s="123"/>
      <c r="S55" s="124"/>
      <c r="T55" s="124"/>
      <c r="U55" s="124"/>
      <c r="V55" s="124"/>
      <c r="W55" s="123" t="s">
        <v>104</v>
      </c>
      <c r="X55" s="123"/>
      <c r="Y55" s="123"/>
      <c r="Z55" s="123"/>
      <c r="AA55" s="123"/>
      <c r="AB55" s="123"/>
      <c r="AC55" s="124"/>
      <c r="AD55" s="124"/>
      <c r="AE55" s="124"/>
      <c r="AF55" s="124"/>
      <c r="AH55" s="123" t="s">
        <v>32</v>
      </c>
      <c r="AI55" s="123"/>
      <c r="AJ55" s="123"/>
      <c r="AK55" s="123"/>
      <c r="AL55" s="48"/>
      <c r="AM55" s="48"/>
      <c r="AN55" s="48"/>
      <c r="AO55" s="48"/>
      <c r="AP55" s="48"/>
      <c r="AQ55" s="48"/>
      <c r="AR55" s="48"/>
      <c r="AS55" s="48"/>
      <c r="AT55" s="48"/>
      <c r="AU55" s="48"/>
      <c r="AV55" s="48"/>
      <c r="AW55" s="48"/>
      <c r="AX55" s="48"/>
      <c r="AY55" s="48"/>
      <c r="AZ55" s="48"/>
      <c r="BA55" s="48"/>
      <c r="BB55" s="48"/>
      <c r="BC55" s="48"/>
      <c r="BD55" s="48"/>
      <c r="BE55" s="48"/>
      <c r="BF55" s="73" t="s">
        <v>44</v>
      </c>
      <c r="BG55" s="73"/>
      <c r="BH55" s="73"/>
      <c r="BI55" s="73"/>
      <c r="BJ55" s="73"/>
      <c r="BK55" s="48"/>
      <c r="BL55" s="48"/>
      <c r="BM55" s="48"/>
      <c r="BN55" s="48"/>
      <c r="BO55" s="48"/>
    </row>
    <row r="56" spans="1:67" ht="3" customHeight="1" thickBot="1" x14ac:dyDescent="0.3">
      <c r="A56" s="73"/>
      <c r="B56" s="73"/>
      <c r="C56" s="73"/>
      <c r="D56" s="73"/>
      <c r="E56" s="73"/>
      <c r="F56" s="73"/>
      <c r="G56" s="73"/>
      <c r="H56" s="73"/>
      <c r="I56" s="73"/>
      <c r="J56" s="73"/>
      <c r="K56" s="73"/>
      <c r="L56" s="73"/>
      <c r="M56" s="73"/>
      <c r="N56" s="73"/>
      <c r="O56" s="73"/>
      <c r="P56" s="73"/>
      <c r="Q56" s="73"/>
      <c r="R56" s="73"/>
      <c r="S56" s="73"/>
      <c r="T56" s="73"/>
      <c r="U56" s="73"/>
      <c r="V56" s="73"/>
      <c r="W56" s="73"/>
      <c r="X56" s="73"/>
      <c r="Y56" s="73"/>
      <c r="Z56" s="73"/>
      <c r="AA56" s="73"/>
      <c r="AB56" s="73"/>
      <c r="AC56" s="73"/>
      <c r="AD56" s="73"/>
      <c r="AE56" s="73"/>
      <c r="AF56" s="73"/>
      <c r="AG56" s="73"/>
      <c r="AH56" s="73"/>
      <c r="AI56" s="73"/>
      <c r="AJ56" s="73"/>
      <c r="AK56" s="73"/>
      <c r="AL56" s="73"/>
      <c r="AM56" s="73"/>
      <c r="AN56" s="73"/>
      <c r="AO56" s="73"/>
      <c r="AP56" s="73"/>
      <c r="AQ56" s="73"/>
      <c r="AR56" s="73"/>
      <c r="AS56" s="73"/>
      <c r="AT56" s="73"/>
      <c r="AU56" s="73"/>
      <c r="AV56" s="73"/>
      <c r="AW56" s="73"/>
      <c r="AX56" s="73"/>
      <c r="AY56" s="73"/>
      <c r="AZ56" s="73"/>
      <c r="BA56" s="73"/>
      <c r="BB56" s="73"/>
      <c r="BC56" s="73"/>
      <c r="BD56" s="73"/>
      <c r="BE56" s="73"/>
      <c r="BF56" s="73"/>
      <c r="BG56" s="73"/>
      <c r="BH56" s="73"/>
      <c r="BI56" s="73"/>
      <c r="BJ56" s="73"/>
      <c r="BK56" s="73"/>
      <c r="BL56" s="73"/>
      <c r="BM56" s="73"/>
      <c r="BN56" s="73"/>
      <c r="BO56" s="73"/>
    </row>
    <row r="57" spans="1:67" ht="11.25" customHeight="1" x14ac:dyDescent="0.25">
      <c r="A57" s="125" t="s">
        <v>72</v>
      </c>
      <c r="B57" s="126"/>
      <c r="C57" s="126"/>
      <c r="D57" s="126"/>
      <c r="E57" s="126"/>
      <c r="F57" s="126"/>
      <c r="G57" s="126"/>
      <c r="H57" s="127"/>
      <c r="I57" s="128" t="s">
        <v>101</v>
      </c>
      <c r="J57" s="129"/>
      <c r="K57" s="129"/>
      <c r="L57" s="129"/>
      <c r="M57" s="129"/>
      <c r="N57" s="129"/>
      <c r="O57" s="129"/>
      <c r="P57" s="129"/>
      <c r="Q57" s="129"/>
      <c r="R57" s="129"/>
      <c r="S57" s="129"/>
      <c r="T57" s="129"/>
      <c r="U57" s="129"/>
      <c r="V57" s="129"/>
      <c r="W57" s="129"/>
      <c r="X57" s="129"/>
      <c r="Y57" s="129"/>
      <c r="Z57" s="129"/>
      <c r="AA57" s="129"/>
      <c r="AB57" s="129"/>
      <c r="AC57" s="129"/>
      <c r="AD57" s="129"/>
      <c r="AE57" s="129"/>
      <c r="AF57" s="129"/>
      <c r="AG57" s="129"/>
      <c r="AH57" s="129"/>
      <c r="AI57" s="129"/>
      <c r="AJ57" s="129"/>
      <c r="AK57" s="129"/>
      <c r="AL57" s="129"/>
      <c r="AM57" s="129"/>
      <c r="AN57" s="129"/>
      <c r="AO57" s="129"/>
      <c r="AP57" s="129"/>
      <c r="AQ57" s="129"/>
      <c r="AR57" s="129"/>
      <c r="AS57" s="130"/>
      <c r="AT57" s="131" t="s">
        <v>39</v>
      </c>
      <c r="AU57" s="126"/>
      <c r="AV57" s="126"/>
      <c r="AW57" s="126"/>
      <c r="AX57" s="127"/>
      <c r="AY57" s="126" t="s">
        <v>45</v>
      </c>
      <c r="AZ57" s="126"/>
      <c r="BA57" s="126"/>
      <c r="BB57" s="126"/>
      <c r="BC57" s="127"/>
      <c r="BD57" s="132" t="s">
        <v>46</v>
      </c>
      <c r="BE57" s="132"/>
      <c r="BF57" s="132"/>
      <c r="BG57" s="132"/>
      <c r="BH57" s="132"/>
      <c r="BI57" s="132" t="s">
        <v>2</v>
      </c>
      <c r="BJ57" s="132"/>
      <c r="BK57" s="132"/>
      <c r="BL57" s="132"/>
      <c r="BM57" s="132"/>
      <c r="BN57" s="132"/>
      <c r="BO57" s="133"/>
    </row>
    <row r="58" spans="1:67" ht="11.25" customHeight="1" x14ac:dyDescent="0.25">
      <c r="A58" s="76"/>
      <c r="B58" s="77"/>
      <c r="C58" s="77"/>
      <c r="D58" s="77"/>
      <c r="E58" s="77"/>
      <c r="F58" s="77"/>
      <c r="G58" s="77"/>
      <c r="H58" s="78"/>
      <c r="I58" s="79"/>
      <c r="J58" s="80"/>
      <c r="K58" s="80"/>
      <c r="L58" s="80"/>
      <c r="M58" s="80"/>
      <c r="N58" s="80"/>
      <c r="O58" s="80"/>
      <c r="P58" s="80"/>
      <c r="Q58" s="80"/>
      <c r="R58" s="80"/>
      <c r="S58" s="80"/>
      <c r="T58" s="80"/>
      <c r="U58" s="80"/>
      <c r="V58" s="80"/>
      <c r="W58" s="80"/>
      <c r="X58" s="80"/>
      <c r="Y58" s="80"/>
      <c r="Z58" s="80"/>
      <c r="AA58" s="80"/>
      <c r="AB58" s="80"/>
      <c r="AC58" s="80"/>
      <c r="AD58" s="80"/>
      <c r="AE58" s="80"/>
      <c r="AF58" s="80"/>
      <c r="AG58" s="80"/>
      <c r="AH58" s="80"/>
      <c r="AI58" s="80"/>
      <c r="AJ58" s="80"/>
      <c r="AK58" s="80"/>
      <c r="AL58" s="80"/>
      <c r="AM58" s="80"/>
      <c r="AN58" s="80"/>
      <c r="AO58" s="80"/>
      <c r="AP58" s="80"/>
      <c r="AQ58" s="80"/>
      <c r="AR58" s="80"/>
      <c r="AS58" s="81"/>
      <c r="AT58" s="134"/>
      <c r="AU58" s="77"/>
      <c r="AV58" s="77"/>
      <c r="AW58" s="77"/>
      <c r="AX58" s="78"/>
      <c r="AY58" s="77"/>
      <c r="AZ58" s="77"/>
      <c r="BA58" s="77"/>
      <c r="BB58" s="77"/>
      <c r="BC58" s="78"/>
      <c r="BD58" s="86"/>
      <c r="BE58" s="86"/>
      <c r="BF58" s="86"/>
      <c r="BG58" s="86"/>
      <c r="BH58" s="86"/>
      <c r="BI58" s="86"/>
      <c r="BJ58" s="86"/>
      <c r="BK58" s="86"/>
      <c r="BL58" s="86"/>
      <c r="BM58" s="86"/>
      <c r="BN58" s="86"/>
      <c r="BO58" s="87"/>
    </row>
    <row r="59" spans="1:67" ht="11.25" customHeight="1" x14ac:dyDescent="0.25">
      <c r="A59" s="76"/>
      <c r="B59" s="77"/>
      <c r="C59" s="77"/>
      <c r="D59" s="77"/>
      <c r="E59" s="77"/>
      <c r="F59" s="77"/>
      <c r="G59" s="77"/>
      <c r="H59" s="78"/>
      <c r="I59" s="79"/>
      <c r="J59" s="80"/>
      <c r="K59" s="80"/>
      <c r="L59" s="80"/>
      <c r="M59" s="80"/>
      <c r="N59" s="80"/>
      <c r="O59" s="80"/>
      <c r="P59" s="80"/>
      <c r="Q59" s="80"/>
      <c r="R59" s="80"/>
      <c r="S59" s="80"/>
      <c r="T59" s="80"/>
      <c r="U59" s="80"/>
      <c r="V59" s="80"/>
      <c r="W59" s="80"/>
      <c r="X59" s="80"/>
      <c r="Y59" s="80"/>
      <c r="Z59" s="80"/>
      <c r="AA59" s="80"/>
      <c r="AB59" s="80"/>
      <c r="AC59" s="80"/>
      <c r="AD59" s="80"/>
      <c r="AE59" s="80"/>
      <c r="AF59" s="80"/>
      <c r="AG59" s="80"/>
      <c r="AH59" s="80"/>
      <c r="AI59" s="80"/>
      <c r="AJ59" s="80"/>
      <c r="AK59" s="80"/>
      <c r="AL59" s="80"/>
      <c r="AM59" s="80"/>
      <c r="AN59" s="80"/>
      <c r="AO59" s="80"/>
      <c r="AP59" s="80"/>
      <c r="AQ59" s="80"/>
      <c r="AR59" s="80"/>
      <c r="AS59" s="81"/>
      <c r="AT59" s="134"/>
      <c r="AU59" s="77"/>
      <c r="AV59" s="77"/>
      <c r="AW59" s="77"/>
      <c r="AX59" s="78"/>
      <c r="AY59" s="77"/>
      <c r="AZ59" s="77"/>
      <c r="BA59" s="77"/>
      <c r="BB59" s="77"/>
      <c r="BC59" s="78"/>
      <c r="BD59" s="86"/>
      <c r="BE59" s="86"/>
      <c r="BF59" s="86"/>
      <c r="BG59" s="86"/>
      <c r="BH59" s="86"/>
      <c r="BI59" s="86"/>
      <c r="BJ59" s="86"/>
      <c r="BK59" s="86"/>
      <c r="BL59" s="86"/>
      <c r="BM59" s="86"/>
      <c r="BN59" s="86"/>
      <c r="BO59" s="87"/>
    </row>
    <row r="60" spans="1:67" ht="11.25" customHeight="1" x14ac:dyDescent="0.25">
      <c r="A60" s="88"/>
      <c r="B60" s="89"/>
      <c r="C60" s="89"/>
      <c r="D60" s="89"/>
      <c r="E60" s="89"/>
      <c r="F60" s="89"/>
      <c r="G60" s="89"/>
      <c r="H60" s="90"/>
      <c r="I60" s="91"/>
      <c r="J60" s="92"/>
      <c r="K60" s="92"/>
      <c r="L60" s="92"/>
      <c r="M60" s="92"/>
      <c r="N60" s="92"/>
      <c r="O60" s="92"/>
      <c r="P60" s="92"/>
      <c r="Q60" s="92"/>
      <c r="R60" s="92"/>
      <c r="S60" s="92"/>
      <c r="T60" s="92"/>
      <c r="U60" s="92"/>
      <c r="V60" s="92"/>
      <c r="W60" s="92"/>
      <c r="X60" s="92"/>
      <c r="Y60" s="92"/>
      <c r="Z60" s="92"/>
      <c r="AA60" s="92"/>
      <c r="AB60" s="92"/>
      <c r="AC60" s="92"/>
      <c r="AD60" s="92"/>
      <c r="AE60" s="92"/>
      <c r="AF60" s="92"/>
      <c r="AG60" s="92"/>
      <c r="AH60" s="92"/>
      <c r="AI60" s="92"/>
      <c r="AJ60" s="92"/>
      <c r="AK60" s="92"/>
      <c r="AL60" s="92"/>
      <c r="AM60" s="92"/>
      <c r="AN60" s="92"/>
      <c r="AO60" s="92"/>
      <c r="AP60" s="92"/>
      <c r="AQ60" s="92"/>
      <c r="AR60" s="92"/>
      <c r="AS60" s="93"/>
      <c r="AT60" s="135"/>
      <c r="AU60" s="89"/>
      <c r="AV60" s="89"/>
      <c r="AW60" s="89"/>
      <c r="AX60" s="90"/>
      <c r="AY60" s="89"/>
      <c r="AZ60" s="89"/>
      <c r="BA60" s="89"/>
      <c r="BB60" s="89"/>
      <c r="BC60" s="90"/>
      <c r="BD60" s="86"/>
      <c r="BE60" s="86"/>
      <c r="BF60" s="86"/>
      <c r="BG60" s="86"/>
      <c r="BH60" s="86"/>
      <c r="BI60" s="86"/>
      <c r="BJ60" s="86"/>
      <c r="BK60" s="86"/>
      <c r="BL60" s="86"/>
      <c r="BM60" s="86"/>
      <c r="BN60" s="86"/>
      <c r="BO60" s="87"/>
    </row>
    <row r="61" spans="1:67" ht="20.100000000000001" customHeight="1" x14ac:dyDescent="0.25">
      <c r="A61" s="94"/>
      <c r="B61" s="95"/>
      <c r="C61" s="95"/>
      <c r="D61" s="95"/>
      <c r="E61" s="95"/>
      <c r="F61" s="95"/>
      <c r="G61" s="95"/>
      <c r="H61" s="96"/>
      <c r="I61" s="97"/>
      <c r="J61" s="98"/>
      <c r="K61" s="98"/>
      <c r="L61" s="98"/>
      <c r="M61" s="98"/>
      <c r="N61" s="98"/>
      <c r="O61" s="98"/>
      <c r="P61" s="98"/>
      <c r="Q61" s="98"/>
      <c r="R61" s="98"/>
      <c r="S61" s="98"/>
      <c r="T61" s="98"/>
      <c r="U61" s="98"/>
      <c r="V61" s="98"/>
      <c r="W61" s="98"/>
      <c r="X61" s="98"/>
      <c r="Y61" s="98"/>
      <c r="Z61" s="98"/>
      <c r="AA61" s="98"/>
      <c r="AB61" s="98"/>
      <c r="AC61" s="98"/>
      <c r="AD61" s="98"/>
      <c r="AE61" s="98"/>
      <c r="AF61" s="98"/>
      <c r="AG61" s="98"/>
      <c r="AH61" s="98"/>
      <c r="AI61" s="98"/>
      <c r="AJ61" s="98"/>
      <c r="AK61" s="98"/>
      <c r="AL61" s="98"/>
      <c r="AM61" s="98"/>
      <c r="AN61" s="98"/>
      <c r="AO61" s="98"/>
      <c r="AP61" s="98"/>
      <c r="AQ61" s="98"/>
      <c r="AR61" s="98"/>
      <c r="AS61" s="99"/>
      <c r="AT61" s="105"/>
      <c r="AU61" s="105"/>
      <c r="AV61" s="105"/>
      <c r="AW61" s="105"/>
      <c r="AX61" s="105"/>
      <c r="AY61" s="105"/>
      <c r="AZ61" s="105"/>
      <c r="BA61" s="105"/>
      <c r="BB61" s="105"/>
      <c r="BC61" s="105"/>
      <c r="BD61" s="136" t="str">
        <f t="shared" ref="BD61:BD64" si="6">IF(OR(AT61="",AY61=""),"",IF(ISERROR(ROUND(AVERAGE(AT61,AY61),0)),"",ROUND(AVERAGE(AT61,AY61),0)))</f>
        <v/>
      </c>
      <c r="BE61" s="136"/>
      <c r="BF61" s="136"/>
      <c r="BG61" s="136"/>
      <c r="BH61" s="136"/>
      <c r="BI61" s="136" t="str">
        <f t="shared" ref="BI61:BI64" si="7">IF(OR(AT61="",AY61="",BD61=""),"",IF(BD61&gt;=75,"PASSED","FAILED"))</f>
        <v/>
      </c>
      <c r="BJ61" s="136"/>
      <c r="BK61" s="136"/>
      <c r="BL61" s="136"/>
      <c r="BM61" s="136"/>
      <c r="BN61" s="136"/>
      <c r="BO61" s="137"/>
    </row>
    <row r="62" spans="1:67" ht="20.100000000000001" customHeight="1" x14ac:dyDescent="0.25">
      <c r="A62" s="94"/>
      <c r="B62" s="95"/>
      <c r="C62" s="95"/>
      <c r="D62" s="95"/>
      <c r="E62" s="95"/>
      <c r="F62" s="95"/>
      <c r="G62" s="95"/>
      <c r="H62" s="96"/>
      <c r="I62" s="97"/>
      <c r="J62" s="98"/>
      <c r="K62" s="98"/>
      <c r="L62" s="98"/>
      <c r="M62" s="98"/>
      <c r="N62" s="98"/>
      <c r="O62" s="98"/>
      <c r="P62" s="98"/>
      <c r="Q62" s="98"/>
      <c r="R62" s="98"/>
      <c r="S62" s="98"/>
      <c r="T62" s="98"/>
      <c r="U62" s="98"/>
      <c r="V62" s="98"/>
      <c r="W62" s="98"/>
      <c r="X62" s="98"/>
      <c r="Y62" s="98"/>
      <c r="Z62" s="98"/>
      <c r="AA62" s="98"/>
      <c r="AB62" s="98"/>
      <c r="AC62" s="98"/>
      <c r="AD62" s="98"/>
      <c r="AE62" s="98"/>
      <c r="AF62" s="98"/>
      <c r="AG62" s="98"/>
      <c r="AH62" s="98"/>
      <c r="AI62" s="98"/>
      <c r="AJ62" s="98"/>
      <c r="AK62" s="98"/>
      <c r="AL62" s="98"/>
      <c r="AM62" s="98"/>
      <c r="AN62" s="98"/>
      <c r="AO62" s="98"/>
      <c r="AP62" s="98"/>
      <c r="AQ62" s="98"/>
      <c r="AR62" s="98"/>
      <c r="AS62" s="99"/>
      <c r="AT62" s="105"/>
      <c r="AU62" s="105"/>
      <c r="AV62" s="105"/>
      <c r="AW62" s="105"/>
      <c r="AX62" s="105"/>
      <c r="AY62" s="105"/>
      <c r="AZ62" s="105"/>
      <c r="BA62" s="105"/>
      <c r="BB62" s="105"/>
      <c r="BC62" s="105"/>
      <c r="BD62" s="136" t="str">
        <f t="shared" si="6"/>
        <v/>
      </c>
      <c r="BE62" s="136"/>
      <c r="BF62" s="136"/>
      <c r="BG62" s="136"/>
      <c r="BH62" s="136"/>
      <c r="BI62" s="136" t="str">
        <f t="shared" si="7"/>
        <v/>
      </c>
      <c r="BJ62" s="136"/>
      <c r="BK62" s="136"/>
      <c r="BL62" s="136"/>
      <c r="BM62" s="136"/>
      <c r="BN62" s="136"/>
      <c r="BO62" s="137"/>
    </row>
    <row r="63" spans="1:67" ht="20.100000000000001" customHeight="1" x14ac:dyDescent="0.25">
      <c r="A63" s="94"/>
      <c r="B63" s="95"/>
      <c r="C63" s="95"/>
      <c r="D63" s="95"/>
      <c r="E63" s="95"/>
      <c r="F63" s="95"/>
      <c r="G63" s="95"/>
      <c r="H63" s="96"/>
      <c r="I63" s="97"/>
      <c r="J63" s="98"/>
      <c r="K63" s="98"/>
      <c r="L63" s="98"/>
      <c r="M63" s="98"/>
      <c r="N63" s="98"/>
      <c r="O63" s="98"/>
      <c r="P63" s="98"/>
      <c r="Q63" s="98"/>
      <c r="R63" s="98"/>
      <c r="S63" s="98"/>
      <c r="T63" s="98"/>
      <c r="U63" s="98"/>
      <c r="V63" s="98"/>
      <c r="W63" s="98"/>
      <c r="X63" s="98"/>
      <c r="Y63" s="98"/>
      <c r="Z63" s="98"/>
      <c r="AA63" s="98"/>
      <c r="AB63" s="98"/>
      <c r="AC63" s="98"/>
      <c r="AD63" s="98"/>
      <c r="AE63" s="98"/>
      <c r="AF63" s="98"/>
      <c r="AG63" s="98"/>
      <c r="AH63" s="98"/>
      <c r="AI63" s="98"/>
      <c r="AJ63" s="98"/>
      <c r="AK63" s="98"/>
      <c r="AL63" s="98"/>
      <c r="AM63" s="98"/>
      <c r="AN63" s="98"/>
      <c r="AO63" s="98"/>
      <c r="AP63" s="98"/>
      <c r="AQ63" s="98"/>
      <c r="AR63" s="98"/>
      <c r="AS63" s="99"/>
      <c r="AT63" s="105"/>
      <c r="AU63" s="105"/>
      <c r="AV63" s="105"/>
      <c r="AW63" s="105"/>
      <c r="AX63" s="105"/>
      <c r="AY63" s="105"/>
      <c r="AZ63" s="105"/>
      <c r="BA63" s="105"/>
      <c r="BB63" s="105"/>
      <c r="BC63" s="105"/>
      <c r="BD63" s="136" t="str">
        <f t="shared" si="6"/>
        <v/>
      </c>
      <c r="BE63" s="136"/>
      <c r="BF63" s="136"/>
      <c r="BG63" s="136"/>
      <c r="BH63" s="136"/>
      <c r="BI63" s="136" t="str">
        <f t="shared" si="7"/>
        <v/>
      </c>
      <c r="BJ63" s="136"/>
      <c r="BK63" s="136"/>
      <c r="BL63" s="136"/>
      <c r="BM63" s="136"/>
      <c r="BN63" s="136"/>
      <c r="BO63" s="137"/>
    </row>
    <row r="64" spans="1:67" ht="20.100000000000001" customHeight="1" thickBot="1" x14ac:dyDescent="0.3">
      <c r="A64" s="138"/>
      <c r="B64" s="139"/>
      <c r="C64" s="139"/>
      <c r="D64" s="139"/>
      <c r="E64" s="139"/>
      <c r="F64" s="139"/>
      <c r="G64" s="139"/>
      <c r="H64" s="140"/>
      <c r="I64" s="141"/>
      <c r="J64" s="142"/>
      <c r="K64" s="142"/>
      <c r="L64" s="142"/>
      <c r="M64" s="142"/>
      <c r="N64" s="142"/>
      <c r="O64" s="142"/>
      <c r="P64" s="142"/>
      <c r="Q64" s="142"/>
      <c r="R64" s="142"/>
      <c r="S64" s="142"/>
      <c r="T64" s="142"/>
      <c r="U64" s="142"/>
      <c r="V64" s="142"/>
      <c r="W64" s="142"/>
      <c r="X64" s="142"/>
      <c r="Y64" s="142"/>
      <c r="Z64" s="142"/>
      <c r="AA64" s="142"/>
      <c r="AB64" s="142"/>
      <c r="AC64" s="142"/>
      <c r="AD64" s="142"/>
      <c r="AE64" s="142"/>
      <c r="AF64" s="142"/>
      <c r="AG64" s="142"/>
      <c r="AH64" s="142"/>
      <c r="AI64" s="142"/>
      <c r="AJ64" s="142"/>
      <c r="AK64" s="142"/>
      <c r="AL64" s="142"/>
      <c r="AM64" s="142"/>
      <c r="AN64" s="142"/>
      <c r="AO64" s="142"/>
      <c r="AP64" s="142"/>
      <c r="AQ64" s="142"/>
      <c r="AR64" s="142"/>
      <c r="AS64" s="143"/>
      <c r="AT64" s="144"/>
      <c r="AU64" s="144"/>
      <c r="AV64" s="144"/>
      <c r="AW64" s="144"/>
      <c r="AX64" s="144"/>
      <c r="AY64" s="144"/>
      <c r="AZ64" s="144"/>
      <c r="BA64" s="144"/>
      <c r="BB64" s="144"/>
      <c r="BC64" s="144"/>
      <c r="BD64" s="145" t="str">
        <f t="shared" si="6"/>
        <v/>
      </c>
      <c r="BE64" s="145"/>
      <c r="BF64" s="145"/>
      <c r="BG64" s="145"/>
      <c r="BH64" s="145"/>
      <c r="BI64" s="145" t="str">
        <f t="shared" si="7"/>
        <v/>
      </c>
      <c r="BJ64" s="145"/>
      <c r="BK64" s="145"/>
      <c r="BL64" s="145"/>
      <c r="BM64" s="145"/>
      <c r="BN64" s="145"/>
      <c r="BO64" s="146"/>
    </row>
    <row r="65" spans="1:67" ht="3" customHeight="1" x14ac:dyDescent="0.25">
      <c r="A65" s="163"/>
      <c r="B65" s="163"/>
      <c r="C65" s="163"/>
      <c r="D65" s="163"/>
      <c r="E65" s="163"/>
      <c r="F65" s="163"/>
      <c r="G65" s="163"/>
      <c r="H65" s="163"/>
      <c r="I65" s="163"/>
      <c r="J65" s="163"/>
      <c r="K65" s="163"/>
      <c r="L65" s="163"/>
      <c r="M65" s="163"/>
      <c r="N65" s="163"/>
      <c r="O65" s="163"/>
      <c r="P65" s="163"/>
      <c r="Q65" s="163"/>
      <c r="R65" s="163"/>
      <c r="S65" s="163"/>
      <c r="T65" s="163"/>
      <c r="U65" s="163"/>
      <c r="V65" s="163"/>
      <c r="W65" s="163"/>
      <c r="X65" s="163"/>
      <c r="Y65" s="163"/>
      <c r="Z65" s="163"/>
      <c r="AA65" s="163"/>
      <c r="AB65" s="163"/>
      <c r="AC65" s="163"/>
      <c r="AD65" s="163"/>
      <c r="AE65" s="163"/>
      <c r="AF65" s="163"/>
      <c r="AG65" s="163"/>
      <c r="AH65" s="163"/>
      <c r="AI65" s="163"/>
      <c r="AJ65" s="163"/>
      <c r="AK65" s="163"/>
      <c r="AL65" s="163"/>
      <c r="AM65" s="163"/>
      <c r="AN65" s="163"/>
      <c r="AO65" s="163"/>
      <c r="AP65" s="163"/>
      <c r="AQ65" s="163"/>
      <c r="AR65" s="163"/>
      <c r="AS65" s="163"/>
      <c r="AT65" s="163"/>
      <c r="AU65" s="163"/>
      <c r="AV65" s="163"/>
      <c r="AW65" s="163"/>
      <c r="AX65" s="163"/>
      <c r="AY65" s="163"/>
      <c r="AZ65" s="163"/>
      <c r="BA65" s="163"/>
      <c r="BB65" s="163"/>
      <c r="BC65" s="163"/>
      <c r="BD65" s="163"/>
      <c r="BE65" s="163"/>
      <c r="BF65" s="163"/>
      <c r="BG65" s="163"/>
      <c r="BH65" s="163"/>
      <c r="BI65" s="163"/>
      <c r="BJ65" s="163"/>
      <c r="BK65" s="163"/>
      <c r="BL65" s="163"/>
      <c r="BM65" s="163"/>
      <c r="BN65" s="163"/>
      <c r="BO65" s="163"/>
    </row>
    <row r="66" spans="1:67" ht="22.35" customHeight="1" x14ac:dyDescent="0.25">
      <c r="A66" s="47" t="s">
        <v>42</v>
      </c>
      <c r="B66" s="47"/>
      <c r="C66" s="47"/>
      <c r="D66" s="47"/>
      <c r="E66" s="47"/>
      <c r="F66" s="47"/>
      <c r="G66" s="47"/>
      <c r="H66" s="47"/>
      <c r="I66" s="47"/>
      <c r="J66" s="53"/>
      <c r="K66" s="53"/>
      <c r="L66" s="53"/>
      <c r="M66" s="53"/>
      <c r="N66" s="53"/>
      <c r="O66" s="53"/>
      <c r="P66" s="53"/>
      <c r="Q66" s="53"/>
      <c r="R66" s="53"/>
      <c r="S66" s="53"/>
      <c r="T66" s="53"/>
      <c r="U66" s="53"/>
      <c r="V66" s="53"/>
      <c r="W66" s="53"/>
      <c r="X66" s="53"/>
      <c r="Y66" s="53"/>
      <c r="Z66" s="53"/>
      <c r="AA66" s="53"/>
      <c r="AB66" s="53"/>
      <c r="AC66" s="53"/>
      <c r="AD66" s="53"/>
      <c r="AE66" s="53"/>
      <c r="AF66" s="53"/>
      <c r="AG66" s="53"/>
      <c r="AH66" s="53"/>
      <c r="AI66" s="53"/>
      <c r="AJ66" s="53"/>
      <c r="AK66" s="53"/>
      <c r="AL66" s="53"/>
      <c r="AM66" s="53"/>
      <c r="AN66" s="53"/>
      <c r="AO66" s="53"/>
      <c r="AP66" s="53"/>
      <c r="AQ66" s="53"/>
      <c r="AR66" s="53"/>
      <c r="AS66" s="53"/>
      <c r="AT66" s="54" t="s">
        <v>7</v>
      </c>
      <c r="AU66" s="54"/>
      <c r="AV66" s="54"/>
      <c r="AW66" s="54"/>
      <c r="AX66" s="54"/>
      <c r="AY66" s="152"/>
      <c r="AZ66" s="152"/>
      <c r="BA66" s="152"/>
      <c r="BB66" s="152"/>
      <c r="BC66" s="152"/>
      <c r="BD66" s="152"/>
      <c r="BE66" s="152"/>
      <c r="BF66" s="152"/>
      <c r="BG66" s="152"/>
      <c r="BH66" s="152"/>
      <c r="BI66" s="152"/>
      <c r="BJ66" s="152"/>
      <c r="BK66" s="152"/>
      <c r="BL66" s="152"/>
      <c r="BM66" s="152"/>
      <c r="BN66" s="152"/>
      <c r="BO66" s="152"/>
    </row>
    <row r="67" spans="1:67" ht="3" customHeight="1" x14ac:dyDescent="0.25">
      <c r="A67" s="40"/>
      <c r="B67" s="40"/>
      <c r="C67" s="40"/>
      <c r="D67" s="40"/>
      <c r="E67" s="40"/>
      <c r="F67" s="40"/>
      <c r="G67" s="40"/>
      <c r="H67" s="40"/>
      <c r="I67" s="40"/>
      <c r="J67" s="40"/>
      <c r="K67" s="40"/>
      <c r="L67" s="40"/>
      <c r="M67" s="40"/>
      <c r="N67" s="40"/>
      <c r="O67" s="40"/>
      <c r="P67" s="40"/>
      <c r="Q67" s="40"/>
      <c r="R67" s="40"/>
      <c r="S67" s="40"/>
      <c r="T67" s="40"/>
      <c r="U67" s="40"/>
      <c r="V67" s="40"/>
      <c r="W67" s="40"/>
      <c r="X67" s="40"/>
      <c r="Y67" s="40"/>
      <c r="Z67" s="40"/>
      <c r="AA67" s="40"/>
      <c r="AB67" s="40"/>
      <c r="AC67" s="40"/>
      <c r="AD67" s="40"/>
      <c r="AE67" s="40"/>
      <c r="AF67" s="40"/>
      <c r="AG67" s="40"/>
      <c r="AH67" s="40"/>
      <c r="AI67" s="40"/>
      <c r="AJ67" s="40"/>
      <c r="AK67" s="40"/>
      <c r="AL67" s="40"/>
      <c r="AM67" s="40"/>
      <c r="AN67" s="40"/>
      <c r="AO67" s="40"/>
      <c r="AP67" s="40"/>
      <c r="AQ67" s="40"/>
      <c r="AR67" s="40"/>
      <c r="AS67" s="40"/>
      <c r="AT67" s="40"/>
      <c r="AU67" s="40"/>
      <c r="AV67" s="40"/>
      <c r="AW67" s="40"/>
      <c r="AX67" s="40"/>
      <c r="AY67" s="40"/>
      <c r="AZ67" s="40"/>
      <c r="BA67" s="40"/>
      <c r="BB67" s="40"/>
      <c r="BC67" s="40"/>
      <c r="BD67" s="40"/>
      <c r="BE67" s="40"/>
      <c r="BF67" s="40"/>
      <c r="BG67" s="40"/>
      <c r="BH67" s="40"/>
      <c r="BI67" s="40"/>
      <c r="BJ67" s="40"/>
      <c r="BK67" s="40"/>
      <c r="BL67" s="40"/>
      <c r="BM67" s="40"/>
      <c r="BN67" s="40"/>
      <c r="BO67" s="40"/>
    </row>
    <row r="68" spans="1:67" ht="9.75" customHeight="1" x14ac:dyDescent="0.25">
      <c r="A68" s="44"/>
      <c r="B68" s="56"/>
      <c r="C68" s="56"/>
      <c r="D68" s="56"/>
      <c r="E68" s="56"/>
      <c r="F68" s="56"/>
      <c r="G68" s="56"/>
      <c r="H68" s="56"/>
      <c r="I68" s="56"/>
      <c r="J68" s="56"/>
      <c r="K68" s="56"/>
      <c r="L68" s="56"/>
      <c r="M68" s="56"/>
      <c r="N68" s="56"/>
      <c r="O68" s="56"/>
      <c r="P68" s="56"/>
      <c r="Q68" s="56"/>
      <c r="R68" s="56"/>
      <c r="S68" s="56"/>
      <c r="T68" s="56"/>
      <c r="U68" s="56"/>
      <c r="V68" s="56"/>
      <c r="W68" s="56"/>
      <c r="X68" s="56"/>
      <c r="Y68" s="56"/>
      <c r="Z68" s="56"/>
      <c r="AA68" s="56"/>
      <c r="AB68" s="56"/>
      <c r="AC68" s="56"/>
      <c r="AD68" s="56"/>
      <c r="AE68" s="56"/>
      <c r="AF68" s="56"/>
      <c r="AG68" s="56"/>
      <c r="AH68" s="56"/>
      <c r="AI68" s="56"/>
      <c r="AJ68" s="56"/>
      <c r="AK68" s="56"/>
      <c r="AL68" s="56"/>
      <c r="AM68" s="56"/>
      <c r="AN68" s="56"/>
      <c r="AO68" s="56"/>
      <c r="AP68" s="56"/>
      <c r="AQ68" s="56"/>
      <c r="AR68" s="56"/>
      <c r="AS68" s="56"/>
      <c r="AT68" s="56"/>
      <c r="AU68" s="56"/>
      <c r="AV68" s="56"/>
      <c r="AW68" s="56"/>
      <c r="AX68" s="56"/>
      <c r="AY68" s="56"/>
      <c r="AZ68" s="56"/>
      <c r="BA68" s="56"/>
      <c r="BB68" s="56"/>
      <c r="BC68" s="56"/>
      <c r="BD68" s="56"/>
      <c r="BE68" s="56"/>
      <c r="BF68" s="56"/>
      <c r="BG68" s="56"/>
      <c r="BH68" s="56"/>
      <c r="BI68" s="56"/>
      <c r="BJ68" s="56"/>
      <c r="BK68" s="56"/>
      <c r="BL68" s="56"/>
      <c r="BM68" s="56"/>
      <c r="BN68" s="56"/>
      <c r="BO68" s="56"/>
    </row>
    <row r="69" spans="1:67" s="46" customFormat="1" ht="3" customHeight="1" x14ac:dyDescent="0.25">
      <c r="A69" s="45"/>
      <c r="B69" s="45"/>
      <c r="C69" s="45"/>
      <c r="D69" s="45"/>
      <c r="E69" s="45"/>
      <c r="F69" s="45"/>
      <c r="G69" s="45"/>
      <c r="H69" s="45"/>
      <c r="I69" s="45"/>
      <c r="J69" s="45"/>
      <c r="K69" s="45"/>
      <c r="L69" s="45"/>
      <c r="M69" s="45"/>
      <c r="N69" s="45"/>
      <c r="O69" s="45"/>
      <c r="P69" s="45"/>
      <c r="Q69" s="45"/>
      <c r="R69" s="45"/>
      <c r="S69" s="45"/>
      <c r="T69" s="45"/>
      <c r="U69" s="45"/>
      <c r="V69" s="45"/>
      <c r="W69" s="45"/>
      <c r="X69" s="45"/>
      <c r="Y69" s="45"/>
      <c r="Z69" s="45"/>
      <c r="AA69" s="45"/>
      <c r="AB69" s="45"/>
      <c r="AC69" s="45"/>
      <c r="AD69" s="45"/>
      <c r="AE69" s="45"/>
      <c r="AF69" s="45"/>
      <c r="AG69" s="45"/>
      <c r="AH69" s="45"/>
      <c r="AI69" s="45"/>
      <c r="AJ69" s="45"/>
      <c r="AK69" s="45"/>
      <c r="AL69" s="45"/>
      <c r="AM69" s="45"/>
      <c r="AN69" s="45"/>
      <c r="AO69" s="45"/>
      <c r="AP69" s="45"/>
      <c r="AQ69" s="45"/>
      <c r="AR69" s="45"/>
      <c r="AS69" s="45"/>
      <c r="AT69" s="45"/>
      <c r="AU69" s="45"/>
      <c r="AV69" s="45"/>
      <c r="AW69" s="45"/>
      <c r="AX69" s="45"/>
      <c r="AY69" s="45"/>
      <c r="AZ69" s="45"/>
      <c r="BA69" s="45"/>
      <c r="BB69" s="45"/>
      <c r="BC69" s="45"/>
      <c r="BD69" s="45"/>
      <c r="BE69" s="45"/>
      <c r="BF69" s="45"/>
      <c r="BG69" s="45"/>
      <c r="BH69" s="45"/>
      <c r="BI69" s="45"/>
      <c r="BJ69" s="45"/>
      <c r="BK69" s="45"/>
      <c r="BL69" s="45"/>
      <c r="BM69" s="45"/>
      <c r="BN69" s="45"/>
      <c r="BO69" s="45"/>
    </row>
    <row r="70" spans="1:67" x14ac:dyDescent="0.25">
      <c r="A70" s="150" t="s">
        <v>77</v>
      </c>
      <c r="B70" s="150"/>
      <c r="C70" s="150"/>
      <c r="D70" s="150"/>
      <c r="E70" s="150"/>
      <c r="F70" s="150"/>
      <c r="G70" s="150"/>
      <c r="H70" s="150"/>
      <c r="I70" s="118"/>
      <c r="J70" s="118"/>
      <c r="K70" s="118"/>
      <c r="L70" s="118"/>
      <c r="M70" s="118"/>
      <c r="N70" s="118"/>
      <c r="O70" s="118"/>
      <c r="P70" s="118"/>
      <c r="Q70" s="118"/>
      <c r="R70" s="118"/>
      <c r="S70" s="118"/>
      <c r="T70" s="118"/>
      <c r="U70" s="118"/>
      <c r="V70" s="118"/>
      <c r="W70" s="118"/>
      <c r="X70" s="118"/>
      <c r="Y70" s="118"/>
      <c r="Z70" s="118"/>
      <c r="AA70" s="118"/>
      <c r="AB70" s="118"/>
      <c r="AC70" s="118"/>
      <c r="AD70" s="118"/>
      <c r="AE70" s="118"/>
      <c r="AF70" s="118"/>
      <c r="AG70" s="118"/>
      <c r="AH70" s="118"/>
      <c r="AI70" s="118"/>
      <c r="AJ70" s="118"/>
      <c r="AK70" s="118"/>
      <c r="AL70" s="118"/>
      <c r="AM70" s="118"/>
      <c r="AN70" s="118"/>
      <c r="AO70" s="118"/>
      <c r="AP70" s="118"/>
      <c r="AQ70" s="118"/>
      <c r="AR70" s="118"/>
      <c r="AS70" s="118"/>
      <c r="AT70" s="118"/>
      <c r="AU70" s="118"/>
      <c r="AV70" s="118"/>
      <c r="AW70" s="118"/>
      <c r="AX70" s="118"/>
      <c r="AY70" s="118"/>
      <c r="AZ70" s="118"/>
      <c r="BA70" s="118"/>
      <c r="BB70" s="74" t="s">
        <v>49</v>
      </c>
      <c r="BC70" s="74"/>
      <c r="BD70" s="74"/>
      <c r="BE70" s="74"/>
      <c r="BF70" s="74"/>
      <c r="BG70" s="74"/>
      <c r="BH70" s="74"/>
      <c r="BI70" s="74"/>
      <c r="BJ70" s="74"/>
      <c r="BK70" s="164" t="str">
        <f>IF(OR(FRONT!BD33="",FRONT!BD66="",BD13="",BD46=""),"",IFERROR(ROUND(AVERAGE(FRONT!BD33,FRONT!BD66,BD13,BD46),0),""))</f>
        <v/>
      </c>
      <c r="BL70" s="164"/>
      <c r="BM70" s="164"/>
      <c r="BN70" s="164"/>
      <c r="BO70" s="164"/>
    </row>
    <row r="71" spans="1:67" x14ac:dyDescent="0.25">
      <c r="A71" s="150" t="s">
        <v>103</v>
      </c>
      <c r="B71" s="150"/>
      <c r="C71" s="150"/>
      <c r="D71" s="150"/>
      <c r="E71" s="150"/>
      <c r="F71" s="150"/>
      <c r="G71" s="150"/>
      <c r="H71" s="150"/>
      <c r="I71" s="165"/>
      <c r="J71" s="165"/>
      <c r="K71" s="165"/>
      <c r="L71" s="165"/>
      <c r="M71" s="165"/>
      <c r="N71" s="165"/>
      <c r="O71" s="165"/>
      <c r="P71" s="165"/>
      <c r="Q71" s="165"/>
      <c r="R71" s="165"/>
      <c r="S71" s="165"/>
      <c r="T71" s="165"/>
      <c r="U71" s="165"/>
      <c r="V71" s="165"/>
      <c r="W71" s="165"/>
      <c r="X71" s="165"/>
      <c r="Y71" s="165"/>
      <c r="Z71" s="165"/>
      <c r="AA71" s="165"/>
      <c r="AB71" s="165"/>
      <c r="AC71" s="165"/>
      <c r="AD71" s="165"/>
      <c r="AE71" s="165"/>
      <c r="AF71" s="165"/>
      <c r="AG71" s="165"/>
      <c r="AH71" s="165"/>
      <c r="AI71" s="165"/>
      <c r="AJ71" s="165"/>
      <c r="AK71" s="165"/>
      <c r="AL71" s="165"/>
      <c r="AM71" s="165"/>
      <c r="AN71" s="165"/>
      <c r="AO71" s="165"/>
      <c r="AP71" s="165"/>
      <c r="AQ71" s="165"/>
      <c r="AR71" s="165"/>
      <c r="AS71" s="165"/>
      <c r="AT71" s="74" t="s">
        <v>48</v>
      </c>
      <c r="AU71" s="74"/>
      <c r="AV71" s="74"/>
      <c r="AW71" s="74"/>
      <c r="AX71" s="74"/>
      <c r="AY71" s="74"/>
      <c r="AZ71" s="74"/>
      <c r="BA71" s="74"/>
      <c r="BB71" s="74"/>
      <c r="BC71" s="74"/>
      <c r="BD71" s="74"/>
      <c r="BE71" s="74"/>
      <c r="BF71" s="74"/>
      <c r="BG71" s="74"/>
      <c r="BH71" s="74"/>
      <c r="BI71" s="120"/>
      <c r="BJ71" s="120"/>
      <c r="BK71" s="120"/>
      <c r="BL71" s="120"/>
      <c r="BM71" s="120"/>
      <c r="BN71" s="120"/>
      <c r="BO71" s="120"/>
    </row>
    <row r="72" spans="1:67" ht="3" customHeight="1" x14ac:dyDescent="0.25">
      <c r="A72" s="40"/>
      <c r="B72" s="40"/>
      <c r="C72" s="40"/>
      <c r="D72" s="40"/>
      <c r="E72" s="40"/>
      <c r="F72" s="40"/>
      <c r="G72" s="40"/>
      <c r="H72" s="40"/>
      <c r="I72" s="40"/>
      <c r="J72" s="40"/>
      <c r="K72" s="40"/>
      <c r="L72" s="40"/>
      <c r="M72" s="40"/>
      <c r="N72" s="40"/>
      <c r="O72" s="40"/>
      <c r="P72" s="40"/>
      <c r="Q72" s="40"/>
      <c r="R72" s="40"/>
      <c r="S72" s="40"/>
      <c r="T72" s="40"/>
      <c r="U72" s="40"/>
      <c r="V72" s="40"/>
      <c r="W72" s="40"/>
      <c r="X72" s="40"/>
      <c r="Y72" s="40"/>
      <c r="Z72" s="40"/>
      <c r="AA72" s="40"/>
      <c r="AB72" s="40"/>
      <c r="AC72" s="40"/>
      <c r="AD72" s="40"/>
      <c r="AE72" s="40"/>
      <c r="AF72" s="40"/>
      <c r="AG72" s="40"/>
      <c r="AH72" s="40"/>
      <c r="AI72" s="40"/>
      <c r="AJ72" s="40"/>
      <c r="AK72" s="40"/>
      <c r="AL72" s="40"/>
      <c r="AM72" s="40"/>
      <c r="AN72" s="40"/>
      <c r="AO72" s="40"/>
      <c r="AP72" s="40"/>
      <c r="AQ72" s="40"/>
      <c r="AR72" s="40"/>
      <c r="AS72" s="40"/>
      <c r="AT72" s="40"/>
      <c r="AU72" s="40"/>
      <c r="AV72" s="40"/>
      <c r="AW72" s="40"/>
      <c r="AX72" s="40"/>
      <c r="AY72" s="40"/>
      <c r="AZ72" s="40"/>
      <c r="BA72" s="40"/>
      <c r="BB72" s="40"/>
      <c r="BC72" s="40"/>
      <c r="BD72" s="40"/>
      <c r="BE72" s="40"/>
      <c r="BF72" s="40"/>
      <c r="BG72" s="40"/>
      <c r="BH72" s="40"/>
      <c r="BI72" s="40"/>
      <c r="BJ72" s="40"/>
      <c r="BK72" s="40"/>
      <c r="BL72" s="40"/>
      <c r="BM72" s="40"/>
      <c r="BN72" s="40"/>
      <c r="BO72" s="40"/>
    </row>
    <row r="73" spans="1:67" x14ac:dyDescent="0.25">
      <c r="A73" s="150" t="s">
        <v>47</v>
      </c>
      <c r="B73" s="150"/>
      <c r="C73" s="150"/>
      <c r="D73" s="150"/>
      <c r="E73" s="150"/>
      <c r="F73" s="150"/>
      <c r="G73" s="150"/>
      <c r="H73" s="150"/>
      <c r="I73" s="150"/>
      <c r="J73" s="150"/>
      <c r="K73" s="150"/>
      <c r="L73" s="150"/>
      <c r="M73" s="150"/>
      <c r="N73" s="150"/>
      <c r="O73" s="150"/>
      <c r="P73" s="150"/>
      <c r="Q73" s="150"/>
      <c r="R73" s="150"/>
      <c r="S73" s="150"/>
      <c r="T73" s="150"/>
      <c r="U73" s="150"/>
      <c r="V73" s="150"/>
      <c r="W73" s="150"/>
      <c r="X73" s="150"/>
      <c r="Y73" s="150"/>
      <c r="Z73" s="150"/>
      <c r="AA73" s="150"/>
      <c r="AB73" s="150"/>
      <c r="AC73" s="150"/>
      <c r="AD73" s="150"/>
      <c r="AE73" s="150"/>
      <c r="AF73" s="150"/>
      <c r="AG73" s="150"/>
      <c r="AH73" s="150"/>
      <c r="AI73" s="150"/>
      <c r="AJ73" s="166" t="s">
        <v>83</v>
      </c>
    </row>
    <row r="74" spans="1:67" ht="11.25" customHeight="1" x14ac:dyDescent="0.25">
      <c r="A74" s="167"/>
      <c r="B74" s="167"/>
      <c r="C74" s="167"/>
      <c r="D74" s="167"/>
      <c r="E74" s="167"/>
      <c r="F74" s="167"/>
      <c r="G74" s="167"/>
      <c r="H74" s="167"/>
      <c r="I74" s="167"/>
      <c r="J74" s="167"/>
      <c r="K74" s="167"/>
      <c r="L74" s="167"/>
      <c r="M74" s="167"/>
      <c r="N74" s="167"/>
      <c r="O74" s="167"/>
      <c r="P74" s="167"/>
      <c r="T74" s="168"/>
      <c r="U74" s="168"/>
      <c r="V74" s="168"/>
      <c r="W74" s="168"/>
      <c r="X74" s="168"/>
      <c r="Y74" s="168"/>
      <c r="Z74" s="168"/>
      <c r="AA74" s="168"/>
      <c r="AB74" s="168"/>
      <c r="AC74" s="168"/>
      <c r="AD74" s="168"/>
      <c r="AG74" s="70"/>
      <c r="AH74" s="70"/>
      <c r="AI74" s="70"/>
      <c r="AJ74" s="169"/>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row>
    <row r="75" spans="1:67" ht="11.25" customHeight="1" x14ac:dyDescent="0.25">
      <c r="A75" s="167"/>
      <c r="B75" s="167"/>
      <c r="C75" s="167"/>
      <c r="D75" s="167"/>
      <c r="E75" s="167"/>
      <c r="F75" s="167"/>
      <c r="G75" s="167"/>
      <c r="H75" s="167"/>
      <c r="I75" s="167"/>
      <c r="J75" s="167"/>
      <c r="K75" s="167"/>
      <c r="L75" s="167"/>
      <c r="M75" s="167"/>
      <c r="N75" s="167"/>
      <c r="O75" s="167"/>
      <c r="P75" s="167"/>
      <c r="T75" s="168"/>
      <c r="U75" s="168"/>
      <c r="V75" s="168"/>
      <c r="W75" s="168"/>
      <c r="X75" s="168"/>
      <c r="Y75" s="168"/>
      <c r="Z75" s="168"/>
      <c r="AA75" s="168"/>
      <c r="AB75" s="168"/>
      <c r="AC75" s="168"/>
      <c r="AD75" s="168"/>
      <c r="AG75" s="171"/>
      <c r="AH75" s="171"/>
      <c r="AI75" s="171"/>
      <c r="AJ75" s="169"/>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row>
    <row r="76" spans="1:67" ht="11.25" customHeight="1" x14ac:dyDescent="0.25">
      <c r="A76" s="148"/>
      <c r="B76" s="148"/>
      <c r="C76" s="148"/>
      <c r="D76" s="148"/>
      <c r="E76" s="148"/>
      <c r="F76" s="148"/>
      <c r="G76" s="148"/>
      <c r="H76" s="148"/>
      <c r="I76" s="148"/>
      <c r="J76" s="148"/>
      <c r="K76" s="148"/>
      <c r="L76" s="148"/>
      <c r="M76" s="148"/>
      <c r="N76" s="148"/>
      <c r="O76" s="148"/>
      <c r="P76" s="148"/>
      <c r="T76" s="172"/>
      <c r="U76" s="172"/>
      <c r="V76" s="172"/>
      <c r="W76" s="172"/>
      <c r="X76" s="172"/>
      <c r="Y76" s="172"/>
      <c r="Z76" s="172"/>
      <c r="AA76" s="172"/>
      <c r="AB76" s="172"/>
      <c r="AC76" s="172"/>
      <c r="AD76" s="172"/>
      <c r="AG76" s="171"/>
      <c r="AH76" s="171"/>
      <c r="AI76" s="171"/>
      <c r="AJ76" s="169"/>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row>
    <row r="77" spans="1:67" ht="13.5" customHeight="1" x14ac:dyDescent="0.25">
      <c r="A77" s="121" t="s">
        <v>82</v>
      </c>
      <c r="B77" s="121"/>
      <c r="C77" s="121"/>
      <c r="D77" s="121"/>
      <c r="E77" s="121"/>
      <c r="F77" s="121"/>
      <c r="G77" s="121"/>
      <c r="H77" s="121"/>
      <c r="I77" s="121"/>
      <c r="J77" s="121"/>
      <c r="K77" s="121"/>
      <c r="L77" s="121"/>
      <c r="M77" s="121"/>
      <c r="N77" s="121"/>
      <c r="O77" s="121"/>
      <c r="P77" s="121"/>
      <c r="T77" s="121" t="s">
        <v>50</v>
      </c>
      <c r="U77" s="121"/>
      <c r="V77" s="121"/>
      <c r="W77" s="121"/>
      <c r="X77" s="121"/>
      <c r="Y77" s="121"/>
      <c r="Z77" s="121"/>
      <c r="AA77" s="121"/>
      <c r="AB77" s="121"/>
      <c r="AC77" s="121"/>
      <c r="AD77" s="121"/>
      <c r="AG77" s="171"/>
      <c r="AH77" s="171"/>
      <c r="AI77" s="171"/>
      <c r="AJ77" s="169"/>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row>
    <row r="78" spans="1:67" ht="3" customHeight="1" x14ac:dyDescent="0.25">
      <c r="A78" s="173"/>
      <c r="B78" s="173"/>
      <c r="C78" s="173"/>
      <c r="D78" s="173"/>
      <c r="E78" s="173"/>
      <c r="F78" s="173"/>
      <c r="G78" s="173"/>
      <c r="H78" s="173"/>
      <c r="I78" s="173"/>
      <c r="J78" s="173"/>
      <c r="K78" s="173"/>
      <c r="L78" s="173"/>
      <c r="M78" s="173"/>
      <c r="N78" s="173"/>
      <c r="O78" s="173"/>
      <c r="P78" s="173"/>
      <c r="Q78" s="173"/>
      <c r="R78" s="173"/>
      <c r="S78" s="173"/>
      <c r="T78" s="173"/>
      <c r="U78" s="173"/>
      <c r="V78" s="173"/>
      <c r="W78" s="173"/>
      <c r="X78" s="173"/>
      <c r="Y78" s="173"/>
      <c r="Z78" s="173"/>
      <c r="AA78" s="173"/>
      <c r="AB78" s="173"/>
      <c r="AC78" s="173"/>
      <c r="AD78" s="173"/>
      <c r="AE78" s="173"/>
      <c r="AF78" s="173"/>
      <c r="AG78" s="173"/>
      <c r="AH78" s="173"/>
      <c r="AI78" s="171"/>
      <c r="AJ78" s="169"/>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row>
    <row r="79" spans="1:67" x14ac:dyDescent="0.25">
      <c r="A79" s="174" t="s">
        <v>6</v>
      </c>
      <c r="B79" s="175"/>
      <c r="C79" s="175"/>
      <c r="D79" s="175"/>
      <c r="E79" s="175"/>
      <c r="F79" s="175"/>
      <c r="G79" s="175"/>
      <c r="H79" s="175"/>
      <c r="I79" s="175"/>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6"/>
      <c r="AH79" s="177"/>
      <c r="AI79" s="171"/>
      <c r="AJ79" s="169"/>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row>
    <row r="80" spans="1:67" ht="12" customHeight="1" x14ac:dyDescent="0.25">
      <c r="A80" s="178" t="s">
        <v>92</v>
      </c>
      <c r="B80" s="179"/>
      <c r="C80" s="179"/>
      <c r="D80" s="179"/>
      <c r="E80" s="179"/>
      <c r="F80" s="179"/>
      <c r="G80" s="179"/>
      <c r="H80" s="179"/>
      <c r="I80" s="179"/>
      <c r="J80" s="179"/>
      <c r="K80" s="179"/>
      <c r="L80" s="179"/>
      <c r="M80" s="179"/>
      <c r="N80" s="179"/>
      <c r="O80" s="179"/>
      <c r="P80" s="179"/>
      <c r="Q80" s="179"/>
      <c r="R80" s="179"/>
      <c r="S80" s="179"/>
      <c r="T80" s="179"/>
      <c r="U80" s="179"/>
      <c r="V80" s="179"/>
      <c r="W80" s="179"/>
      <c r="X80" s="179"/>
      <c r="Y80" s="179"/>
      <c r="Z80" s="179"/>
      <c r="AA80" s="179"/>
      <c r="AB80" s="179"/>
      <c r="AC80" s="179"/>
      <c r="AD80" s="179"/>
      <c r="AE80" s="179"/>
      <c r="AF80" s="179"/>
      <c r="AG80" s="179"/>
      <c r="AH80" s="180"/>
      <c r="AI80" s="171"/>
      <c r="AJ80" s="169"/>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row>
    <row r="81" spans="1:67" ht="12" customHeight="1" x14ac:dyDescent="0.25">
      <c r="A81" s="178"/>
      <c r="B81" s="179"/>
      <c r="C81" s="179"/>
      <c r="D81" s="179"/>
      <c r="E81" s="179"/>
      <c r="F81" s="179"/>
      <c r="G81" s="179"/>
      <c r="H81" s="179"/>
      <c r="I81" s="179"/>
      <c r="J81" s="179"/>
      <c r="K81" s="179"/>
      <c r="L81" s="179"/>
      <c r="M81" s="179"/>
      <c r="N81" s="179"/>
      <c r="O81" s="179"/>
      <c r="P81" s="179"/>
      <c r="Q81" s="179"/>
      <c r="R81" s="179"/>
      <c r="S81" s="179"/>
      <c r="T81" s="179"/>
      <c r="U81" s="179"/>
      <c r="V81" s="179"/>
      <c r="W81" s="179"/>
      <c r="X81" s="179"/>
      <c r="Y81" s="179"/>
      <c r="Z81" s="179"/>
      <c r="AA81" s="179"/>
      <c r="AB81" s="179"/>
      <c r="AC81" s="179"/>
      <c r="AD81" s="179"/>
      <c r="AE81" s="179"/>
      <c r="AF81" s="179"/>
      <c r="AG81" s="179"/>
      <c r="AH81" s="180"/>
      <c r="AI81" s="171"/>
      <c r="AJ81" s="169"/>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row>
    <row r="82" spans="1:67" ht="12" customHeight="1" x14ac:dyDescent="0.25">
      <c r="A82" s="178"/>
      <c r="B82" s="179"/>
      <c r="C82" s="179"/>
      <c r="D82" s="179"/>
      <c r="E82" s="179"/>
      <c r="F82" s="179"/>
      <c r="G82" s="179"/>
      <c r="H82" s="179"/>
      <c r="I82" s="179"/>
      <c r="J82" s="179"/>
      <c r="K82" s="179"/>
      <c r="L82" s="179"/>
      <c r="M82" s="179"/>
      <c r="N82" s="179"/>
      <c r="O82" s="179"/>
      <c r="P82" s="179"/>
      <c r="Q82" s="179"/>
      <c r="R82" s="179"/>
      <c r="S82" s="179"/>
      <c r="T82" s="179"/>
      <c r="U82" s="179"/>
      <c r="V82" s="179"/>
      <c r="W82" s="179"/>
      <c r="X82" s="179"/>
      <c r="Y82" s="179"/>
      <c r="Z82" s="179"/>
      <c r="AA82" s="179"/>
      <c r="AB82" s="179"/>
      <c r="AC82" s="179"/>
      <c r="AD82" s="179"/>
      <c r="AE82" s="179"/>
      <c r="AF82" s="179"/>
      <c r="AG82" s="179"/>
      <c r="AH82" s="180"/>
      <c r="AI82" s="171"/>
      <c r="AJ82" s="169"/>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row>
    <row r="83" spans="1:67" ht="12" customHeight="1" x14ac:dyDescent="0.25">
      <c r="A83" s="178"/>
      <c r="B83" s="179"/>
      <c r="C83" s="179"/>
      <c r="D83" s="179"/>
      <c r="E83" s="179"/>
      <c r="F83" s="179"/>
      <c r="G83" s="179"/>
      <c r="H83" s="179"/>
      <c r="I83" s="179"/>
      <c r="J83" s="179"/>
      <c r="K83" s="179"/>
      <c r="L83" s="179"/>
      <c r="M83" s="179"/>
      <c r="N83" s="179"/>
      <c r="O83" s="179"/>
      <c r="P83" s="179"/>
      <c r="Q83" s="179"/>
      <c r="R83" s="179"/>
      <c r="S83" s="179"/>
      <c r="T83" s="179"/>
      <c r="U83" s="179"/>
      <c r="V83" s="179"/>
      <c r="W83" s="179"/>
      <c r="X83" s="179"/>
      <c r="Y83" s="179"/>
      <c r="Z83" s="179"/>
      <c r="AA83" s="179"/>
      <c r="AB83" s="179"/>
      <c r="AC83" s="179"/>
      <c r="AD83" s="179"/>
      <c r="AE83" s="179"/>
      <c r="AF83" s="179"/>
      <c r="AG83" s="179"/>
      <c r="AH83" s="180"/>
      <c r="AI83" s="171"/>
      <c r="AJ83" s="169"/>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row>
    <row r="84" spans="1:67" ht="12" customHeight="1" x14ac:dyDescent="0.25">
      <c r="A84" s="178"/>
      <c r="B84" s="179"/>
      <c r="C84" s="179"/>
      <c r="D84" s="179"/>
      <c r="E84" s="179"/>
      <c r="F84" s="179"/>
      <c r="G84" s="179"/>
      <c r="H84" s="179"/>
      <c r="I84" s="179"/>
      <c r="J84" s="179"/>
      <c r="K84" s="179"/>
      <c r="L84" s="179"/>
      <c r="M84" s="179"/>
      <c r="N84" s="179"/>
      <c r="O84" s="179"/>
      <c r="P84" s="179"/>
      <c r="Q84" s="179"/>
      <c r="R84" s="179"/>
      <c r="S84" s="179"/>
      <c r="T84" s="179"/>
      <c r="U84" s="179"/>
      <c r="V84" s="179"/>
      <c r="W84" s="179"/>
      <c r="X84" s="179"/>
      <c r="Y84" s="179"/>
      <c r="Z84" s="179"/>
      <c r="AA84" s="179"/>
      <c r="AB84" s="179"/>
      <c r="AC84" s="179"/>
      <c r="AD84" s="179"/>
      <c r="AE84" s="179"/>
      <c r="AF84" s="179"/>
      <c r="AG84" s="179"/>
      <c r="AH84" s="180"/>
      <c r="AI84" s="171"/>
      <c r="AJ84" s="169"/>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row>
    <row r="85" spans="1:67" ht="12" customHeight="1" x14ac:dyDescent="0.25">
      <c r="A85" s="178"/>
      <c r="B85" s="179"/>
      <c r="C85" s="179"/>
      <c r="D85" s="179"/>
      <c r="E85" s="179"/>
      <c r="F85" s="179"/>
      <c r="G85" s="179"/>
      <c r="H85" s="179"/>
      <c r="I85" s="179"/>
      <c r="J85" s="179"/>
      <c r="K85" s="179"/>
      <c r="L85" s="179"/>
      <c r="M85" s="179"/>
      <c r="N85" s="179"/>
      <c r="O85" s="179"/>
      <c r="P85" s="179"/>
      <c r="Q85" s="179"/>
      <c r="R85" s="179"/>
      <c r="S85" s="179"/>
      <c r="T85" s="179"/>
      <c r="U85" s="179"/>
      <c r="V85" s="179"/>
      <c r="W85" s="179"/>
      <c r="X85" s="179"/>
      <c r="Y85" s="179"/>
      <c r="Z85" s="179"/>
      <c r="AA85" s="179"/>
      <c r="AB85" s="179"/>
      <c r="AC85" s="179"/>
      <c r="AD85" s="179"/>
      <c r="AE85" s="179"/>
      <c r="AF85" s="179"/>
      <c r="AG85" s="179"/>
      <c r="AH85" s="180"/>
      <c r="AJ85" s="169"/>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row>
    <row r="86" spans="1:67" ht="12" customHeight="1" x14ac:dyDescent="0.25">
      <c r="A86" s="178"/>
      <c r="B86" s="179"/>
      <c r="C86" s="179"/>
      <c r="D86" s="179"/>
      <c r="E86" s="179"/>
      <c r="F86" s="179"/>
      <c r="G86" s="179"/>
      <c r="H86" s="179"/>
      <c r="I86" s="179"/>
      <c r="J86" s="179"/>
      <c r="K86" s="179"/>
      <c r="L86" s="179"/>
      <c r="M86" s="179"/>
      <c r="N86" s="179"/>
      <c r="O86" s="179"/>
      <c r="P86" s="179"/>
      <c r="Q86" s="179"/>
      <c r="R86" s="179"/>
      <c r="S86" s="179"/>
      <c r="T86" s="179"/>
      <c r="U86" s="179"/>
      <c r="V86" s="179"/>
      <c r="W86" s="179"/>
      <c r="X86" s="179"/>
      <c r="Y86" s="179"/>
      <c r="Z86" s="179"/>
      <c r="AA86" s="179"/>
      <c r="AB86" s="179"/>
      <c r="AC86" s="179"/>
      <c r="AD86" s="179"/>
      <c r="AE86" s="179"/>
      <c r="AF86" s="179"/>
      <c r="AG86" s="179"/>
      <c r="AH86" s="180"/>
      <c r="AJ86" s="169"/>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row>
    <row r="87" spans="1:67" ht="12" customHeight="1" x14ac:dyDescent="0.25">
      <c r="A87" s="178"/>
      <c r="B87" s="179"/>
      <c r="C87" s="179"/>
      <c r="D87" s="179"/>
      <c r="E87" s="179"/>
      <c r="F87" s="179"/>
      <c r="G87" s="179"/>
      <c r="H87" s="179"/>
      <c r="I87" s="179"/>
      <c r="J87" s="179"/>
      <c r="K87" s="179"/>
      <c r="L87" s="179"/>
      <c r="M87" s="179"/>
      <c r="N87" s="179"/>
      <c r="O87" s="179"/>
      <c r="P87" s="179"/>
      <c r="Q87" s="179"/>
      <c r="R87" s="179"/>
      <c r="S87" s="179"/>
      <c r="T87" s="179"/>
      <c r="U87" s="179"/>
      <c r="V87" s="179"/>
      <c r="W87" s="179"/>
      <c r="X87" s="179"/>
      <c r="Y87" s="179"/>
      <c r="Z87" s="179"/>
      <c r="AA87" s="179"/>
      <c r="AB87" s="179"/>
      <c r="AC87" s="179"/>
      <c r="AD87" s="179"/>
      <c r="AE87" s="179"/>
      <c r="AF87" s="179"/>
      <c r="AG87" s="179"/>
      <c r="AH87" s="180"/>
      <c r="AJ87" s="169"/>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row>
    <row r="88" spans="1:67" ht="12" customHeight="1" x14ac:dyDescent="0.25">
      <c r="A88" s="178"/>
      <c r="B88" s="179"/>
      <c r="C88" s="179"/>
      <c r="D88" s="179"/>
      <c r="E88" s="179"/>
      <c r="F88" s="179"/>
      <c r="G88" s="179"/>
      <c r="H88" s="179"/>
      <c r="I88" s="179"/>
      <c r="J88" s="179"/>
      <c r="K88" s="179"/>
      <c r="L88" s="179"/>
      <c r="M88" s="179"/>
      <c r="N88" s="179"/>
      <c r="O88" s="179"/>
      <c r="P88" s="179"/>
      <c r="Q88" s="179"/>
      <c r="R88" s="179"/>
      <c r="S88" s="179"/>
      <c r="T88" s="179"/>
      <c r="U88" s="179"/>
      <c r="V88" s="179"/>
      <c r="W88" s="179"/>
      <c r="X88" s="179"/>
      <c r="Y88" s="179"/>
      <c r="Z88" s="179"/>
      <c r="AA88" s="179"/>
      <c r="AB88" s="179"/>
      <c r="AC88" s="179"/>
      <c r="AD88" s="179"/>
      <c r="AE88" s="179"/>
      <c r="AF88" s="179"/>
      <c r="AG88" s="179"/>
      <c r="AH88" s="180"/>
      <c r="AJ88" s="169"/>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row>
    <row r="89" spans="1:67" ht="3" customHeight="1" x14ac:dyDescent="0.25">
      <c r="A89" s="181"/>
      <c r="B89" s="182"/>
      <c r="C89" s="182"/>
      <c r="D89" s="182"/>
      <c r="E89" s="182"/>
      <c r="F89" s="182"/>
      <c r="G89" s="182"/>
      <c r="H89" s="182"/>
      <c r="I89" s="182"/>
      <c r="J89" s="182"/>
      <c r="K89" s="182"/>
      <c r="L89" s="182"/>
      <c r="M89" s="182"/>
      <c r="N89" s="182"/>
      <c r="O89" s="182"/>
      <c r="P89" s="182"/>
      <c r="Q89" s="182"/>
      <c r="R89" s="182"/>
      <c r="S89" s="182"/>
      <c r="T89" s="182"/>
      <c r="U89" s="182"/>
      <c r="V89" s="182"/>
      <c r="W89" s="182"/>
      <c r="X89" s="182"/>
      <c r="Y89" s="182"/>
      <c r="Z89" s="182"/>
      <c r="AA89" s="182"/>
      <c r="AB89" s="182"/>
      <c r="AC89" s="182"/>
      <c r="AD89" s="182"/>
      <c r="AE89" s="182"/>
      <c r="AF89" s="182"/>
      <c r="AG89" s="182"/>
      <c r="AH89" s="183"/>
      <c r="AI89" s="184"/>
      <c r="AJ89" s="169"/>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row>
    <row r="90" spans="1:67" ht="3" customHeight="1" x14ac:dyDescent="0.25">
      <c r="A90" s="40"/>
      <c r="B90" s="40"/>
      <c r="C90" s="40"/>
      <c r="D90" s="40"/>
      <c r="E90" s="40"/>
      <c r="F90" s="40"/>
      <c r="G90" s="40"/>
      <c r="H90" s="40"/>
      <c r="I90" s="40"/>
      <c r="J90" s="40"/>
      <c r="K90" s="40"/>
      <c r="L90" s="40"/>
      <c r="M90" s="40"/>
      <c r="N90" s="40"/>
      <c r="O90" s="40"/>
      <c r="P90" s="40"/>
      <c r="Q90" s="40"/>
      <c r="R90" s="40"/>
      <c r="S90" s="40"/>
      <c r="T90" s="40"/>
      <c r="U90" s="40"/>
      <c r="V90" s="40"/>
      <c r="W90" s="40"/>
      <c r="X90" s="40"/>
      <c r="Y90" s="40"/>
      <c r="Z90" s="40"/>
      <c r="AA90" s="40"/>
      <c r="AB90" s="40"/>
      <c r="AC90" s="40"/>
      <c r="AD90" s="40"/>
      <c r="AE90" s="40"/>
      <c r="AF90" s="40"/>
      <c r="AG90" s="40"/>
      <c r="AH90" s="40"/>
      <c r="AI90" s="40"/>
      <c r="AJ90" s="184"/>
      <c r="AK90" s="184"/>
      <c r="AL90" s="184"/>
      <c r="AM90" s="184"/>
      <c r="AN90" s="184"/>
      <c r="AO90" s="184"/>
      <c r="AP90" s="184"/>
      <c r="AQ90" s="184"/>
      <c r="AR90" s="184"/>
      <c r="AS90" s="184"/>
      <c r="AT90" s="184"/>
      <c r="AU90" s="184"/>
      <c r="AV90" s="184"/>
      <c r="AW90" s="184"/>
      <c r="AX90" s="184"/>
      <c r="AY90" s="184"/>
      <c r="AZ90" s="184"/>
      <c r="BA90" s="184"/>
      <c r="BB90" s="184"/>
      <c r="BC90" s="184"/>
      <c r="BD90" s="184"/>
      <c r="BE90" s="184"/>
      <c r="BF90" s="184"/>
      <c r="BG90" s="184"/>
      <c r="BH90" s="184"/>
      <c r="BI90" s="184"/>
      <c r="BJ90" s="184"/>
      <c r="BK90" s="184"/>
      <c r="BL90" s="184"/>
      <c r="BM90" s="184"/>
      <c r="BN90" s="184"/>
      <c r="BO90" s="184"/>
    </row>
    <row r="91" spans="1:67" x14ac:dyDescent="0.25">
      <c r="A91" s="185" t="s">
        <v>107</v>
      </c>
      <c r="B91" s="185"/>
      <c r="C91" s="185"/>
      <c r="D91" s="185"/>
      <c r="E91" s="185"/>
      <c r="F91" s="185"/>
      <c r="G91" s="185"/>
      <c r="H91" s="185"/>
      <c r="I91" s="185"/>
      <c r="J91" s="185"/>
      <c r="K91" s="185"/>
      <c r="L91" s="185"/>
      <c r="M91" s="185"/>
      <c r="N91" s="185"/>
      <c r="O91" s="185"/>
      <c r="P91" s="185"/>
      <c r="Q91" s="185"/>
      <c r="R91" s="185"/>
      <c r="S91" s="185"/>
      <c r="T91" s="185"/>
      <c r="U91" s="185"/>
      <c r="V91" s="185"/>
      <c r="W91" s="185"/>
      <c r="X91" s="185"/>
      <c r="Y91" s="185"/>
      <c r="Z91" s="185"/>
      <c r="AA91" s="185"/>
      <c r="AB91" s="185"/>
      <c r="AC91" s="185"/>
      <c r="AD91" s="185"/>
      <c r="AE91" s="185"/>
      <c r="AF91" s="185"/>
      <c r="AG91" s="185"/>
      <c r="AH91" s="185"/>
    </row>
    <row r="92" spans="1:67" ht="12.95" customHeight="1" x14ac:dyDescent="0.25">
      <c r="A92" s="186"/>
      <c r="B92" s="186"/>
      <c r="C92" s="186"/>
      <c r="D92" s="186"/>
      <c r="E92" s="186"/>
      <c r="F92" s="186"/>
      <c r="G92" s="186"/>
      <c r="H92" s="186"/>
      <c r="I92" s="186"/>
      <c r="J92" s="186"/>
      <c r="K92" s="186"/>
      <c r="L92" s="186"/>
      <c r="M92" s="186"/>
      <c r="N92" s="186"/>
      <c r="O92" s="186"/>
      <c r="P92" s="186"/>
      <c r="Q92" s="186"/>
      <c r="R92" s="186"/>
      <c r="S92" s="186"/>
      <c r="T92" s="186"/>
      <c r="U92" s="186"/>
      <c r="V92" s="186"/>
      <c r="W92" s="186"/>
      <c r="X92" s="186"/>
      <c r="Y92" s="186"/>
      <c r="Z92" s="186"/>
      <c r="AA92" s="186"/>
      <c r="AB92" s="186"/>
      <c r="AC92" s="186"/>
      <c r="AD92" s="186"/>
      <c r="AE92" s="186"/>
      <c r="AF92" s="186"/>
      <c r="AG92" s="186"/>
      <c r="AH92" s="186"/>
    </row>
    <row r="93" spans="1:67" ht="12.95" customHeight="1" x14ac:dyDescent="0.25">
      <c r="A93" s="186"/>
      <c r="B93" s="186"/>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186"/>
      <c r="AA93" s="186"/>
      <c r="AB93" s="186"/>
      <c r="AC93" s="186"/>
      <c r="AD93" s="186"/>
      <c r="AE93" s="186"/>
      <c r="AF93" s="186"/>
      <c r="AG93" s="186"/>
      <c r="AH93" s="186"/>
    </row>
    <row r="94" spans="1:67" x14ac:dyDescent="0.25">
      <c r="A94" s="114" t="s">
        <v>102</v>
      </c>
      <c r="B94" s="114"/>
      <c r="C94" s="114"/>
      <c r="D94" s="114"/>
      <c r="E94" s="114"/>
      <c r="F94" s="114"/>
      <c r="G94" s="114"/>
      <c r="H94" s="114"/>
      <c r="I94" s="114"/>
      <c r="J94" s="51"/>
      <c r="K94" s="51"/>
      <c r="L94" s="51"/>
      <c r="M94" s="51"/>
      <c r="N94" s="51"/>
      <c r="O94" s="51"/>
    </row>
    <row r="96" spans="1:67" ht="1.5" customHeight="1" x14ac:dyDescent="0.25"/>
  </sheetData>
  <sheetProtection formatCells="0" selectLockedCells="1"/>
  <mergeCells count="226">
    <mergeCell ref="A92:AH93"/>
    <mergeCell ref="A94:I94"/>
    <mergeCell ref="J94:O94"/>
    <mergeCell ref="AU51:BD51"/>
    <mergeCell ref="Y51:AO51"/>
    <mergeCell ref="A51:Q51"/>
    <mergeCell ref="I63:AS63"/>
    <mergeCell ref="I64:AS64"/>
    <mergeCell ref="A54:BO54"/>
    <mergeCell ref="A56:BO56"/>
    <mergeCell ref="A72:BO72"/>
    <mergeCell ref="A61:H61"/>
    <mergeCell ref="A62:H62"/>
    <mergeCell ref="A71:H71"/>
    <mergeCell ref="I71:AS71"/>
    <mergeCell ref="S55:V55"/>
    <mergeCell ref="W55:AB55"/>
    <mergeCell ref="AC55:AF55"/>
    <mergeCell ref="AH55:AK55"/>
    <mergeCell ref="BI61:BO61"/>
    <mergeCell ref="BD63:BH63"/>
    <mergeCell ref="BI63:BO63"/>
    <mergeCell ref="I57:AS60"/>
    <mergeCell ref="A57:H60"/>
    <mergeCell ref="A1:C1"/>
    <mergeCell ref="A4:D4"/>
    <mergeCell ref="AM4:AR4"/>
    <mergeCell ref="A78:AH78"/>
    <mergeCell ref="AJ74:BO89"/>
    <mergeCell ref="A90:AI90"/>
    <mergeCell ref="A91:AH91"/>
    <mergeCell ref="S22:V22"/>
    <mergeCell ref="W22:AB22"/>
    <mergeCell ref="AC22:AF22"/>
    <mergeCell ref="AH22:AK22"/>
    <mergeCell ref="AL22:BE22"/>
    <mergeCell ref="BF22:BJ22"/>
    <mergeCell ref="BK22:BO22"/>
    <mergeCell ref="AL55:BE55"/>
    <mergeCell ref="BF55:BJ55"/>
    <mergeCell ref="BK55:BO55"/>
    <mergeCell ref="BI62:BO62"/>
    <mergeCell ref="AT61:AX61"/>
    <mergeCell ref="AY61:BC61"/>
    <mergeCell ref="BD61:BH61"/>
    <mergeCell ref="A37:BO37"/>
    <mergeCell ref="A6:BO6"/>
    <mergeCell ref="A34:BO35"/>
    <mergeCell ref="I12:AS12"/>
    <mergeCell ref="AY11:BC11"/>
    <mergeCell ref="BD11:BH11"/>
    <mergeCell ref="BI11:BO11"/>
    <mergeCell ref="I11:AS11"/>
    <mergeCell ref="BD13:BH13"/>
    <mergeCell ref="A3:BO3"/>
    <mergeCell ref="A14:BO14"/>
    <mergeCell ref="A16:BO16"/>
    <mergeCell ref="BI13:BO13"/>
    <mergeCell ref="A11:H11"/>
    <mergeCell ref="AT12:AX12"/>
    <mergeCell ref="AY12:BC12"/>
    <mergeCell ref="BD12:BH12"/>
    <mergeCell ref="BI12:BO12"/>
    <mergeCell ref="A12:H12"/>
    <mergeCell ref="AT11:AX11"/>
    <mergeCell ref="AT7:BC8"/>
    <mergeCell ref="BD7:BH10"/>
    <mergeCell ref="I7:AS10"/>
    <mergeCell ref="A13:BC13"/>
    <mergeCell ref="AF4:AL4"/>
    <mergeCell ref="AS4:AX4"/>
    <mergeCell ref="BK4:BO4"/>
    <mergeCell ref="G5:AM5"/>
    <mergeCell ref="BI7:BO10"/>
    <mergeCell ref="AT9:AX10"/>
    <mergeCell ref="AY9:BC10"/>
    <mergeCell ref="BA4:BG4"/>
    <mergeCell ref="BH4:BJ4"/>
    <mergeCell ref="AN5:AR5"/>
    <mergeCell ref="AS5:BO5"/>
    <mergeCell ref="AY4:AZ4"/>
    <mergeCell ref="E4:AA4"/>
    <mergeCell ref="AB4:AE4"/>
    <mergeCell ref="A5:F5"/>
    <mergeCell ref="A7:H10"/>
    <mergeCell ref="AT24:AX27"/>
    <mergeCell ref="AY24:BC27"/>
    <mergeCell ref="BD24:BH27"/>
    <mergeCell ref="BI24:BO27"/>
    <mergeCell ref="V17:AE17"/>
    <mergeCell ref="AG17:AT17"/>
    <mergeCell ref="F15:BO15"/>
    <mergeCell ref="A21:BO21"/>
    <mergeCell ref="A23:BO23"/>
    <mergeCell ref="A19:S19"/>
    <mergeCell ref="Y19:AS19"/>
    <mergeCell ref="AZ19:BO19"/>
    <mergeCell ref="A20:S20"/>
    <mergeCell ref="Y20:AS20"/>
    <mergeCell ref="A15:E15"/>
    <mergeCell ref="A17:E17"/>
    <mergeCell ref="A18:Q18"/>
    <mergeCell ref="A24:H27"/>
    <mergeCell ref="Y18:AO18"/>
    <mergeCell ref="AU18:BD18"/>
    <mergeCell ref="AT29:AX29"/>
    <mergeCell ref="BI29:BO29"/>
    <mergeCell ref="AY29:BC29"/>
    <mergeCell ref="BD29:BH29"/>
    <mergeCell ref="AT28:AX28"/>
    <mergeCell ref="AY28:BC28"/>
    <mergeCell ref="BD28:BH28"/>
    <mergeCell ref="A29:H29"/>
    <mergeCell ref="A31:H31"/>
    <mergeCell ref="I31:AS31"/>
    <mergeCell ref="BI30:BO30"/>
    <mergeCell ref="A28:H28"/>
    <mergeCell ref="AT30:AX30"/>
    <mergeCell ref="AY30:BC30"/>
    <mergeCell ref="BD30:BH30"/>
    <mergeCell ref="BI28:BO28"/>
    <mergeCell ref="AT57:AX60"/>
    <mergeCell ref="AY57:BC60"/>
    <mergeCell ref="BD57:BH60"/>
    <mergeCell ref="BI57:BO60"/>
    <mergeCell ref="A53:S53"/>
    <mergeCell ref="Y53:AS53"/>
    <mergeCell ref="I61:AS61"/>
    <mergeCell ref="I62:AS62"/>
    <mergeCell ref="AT62:AX62"/>
    <mergeCell ref="AY62:BC62"/>
    <mergeCell ref="BD62:BH62"/>
    <mergeCell ref="A55:F55"/>
    <mergeCell ref="G55:R55"/>
    <mergeCell ref="A52:S52"/>
    <mergeCell ref="Y52:AS52"/>
    <mergeCell ref="AZ52:BO52"/>
    <mergeCell ref="BD45:BH45"/>
    <mergeCell ref="BI45:BO45"/>
    <mergeCell ref="V50:AE50"/>
    <mergeCell ref="AG50:AT50"/>
    <mergeCell ref="F48:BO48"/>
    <mergeCell ref="A47:BO47"/>
    <mergeCell ref="AM36:AR36"/>
    <mergeCell ref="BK36:BO36"/>
    <mergeCell ref="AT31:AX31"/>
    <mergeCell ref="AY31:BC31"/>
    <mergeCell ref="BD31:BH31"/>
    <mergeCell ref="BI31:BO31"/>
    <mergeCell ref="I40:AS43"/>
    <mergeCell ref="A39:BO39"/>
    <mergeCell ref="G38:AM38"/>
    <mergeCell ref="A38:F38"/>
    <mergeCell ref="AB36:AE36"/>
    <mergeCell ref="BA36:BG36"/>
    <mergeCell ref="BH36:BJ36"/>
    <mergeCell ref="AN38:AR38"/>
    <mergeCell ref="AS38:BO38"/>
    <mergeCell ref="A33:I33"/>
    <mergeCell ref="J33:AS33"/>
    <mergeCell ref="AT33:AX33"/>
    <mergeCell ref="AY33:BO33"/>
    <mergeCell ref="E36:AA36"/>
    <mergeCell ref="BI40:BO43"/>
    <mergeCell ref="AT42:AX43"/>
    <mergeCell ref="A49:BO49"/>
    <mergeCell ref="A45:H45"/>
    <mergeCell ref="A48:E48"/>
    <mergeCell ref="A50:E50"/>
    <mergeCell ref="BD46:BH46"/>
    <mergeCell ref="BI46:BO46"/>
    <mergeCell ref="AT45:AX45"/>
    <mergeCell ref="I44:AS44"/>
    <mergeCell ref="I45:AS45"/>
    <mergeCell ref="AY45:BC45"/>
    <mergeCell ref="AT40:BC41"/>
    <mergeCell ref="AY42:BC43"/>
    <mergeCell ref="A46:BC46"/>
    <mergeCell ref="A70:H70"/>
    <mergeCell ref="A74:P76"/>
    <mergeCell ref="BB70:BJ70"/>
    <mergeCell ref="I70:BA70"/>
    <mergeCell ref="T74:AD76"/>
    <mergeCell ref="AT71:BH71"/>
    <mergeCell ref="BI71:BO71"/>
    <mergeCell ref="BK70:BO70"/>
    <mergeCell ref="A68:BO68"/>
    <mergeCell ref="A73:AI73"/>
    <mergeCell ref="AT64:AX64"/>
    <mergeCell ref="AY64:BC64"/>
    <mergeCell ref="BD64:BH64"/>
    <mergeCell ref="BI64:BO64"/>
    <mergeCell ref="AT63:AX63"/>
    <mergeCell ref="A65:BO65"/>
    <mergeCell ref="A67:BO67"/>
    <mergeCell ref="A69:BO69"/>
    <mergeCell ref="A66:I66"/>
    <mergeCell ref="J66:AS66"/>
    <mergeCell ref="AT66:AX66"/>
    <mergeCell ref="AY66:BO66"/>
    <mergeCell ref="A63:H63"/>
    <mergeCell ref="A64:H64"/>
    <mergeCell ref="BH1:BO1"/>
    <mergeCell ref="A80:AH89"/>
    <mergeCell ref="A44:H44"/>
    <mergeCell ref="AT44:AX44"/>
    <mergeCell ref="AY44:BC44"/>
    <mergeCell ref="BD44:BH44"/>
    <mergeCell ref="BI44:BO44"/>
    <mergeCell ref="A22:F22"/>
    <mergeCell ref="AY63:BC63"/>
    <mergeCell ref="G22:R22"/>
    <mergeCell ref="A30:H30"/>
    <mergeCell ref="I30:AS30"/>
    <mergeCell ref="BD40:BH43"/>
    <mergeCell ref="A32:BO32"/>
    <mergeCell ref="AY36:AZ36"/>
    <mergeCell ref="A36:D36"/>
    <mergeCell ref="A40:H43"/>
    <mergeCell ref="AF36:AL36"/>
    <mergeCell ref="AS36:AX36"/>
    <mergeCell ref="I24:AS27"/>
    <mergeCell ref="I28:AS28"/>
    <mergeCell ref="I29:AS29"/>
    <mergeCell ref="A77:P77"/>
    <mergeCell ref="T77:AD77"/>
  </mergeCells>
  <dataValidations xWindow="37" yWindow="614" count="5">
    <dataValidation type="list" allowBlank="1" showInputMessage="1" showErrorMessage="1" errorTitle="Type correct format" error="Use 1ST instead of First, etc._x000a_Use 2ND instead of Second, etc." promptTitle="Click &quot;▼&quot;" prompt="Then select Semester from List." sqref="BK4:BO4 BK36:BO36">
      <formula1>"1ST,2ND"</formula1>
    </dataValidation>
    <dataValidation type="list" errorStyle="warning" allowBlank="1" showInputMessage="1" errorTitle="You want to type manually?" error="Type the correct Subject and click continue." promptTitle="Instructions:" prompt="Click &quot;▼&quot; then select if subject is Core, Applied, or Specialized. A drop-down list will automatically show in LEARNING AREAS/SUBJECTS. To enable drop-down list of Specialized subjects, go to &quot;ANNEX&quot; sheet and type the Specialized subjects there." sqref="A32 A65">
      <formula1>"Core,Applied,Specialized"</formula1>
    </dataValidation>
    <dataValidation type="list" allowBlank="1" showInputMessage="1" showErrorMessage="1" errorTitle="Careful!" error="Lowest Grade is 60, Highest is 100." sqref="AY28:BC31 AY61:BC64 AT11:BC12 AT44:BC45">
      <formula1>"60,61,62,63,64,65,66,67,68,69,70,71,72,73,74,75,76,77,78,79,80,81,82,83,84,85,86,87,88,89,90,91,92,93,94,95,96,97,98,99,100"</formula1>
    </dataValidation>
    <dataValidation type="list" allowBlank="1" showInputMessage="1" showErrorMessage="1" errorTitle="Reminder!" error="75 - 100 = PASSED_x000a_below 75 = FAILED_x000a_Only those who attained a failed Semestral Final Grade shall take the Remedial Classes." sqref="AT28:AX31 AT61:AX64">
      <formula1>"60,61,62,63,64,65,66,67,68,69,70,71,72,73,74"</formula1>
    </dataValidation>
    <dataValidation type="list" errorStyle="warning" allowBlank="1" showInputMessage="1" errorTitle="You want to type manually?" error="Type the correct Subject and click continue." promptTitle="Instructions:" prompt="Go to &quot;ANNEX&quot; sheet and type the Specialized Subjects, Subject Subtitutions, or Other Subjects (ex. CAT) to include them in the SUBJECTS drop-down list. " sqref="A28:H31 A61:H64 A11:H12 A44:H45">
      <formula1>"Core,Applied,Specialized,Other_Subjects"</formula1>
    </dataValidation>
  </dataValidations>
  <pageMargins left="0.25" right="0.25" top="0.25" bottom="0" header="0" footer="0"/>
  <pageSetup paperSize="5" scale="59" orientation="portrait" horizontalDpi="4294967293" verticalDpi="4294967292"/>
  <extLst>
    <ext xmlns:x14="http://schemas.microsoft.com/office/spreadsheetml/2009/9/main" uri="{CCE6A557-97BC-4b89-ADB6-D9C93CAAB3DF}">
      <x14:dataValidations xmlns:xm="http://schemas.microsoft.com/office/excel/2006/main" xWindow="37" yWindow="614" count="6">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14:formula1>
            <xm:f>INDIRECT('Helper(IMPORTANT!)'!$B88)</xm:f>
          </x14:formula1>
          <xm:sqref>I61:AS62</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14:formula1>
            <xm:f>INDIRECT('Helper(IMPORTANT!)'!$B94)</xm:f>
          </x14:formula1>
          <xm:sqref>I63:AS64</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14:formula1>
            <xm:f>INDIRECT('Helper(IMPORTANT!)'!$B86)</xm:f>
          </x14:formula1>
          <xm:sqref>I44:AS45</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14:formula1>
            <xm:f>INDIRECT('Helper(IMPORTANT!)'!$B64)</xm:f>
          </x14:formula1>
          <xm:sqref>I28:AS29</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14:formula1>
            <xm:f>INDIRECT('Helper(IMPORTANT!)'!$B70)</xm:f>
          </x14:formula1>
          <xm:sqref>I30:AS31</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14:formula1>
            <xm:f>INDIRECT('Helper(IMPORTANT!)'!$B62)</xm:f>
          </x14:formula1>
          <xm:sqref>I11:AS12</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N52"/>
  <sheetViews>
    <sheetView showGridLines="0" workbookViewId="0">
      <selection activeCell="C39" sqref="C39:H39"/>
    </sheetView>
  </sheetViews>
  <sheetFormatPr defaultColWidth="10.875" defaultRowHeight="15.75" x14ac:dyDescent="0.25"/>
  <cols>
    <col min="1" max="1" width="2.875" style="2" customWidth="1"/>
    <col min="2" max="2" width="0.875" style="2" customWidth="1"/>
    <col min="3" max="9" width="10.875" style="2"/>
    <col min="10" max="10" width="36.625" style="5" customWidth="1"/>
    <col min="11" max="13" width="10.875" style="5" customWidth="1"/>
    <col min="14" max="14" width="10.875" style="5"/>
    <col min="15" max="16384" width="10.875" style="2"/>
  </cols>
  <sheetData>
    <row r="1" spans="1:13" ht="16.5" thickBot="1" x14ac:dyDescent="0.3">
      <c r="A1" s="10" t="str">
        <f>IF(FRONT!F8="","",FRONT!F8&amp;","&amp;"  "&amp;FRONT!Y8&amp;"  "&amp;FRONT!AZ8)</f>
        <v/>
      </c>
      <c r="B1" s="11"/>
      <c r="C1" s="11"/>
      <c r="D1" s="11"/>
      <c r="E1" s="11"/>
      <c r="F1" s="11"/>
      <c r="G1" s="11"/>
      <c r="H1" s="11"/>
      <c r="I1" s="1" t="s">
        <v>106</v>
      </c>
    </row>
    <row r="2" spans="1:13" ht="5.25" customHeight="1" x14ac:dyDescent="0.25">
      <c r="A2" s="24"/>
      <c r="B2" s="24"/>
      <c r="C2" s="24"/>
      <c r="D2" s="24"/>
      <c r="E2" s="24"/>
      <c r="F2" s="24"/>
      <c r="G2" s="24"/>
      <c r="H2" s="24"/>
      <c r="I2" s="24"/>
    </row>
    <row r="3" spans="1:13" x14ac:dyDescent="0.25">
      <c r="A3" s="25" t="s">
        <v>53</v>
      </c>
      <c r="B3" s="25"/>
      <c r="C3" s="25"/>
      <c r="D3" s="25"/>
      <c r="E3" s="25"/>
      <c r="F3" s="25"/>
      <c r="G3" s="25"/>
      <c r="H3" s="25"/>
      <c r="I3" s="25"/>
    </row>
    <row r="4" spans="1:13" x14ac:dyDescent="0.25">
      <c r="A4" s="31" t="s">
        <v>51</v>
      </c>
      <c r="B4" s="31"/>
      <c r="C4" s="31"/>
      <c r="D4" s="31"/>
      <c r="E4" s="31"/>
      <c r="F4" s="31"/>
      <c r="G4" s="31"/>
      <c r="H4" s="31"/>
      <c r="I4" s="31"/>
    </row>
    <row r="5" spans="1:13" ht="8.25" customHeight="1" x14ac:dyDescent="0.25">
      <c r="A5" s="26"/>
      <c r="B5" s="26"/>
      <c r="C5" s="26"/>
      <c r="D5" s="26"/>
      <c r="E5" s="26"/>
      <c r="F5" s="26"/>
      <c r="G5" s="26"/>
      <c r="H5" s="26"/>
      <c r="I5" s="26"/>
    </row>
    <row r="6" spans="1:13" x14ac:dyDescent="0.25">
      <c r="A6" s="25" t="s">
        <v>0</v>
      </c>
      <c r="B6" s="25"/>
      <c r="C6" s="25"/>
      <c r="D6" s="25"/>
      <c r="E6" s="25"/>
      <c r="F6" s="25"/>
      <c r="G6" s="25"/>
      <c r="H6" s="25"/>
      <c r="I6" s="25"/>
      <c r="J6" s="12"/>
    </row>
    <row r="7" spans="1:13" x14ac:dyDescent="0.25">
      <c r="A7" s="3" t="str">
        <f t="array" ref="A7">IFERROR(INDEX('Helper(IMPORTANT!)'!$J$7:$L$86,MATCH(1,('Helper(IMPORTANT!)'!$J$7:$J$86=C7)*('Helper(IMPORTANT!)'!$K$7:$K$86='Helper(IMPORTANT!)'!$J$6),0),3),"")</f>
        <v/>
      </c>
      <c r="C7" s="2" t="s">
        <v>8</v>
      </c>
      <c r="M7" s="13"/>
    </row>
    <row r="8" spans="1:13" x14ac:dyDescent="0.25">
      <c r="A8" s="3" t="str">
        <f t="array" ref="A8">IFERROR(INDEX('Helper(IMPORTANT!)'!$J$7:$L$86,MATCH(1,('Helper(IMPORTANT!)'!$J$7:$J$86=C8)*('Helper(IMPORTANT!)'!$K$7:$K$86='Helper(IMPORTANT!)'!$J$6),0),3),"")</f>
        <v/>
      </c>
      <c r="C8" s="2" t="s">
        <v>52</v>
      </c>
      <c r="M8" s="13"/>
    </row>
    <row r="9" spans="1:13" x14ac:dyDescent="0.25">
      <c r="A9" s="3" t="str">
        <f t="array" ref="A9">IFERROR(INDEX('Helper(IMPORTANT!)'!$J$7:$L$86,MATCH(1,('Helper(IMPORTANT!)'!$J$7:$J$86=C9)*('Helper(IMPORTANT!)'!$K$7:$K$86='Helper(IMPORTANT!)'!$J$6),0),3),"")</f>
        <v/>
      </c>
      <c r="C9" s="2" t="s">
        <v>54</v>
      </c>
      <c r="M9" s="13"/>
    </row>
    <row r="10" spans="1:13" x14ac:dyDescent="0.25">
      <c r="A10" s="3" t="str">
        <f t="array" ref="A10">IFERROR(INDEX('Helper(IMPORTANT!)'!$J$7:$L$86,MATCH(1,('Helper(IMPORTANT!)'!$J$7:$J$86=C10)*('Helper(IMPORTANT!)'!$K$7:$K$86='Helper(IMPORTANT!)'!$J$6),0),3),"")</f>
        <v/>
      </c>
      <c r="C10" s="2" t="s">
        <v>55</v>
      </c>
      <c r="M10" s="13"/>
    </row>
    <row r="11" spans="1:13" x14ac:dyDescent="0.25">
      <c r="A11" s="3" t="str">
        <f t="array" ref="A11">IFERROR(INDEX('Helper(IMPORTANT!)'!$J$7:$L$86,MATCH(1,('Helper(IMPORTANT!)'!$J$7:$J$86=C11)*('Helper(IMPORTANT!)'!$K$7:$K$86='Helper(IMPORTANT!)'!$J$6),0),3),"")</f>
        <v/>
      </c>
      <c r="C11" s="2" t="s">
        <v>56</v>
      </c>
      <c r="M11" s="13"/>
    </row>
    <row r="12" spans="1:13" x14ac:dyDescent="0.25">
      <c r="A12" s="3" t="str">
        <f t="array" ref="A12">IFERROR(INDEX('Helper(IMPORTANT!)'!$J$7:$L$86,MATCH(1,('Helper(IMPORTANT!)'!$J$7:$J$86=C12)*('Helper(IMPORTANT!)'!$K$7:$K$86='Helper(IMPORTANT!)'!$J$6),0),3),"")</f>
        <v/>
      </c>
      <c r="C12" s="2" t="s">
        <v>57</v>
      </c>
      <c r="M12" s="13"/>
    </row>
    <row r="13" spans="1:13" x14ac:dyDescent="0.25">
      <c r="A13" s="3" t="str">
        <f t="array" ref="A13">IFERROR(INDEX('Helper(IMPORTANT!)'!$J$7:$L$86,MATCH(1,('Helper(IMPORTANT!)'!$J$7:$J$86=C13)*('Helper(IMPORTANT!)'!$K$7:$K$86='Helper(IMPORTANT!)'!$J$6),0),3),"")</f>
        <v/>
      </c>
      <c r="C13" s="2" t="s">
        <v>58</v>
      </c>
      <c r="M13" s="13"/>
    </row>
    <row r="14" spans="1:13" x14ac:dyDescent="0.25">
      <c r="A14" s="3" t="str">
        <f t="array" ref="A14">IFERROR(INDEX('Helper(IMPORTANT!)'!$J$7:$L$86,MATCH(1,('Helper(IMPORTANT!)'!$J$7:$J$86=C14)*('Helper(IMPORTANT!)'!$K$7:$K$86='Helper(IMPORTANT!)'!$J$6),0),3),"")</f>
        <v/>
      </c>
      <c r="C14" s="2" t="s">
        <v>9</v>
      </c>
      <c r="M14" s="13"/>
    </row>
    <row r="15" spans="1:13" x14ac:dyDescent="0.25">
      <c r="A15" s="3" t="str">
        <f t="array" ref="A15">IFERROR(INDEX('Helper(IMPORTANT!)'!$J$7:$L$86,MATCH(1,('Helper(IMPORTANT!)'!$J$7:$J$86=C15)*('Helper(IMPORTANT!)'!$K$7:$K$86='Helper(IMPORTANT!)'!$J$6),0),3),"")</f>
        <v/>
      </c>
      <c r="C15" s="2" t="s">
        <v>59</v>
      </c>
    </row>
    <row r="16" spans="1:13" x14ac:dyDescent="0.25">
      <c r="A16" s="3" t="str">
        <f t="array" ref="A16">IFERROR(INDEX('Helper(IMPORTANT!)'!$J$7:$L$86,MATCH(1,('Helper(IMPORTANT!)'!$J$7:$J$86=C16)*('Helper(IMPORTANT!)'!$K$7:$K$86='Helper(IMPORTANT!)'!$J$6),0),3),"")</f>
        <v/>
      </c>
      <c r="C16" s="2" t="s">
        <v>10</v>
      </c>
    </row>
    <row r="17" spans="1:14" x14ac:dyDescent="0.25">
      <c r="A17" s="3" t="str">
        <f t="array" ref="A17">IFERROR(INDEX('Helper(IMPORTANT!)'!$J$7:$L$86,MATCH(1,('Helper(IMPORTANT!)'!$J$7:$J$86=C17)*('Helper(IMPORTANT!)'!$K$7:$K$86='Helper(IMPORTANT!)'!$J$6),0),3),"")</f>
        <v/>
      </c>
      <c r="C17" s="2" t="s">
        <v>11</v>
      </c>
    </row>
    <row r="18" spans="1:14" x14ac:dyDescent="0.25">
      <c r="A18" s="3" t="str">
        <f t="array" ref="A18">IFERROR(INDEX('Helper(IMPORTANT!)'!$J$7:$L$86,MATCH(1,('Helper(IMPORTANT!)'!$J$7:$J$86=C18)*('Helper(IMPORTANT!)'!$K$7:$K$86='Helper(IMPORTANT!)'!$J$6),0),3),"")</f>
        <v/>
      </c>
      <c r="C18" s="2" t="s">
        <v>60</v>
      </c>
    </row>
    <row r="19" spans="1:14" x14ac:dyDescent="0.25">
      <c r="A19" s="3" t="str">
        <f t="array" ref="A19">IFERROR(INDEX('Helper(IMPORTANT!)'!$J$7:$L$86,MATCH(1,('Helper(IMPORTANT!)'!$J$7:$J$86=C19)*('Helper(IMPORTANT!)'!$K$7:$K$86='Helper(IMPORTANT!)'!$J$6),0),3),"")</f>
        <v/>
      </c>
      <c r="C19" s="2" t="s">
        <v>61</v>
      </c>
    </row>
    <row r="20" spans="1:14" x14ac:dyDescent="0.25">
      <c r="A20" s="3" t="str">
        <f t="array" ref="A20">IFERROR(INDEX('Helper(IMPORTANT!)'!$J$7:$L$86,MATCH(1,('Helper(IMPORTANT!)'!$J$7:$J$86=C20)*('Helper(IMPORTANT!)'!$K$7:$K$86='Helper(IMPORTANT!)'!$J$6),0),3),"")</f>
        <v/>
      </c>
      <c r="C20" s="2" t="s">
        <v>62</v>
      </c>
    </row>
    <row r="21" spans="1:14" x14ac:dyDescent="0.25">
      <c r="A21" s="3" t="str">
        <f>IF(COUNTIF('Helper(IMPORTANT!)'!M7:M14,"PASSED")&gt;=4,"∕","")</f>
        <v/>
      </c>
      <c r="C21" s="2" t="s">
        <v>63</v>
      </c>
    </row>
    <row r="22" spans="1:14" x14ac:dyDescent="0.25">
      <c r="A22" s="32" t="s">
        <v>12</v>
      </c>
      <c r="B22" s="32"/>
      <c r="C22" s="32"/>
      <c r="D22" s="32"/>
      <c r="E22" s="32"/>
      <c r="F22" s="32"/>
      <c r="G22" s="32"/>
      <c r="H22" s="32"/>
      <c r="I22" s="32"/>
    </row>
    <row r="23" spans="1:14" x14ac:dyDescent="0.25">
      <c r="A23" s="3" t="str">
        <f t="array" ref="A23">IFERROR(INDEX('Helper(IMPORTANT!)'!$J$7:$L$86,MATCH(1,('Helper(IMPORTANT!)'!$J$7:$J$86=C23)*('Helper(IMPORTANT!)'!$K$7:$K$86='Helper(IMPORTANT!)'!$J$6),0),3),"")</f>
        <v/>
      </c>
      <c r="C23" s="2" t="s">
        <v>13</v>
      </c>
    </row>
    <row r="24" spans="1:14" x14ac:dyDescent="0.25">
      <c r="A24" s="3" t="str">
        <f t="array" ref="A24">IFERROR(INDEX('Helper(IMPORTANT!)'!$J$7:$L$86,MATCH(1,('Helper(IMPORTANT!)'!$J$7:$J$86=C24)*('Helper(IMPORTANT!)'!$K$7:$K$86='Helper(IMPORTANT!)'!$J$6),0),3),"")</f>
        <v/>
      </c>
      <c r="C24" s="2" t="s">
        <v>64</v>
      </c>
    </row>
    <row r="25" spans="1:14" s="14" customFormat="1" x14ac:dyDescent="0.25">
      <c r="A25" s="33" t="s">
        <v>84</v>
      </c>
      <c r="B25" s="33"/>
      <c r="C25" s="33"/>
      <c r="D25" s="33"/>
      <c r="E25" s="33"/>
      <c r="F25" s="33"/>
      <c r="G25" s="33"/>
      <c r="H25" s="33"/>
      <c r="I25" s="33"/>
      <c r="J25" s="4"/>
      <c r="K25" s="4"/>
      <c r="L25" s="4"/>
      <c r="M25" s="4"/>
      <c r="N25" s="4"/>
    </row>
    <row r="26" spans="1:14" x14ac:dyDescent="0.25">
      <c r="A26" s="3" t="str">
        <f t="array" ref="A26">IFERROR(INDEX('Helper(IMPORTANT!)'!$J$7:$L$86,MATCH(1,('Helper(IMPORTANT!)'!$J$7:$J$86=C26)*('Helper(IMPORTANT!)'!$K$7:$K$86='Helper(IMPORTANT!)'!$J$6),0),3),"")</f>
        <v/>
      </c>
      <c r="C26" s="28"/>
      <c r="D26" s="28"/>
      <c r="E26" s="28"/>
      <c r="F26" s="28"/>
      <c r="G26" s="28"/>
      <c r="H26" s="28"/>
    </row>
    <row r="27" spans="1:14" x14ac:dyDescent="0.25">
      <c r="A27" s="3" t="str">
        <f t="array" ref="A27">IFERROR(INDEX('Helper(IMPORTANT!)'!$J$7:$L$86,MATCH(1,('Helper(IMPORTANT!)'!$J$7:$J$86=C27)*('Helper(IMPORTANT!)'!$K$7:$K$86='Helper(IMPORTANT!)'!$J$6),0),3),"")</f>
        <v/>
      </c>
      <c r="C27" s="29"/>
      <c r="D27" s="29"/>
      <c r="E27" s="29"/>
      <c r="F27" s="29"/>
      <c r="G27" s="29"/>
      <c r="H27" s="29"/>
    </row>
    <row r="28" spans="1:14" x14ac:dyDescent="0.25">
      <c r="A28" s="26"/>
      <c r="B28" s="26"/>
      <c r="C28" s="26"/>
      <c r="D28" s="26"/>
      <c r="E28" s="26"/>
      <c r="F28" s="26"/>
      <c r="G28" s="26"/>
      <c r="H28" s="26"/>
      <c r="I28" s="26"/>
    </row>
    <row r="29" spans="1:14" x14ac:dyDescent="0.25">
      <c r="A29" s="25" t="s">
        <v>14</v>
      </c>
      <c r="B29" s="25"/>
      <c r="C29" s="25"/>
      <c r="D29" s="25"/>
      <c r="E29" s="25"/>
      <c r="F29" s="25"/>
      <c r="G29" s="25"/>
      <c r="H29" s="25"/>
      <c r="I29" s="25"/>
    </row>
    <row r="30" spans="1:14" x14ac:dyDescent="0.25">
      <c r="A30" s="3" t="str">
        <f t="array" ref="A30">IFERROR(INDEX('Helper(IMPORTANT!)'!$J$7:$L$86,MATCH(1,('Helper(IMPORTANT!)'!$J$7:$J$86=C30)*('Helper(IMPORTANT!)'!$K$7:$K$86='Helper(IMPORTANT!)'!$J$6),0),3),"")</f>
        <v/>
      </c>
      <c r="C30" s="2" t="s">
        <v>65</v>
      </c>
    </row>
    <row r="31" spans="1:14" x14ac:dyDescent="0.25">
      <c r="A31" s="3" t="str">
        <f t="array" ref="A31">IFERROR(INDEX('Helper(IMPORTANT!)'!$J$7:$L$86,MATCH(1,('Helper(IMPORTANT!)'!$J$7:$J$86=C31)*('Helper(IMPORTANT!)'!$K$7:$K$86='Helper(IMPORTANT!)'!$J$6),0),3),"")</f>
        <v/>
      </c>
      <c r="C31" s="2" t="s">
        <v>15</v>
      </c>
    </row>
    <row r="32" spans="1:14" x14ac:dyDescent="0.25">
      <c r="A32" s="3" t="str">
        <f t="array" ref="A32">IFERROR(INDEX('Helper(IMPORTANT!)'!$J$7:$L$86,MATCH(1,('Helper(IMPORTANT!)'!$J$7:$J$86=C32)*('Helper(IMPORTANT!)'!$K$7:$K$86='Helper(IMPORTANT!)'!$J$6),0),3),"")</f>
        <v/>
      </c>
      <c r="C32" s="2" t="s">
        <v>16</v>
      </c>
    </row>
    <row r="33" spans="1:9" x14ac:dyDescent="0.25">
      <c r="A33" s="3" t="str">
        <f t="array" ref="A33">IFERROR(INDEX('Helper(IMPORTANT!)'!$J$7:$L$86,MATCH(1,('Helper(IMPORTANT!)'!$J$7:$J$86=C33)*('Helper(IMPORTANT!)'!$K$7:$K$86='Helper(IMPORTANT!)'!$J$6),0),3),"")</f>
        <v/>
      </c>
      <c r="C33" s="2" t="s">
        <v>17</v>
      </c>
    </row>
    <row r="34" spans="1:9" x14ac:dyDescent="0.25">
      <c r="A34" s="3" t="str">
        <f t="array" ref="A34">IFERROR(INDEX('Helper(IMPORTANT!)'!$J$7:$L$86,MATCH(1,('Helper(IMPORTANT!)'!$J$7:$J$86=C34)*('Helper(IMPORTANT!)'!$K$7:$K$86='Helper(IMPORTANT!)'!$J$6),0),3),"")</f>
        <v/>
      </c>
      <c r="C34" s="2" t="s">
        <v>18</v>
      </c>
    </row>
    <row r="35" spans="1:9" x14ac:dyDescent="0.25">
      <c r="A35" s="3" t="str">
        <f t="array" ref="A35">IFERROR(INDEX('Helper(IMPORTANT!)'!$J$7:$L$86,MATCH(1,('Helper(IMPORTANT!)'!$J$7:$J$86=C35)*('Helper(IMPORTANT!)'!$K$7:$K$86='Helper(IMPORTANT!)'!$J$6),0),3),"")</f>
        <v/>
      </c>
      <c r="C35" s="2" t="s">
        <v>19</v>
      </c>
    </row>
    <row r="36" spans="1:9" x14ac:dyDescent="0.25">
      <c r="A36" s="3" t="str">
        <f t="array" ref="A36">IFERROR(INDEX('Helper(IMPORTANT!)'!$J$7:$L$86,MATCH(1,('Helper(IMPORTANT!)'!$J$7:$J$86=C36)*('Helper(IMPORTANT!)'!$K$7:$K$86='Helper(IMPORTANT!)'!$J$6),0),3),"")</f>
        <v/>
      </c>
      <c r="C36" s="2" t="s">
        <v>20</v>
      </c>
    </row>
    <row r="37" spans="1:9" ht="11.25" customHeight="1" x14ac:dyDescent="0.25">
      <c r="A37" s="26"/>
      <c r="B37" s="26"/>
      <c r="C37" s="26"/>
      <c r="D37" s="26"/>
      <c r="E37" s="26"/>
      <c r="F37" s="26"/>
      <c r="G37" s="26"/>
      <c r="H37" s="26"/>
      <c r="I37" s="26"/>
    </row>
    <row r="38" spans="1:9" x14ac:dyDescent="0.25">
      <c r="A38" s="25" t="s">
        <v>66</v>
      </c>
      <c r="B38" s="25"/>
      <c r="C38" s="25"/>
      <c r="D38" s="25"/>
      <c r="E38" s="25"/>
      <c r="F38" s="25"/>
      <c r="G38" s="25"/>
      <c r="H38" s="25"/>
      <c r="I38" s="25"/>
    </row>
    <row r="39" spans="1:9" x14ac:dyDescent="0.25">
      <c r="A39" s="3" t="str">
        <f t="array" ref="A39">IFERROR(INDEX('Helper(IMPORTANT!)'!$J$7:$L$86,MATCH(1,('Helper(IMPORTANT!)'!$J$7:$J$86=C39)*('Helper(IMPORTANT!)'!$K$7:$K$86='Helper(IMPORTANT!)'!$J$6),0),3),"")</f>
        <v/>
      </c>
      <c r="C39" s="28"/>
      <c r="D39" s="28"/>
      <c r="E39" s="28"/>
      <c r="F39" s="28"/>
      <c r="G39" s="28"/>
      <c r="H39" s="28"/>
    </row>
    <row r="40" spans="1:9" x14ac:dyDescent="0.25">
      <c r="A40" s="3" t="str">
        <f t="array" ref="A40">IFERROR(INDEX('Helper(IMPORTANT!)'!$J$7:$L$86,MATCH(1,('Helper(IMPORTANT!)'!$J$7:$J$86=C40)*('Helper(IMPORTANT!)'!$K$7:$K$86='Helper(IMPORTANT!)'!$J$6),0),3),"")</f>
        <v/>
      </c>
      <c r="C40" s="28"/>
      <c r="D40" s="28"/>
      <c r="E40" s="28"/>
      <c r="F40" s="28"/>
      <c r="G40" s="28"/>
      <c r="H40" s="28"/>
    </row>
    <row r="41" spans="1:9" x14ac:dyDescent="0.25">
      <c r="A41" s="3" t="str">
        <f t="array" ref="A41">IFERROR(INDEX('Helper(IMPORTANT!)'!$J$7:$L$86,MATCH(1,('Helper(IMPORTANT!)'!$J$7:$J$86=C41)*('Helper(IMPORTANT!)'!$K$7:$K$86='Helper(IMPORTANT!)'!$J$6),0),3),"")</f>
        <v/>
      </c>
      <c r="C41" s="28"/>
      <c r="D41" s="28"/>
      <c r="E41" s="28"/>
      <c r="F41" s="28"/>
      <c r="G41" s="28"/>
      <c r="H41" s="28"/>
    </row>
    <row r="42" spans="1:9" x14ac:dyDescent="0.25">
      <c r="A42" s="3" t="str">
        <f t="array" ref="A42">IFERROR(INDEX('Helper(IMPORTANT!)'!$J$7:$L$86,MATCH(1,('Helper(IMPORTANT!)'!$J$7:$J$86=C42)*('Helper(IMPORTANT!)'!$K$7:$K$86='Helper(IMPORTANT!)'!$J$6),0),3),"")</f>
        <v/>
      </c>
      <c r="C42" s="30"/>
      <c r="D42" s="28"/>
      <c r="E42" s="28"/>
      <c r="F42" s="28"/>
      <c r="G42" s="28"/>
      <c r="H42" s="28"/>
    </row>
    <row r="43" spans="1:9" x14ac:dyDescent="0.25">
      <c r="A43" s="3" t="str">
        <f t="array" ref="A43">IFERROR(INDEX('Helper(IMPORTANT!)'!$J$7:$L$86,MATCH(1,('Helper(IMPORTANT!)'!$J$7:$J$86=C43)*('Helper(IMPORTANT!)'!$K$7:$K$86='Helper(IMPORTANT!)'!$J$6),0),3),"")</f>
        <v/>
      </c>
      <c r="C43" s="30"/>
      <c r="D43" s="28"/>
      <c r="E43" s="28"/>
      <c r="F43" s="28"/>
      <c r="G43" s="28"/>
      <c r="H43" s="28"/>
    </row>
    <row r="44" spans="1:9" x14ac:dyDescent="0.25">
      <c r="A44" s="3" t="str">
        <f t="array" ref="A44">IFERROR(INDEX('Helper(IMPORTANT!)'!$J$7:$L$86,MATCH(1,('Helper(IMPORTANT!)'!$J$7:$J$86=C44)*('Helper(IMPORTANT!)'!$K$7:$K$86='Helper(IMPORTANT!)'!$J$6),0),3),"")</f>
        <v/>
      </c>
      <c r="C44" s="30"/>
      <c r="D44" s="28"/>
      <c r="E44" s="28"/>
      <c r="F44" s="28"/>
      <c r="G44" s="28"/>
      <c r="H44" s="28"/>
    </row>
    <row r="45" spans="1:9" x14ac:dyDescent="0.25">
      <c r="A45" s="3" t="str">
        <f t="array" ref="A45">IFERROR(INDEX('Helper(IMPORTANT!)'!$J$7:$L$86,MATCH(1,('Helper(IMPORTANT!)'!$J$7:$J$86=C45)*('Helper(IMPORTANT!)'!$K$7:$K$86='Helper(IMPORTANT!)'!$J$6),0),3),"")</f>
        <v/>
      </c>
      <c r="C45" s="30"/>
      <c r="D45" s="28"/>
      <c r="E45" s="28"/>
      <c r="F45" s="28"/>
      <c r="G45" s="28"/>
      <c r="H45" s="28"/>
    </row>
    <row r="46" spans="1:9" x14ac:dyDescent="0.25">
      <c r="A46" s="3" t="str">
        <f t="array" ref="A46">IFERROR(INDEX('Helper(IMPORTANT!)'!$J$7:$L$86,MATCH(1,('Helper(IMPORTANT!)'!$J$7:$J$86=C46)*('Helper(IMPORTANT!)'!$K$7:$K$86='Helper(IMPORTANT!)'!$J$6),0),3),"")</f>
        <v/>
      </c>
      <c r="C46" s="30"/>
      <c r="D46" s="28"/>
      <c r="E46" s="28"/>
      <c r="F46" s="28"/>
      <c r="G46" s="28"/>
      <c r="H46" s="28"/>
    </row>
    <row r="47" spans="1:9" x14ac:dyDescent="0.25">
      <c r="A47" s="3" t="str">
        <f t="array" ref="A47">IFERROR(INDEX('Helper(IMPORTANT!)'!$J$7:$L$86,MATCH(1,('Helper(IMPORTANT!)'!$J$7:$J$86=C47)*('Helper(IMPORTANT!)'!$K$7:$K$86='Helper(IMPORTANT!)'!$J$6),0),3),"")</f>
        <v/>
      </c>
      <c r="C47" s="30"/>
      <c r="D47" s="28"/>
      <c r="E47" s="28"/>
      <c r="F47" s="28"/>
      <c r="G47" s="28"/>
      <c r="H47" s="28"/>
    </row>
    <row r="48" spans="1:9" ht="12.75" customHeight="1" x14ac:dyDescent="0.25"/>
    <row r="49" spans="1:9" x14ac:dyDescent="0.25">
      <c r="A49" s="25" t="s">
        <v>88</v>
      </c>
      <c r="B49" s="25"/>
      <c r="C49" s="25"/>
      <c r="D49" s="25"/>
      <c r="E49" s="25"/>
      <c r="F49" s="25"/>
      <c r="G49" s="25"/>
      <c r="H49" s="25"/>
      <c r="I49" s="25"/>
    </row>
    <row r="50" spans="1:9" x14ac:dyDescent="0.25">
      <c r="A50" s="3" t="str">
        <f t="array" ref="A50">IFERROR(INDEX('Helper(IMPORTANT!)'!$J$7:$L$86,MATCH(1,('Helper(IMPORTANT!)'!$J$7:$J$86=C50)*('Helper(IMPORTANT!)'!$K$7:$K$86='Helper(IMPORTANT!)'!$J$6),0),3),"")</f>
        <v/>
      </c>
      <c r="C50" s="28"/>
      <c r="D50" s="28"/>
      <c r="E50" s="28"/>
      <c r="F50" s="28"/>
      <c r="G50" s="28"/>
      <c r="H50" s="28"/>
    </row>
    <row r="51" spans="1:9" x14ac:dyDescent="0.25">
      <c r="A51" s="3" t="str">
        <f t="array" ref="A51">IFERROR(INDEX('Helper(IMPORTANT!)'!$J$7:$L$86,MATCH(1,('Helper(IMPORTANT!)'!$J$7:$J$86=C51)*('Helper(IMPORTANT!)'!$K$7:$K$86='Helper(IMPORTANT!)'!$J$6),0),3),"")</f>
        <v/>
      </c>
      <c r="C51" s="28"/>
      <c r="D51" s="28"/>
      <c r="E51" s="28"/>
      <c r="F51" s="28"/>
      <c r="G51" s="28"/>
      <c r="H51" s="28"/>
    </row>
    <row r="52" spans="1:9" x14ac:dyDescent="0.25">
      <c r="A52" s="3" t="str">
        <f t="array" ref="A52">IFERROR(INDEX('Helper(IMPORTANT!)'!$J$7:$L$86,MATCH(1,('Helper(IMPORTANT!)'!$J$7:$J$86=C52)*('Helper(IMPORTANT!)'!$K$7:$K$86='Helper(IMPORTANT!)'!$J$6),0),3),"")</f>
        <v/>
      </c>
      <c r="C52" s="28"/>
      <c r="D52" s="28"/>
      <c r="E52" s="28"/>
      <c r="F52" s="28"/>
      <c r="G52" s="28"/>
      <c r="H52" s="28"/>
    </row>
  </sheetData>
  <sheetProtection sheet="1" objects="1" scenarios="1" formatCells="0" selectLockedCells="1"/>
  <mergeCells count="26">
    <mergeCell ref="A49:I49"/>
    <mergeCell ref="C50:H50"/>
    <mergeCell ref="C51:H51"/>
    <mergeCell ref="C52:H52"/>
    <mergeCell ref="A2:I2"/>
    <mergeCell ref="A5:I5"/>
    <mergeCell ref="A3:I3"/>
    <mergeCell ref="A4:I4"/>
    <mergeCell ref="A6:I6"/>
    <mergeCell ref="A22:I22"/>
    <mergeCell ref="A25:I25"/>
    <mergeCell ref="A28:I28"/>
    <mergeCell ref="C45:H45"/>
    <mergeCell ref="C46:H46"/>
    <mergeCell ref="A29:I29"/>
    <mergeCell ref="A37:I37"/>
    <mergeCell ref="A38:I38"/>
    <mergeCell ref="C26:H26"/>
    <mergeCell ref="C27:H27"/>
    <mergeCell ref="C47:H47"/>
    <mergeCell ref="C39:H39"/>
    <mergeCell ref="C40:H40"/>
    <mergeCell ref="C41:H41"/>
    <mergeCell ref="C42:H42"/>
    <mergeCell ref="C43:H43"/>
    <mergeCell ref="C44:H44"/>
  </mergeCells>
  <dataValidations count="3">
    <dataValidation allowBlank="1" showInputMessage="1" showErrorMessage="1" promptTitle="TYPE HERE!" prompt="If you type here the subject substitutions, they will be automatically added to Core Subjects drop-down list in SUBJECTS Column in FRONT and BACK sheets." sqref="C26:H27"/>
    <dataValidation allowBlank="1" showInputMessage="1" showErrorMessage="1" promptTitle="TYPE HERE!" prompt="If you type here the Specialized Subjects, you will enable a drop-down list of Specialized Subjects in SUBJECTS Column." sqref="C39:H47"/>
    <dataValidation allowBlank="1" showInputMessage="1" showErrorMessage="1" promptTitle="TYPE HERE!" prompt="If you type here other subjects (ex. CAT), they will be automatically added to Other_Subjects drop-down list in SUBJECTS Column in FRONT and BACK sheets." sqref="C50:H52"/>
  </dataValidations>
  <pageMargins left="0.75" right="0.75" top="1" bottom="1" header="0.5" footer="0.5"/>
  <pageSetup paperSize="5"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M111"/>
  <sheetViews>
    <sheetView workbookViewId="0">
      <selection activeCell="B1" sqref="B1:E1"/>
    </sheetView>
  </sheetViews>
  <sheetFormatPr defaultColWidth="8.875" defaultRowHeight="15.75" x14ac:dyDescent="0.25"/>
  <cols>
    <col min="1" max="1" width="1.625" style="7" bestFit="1" customWidth="1"/>
    <col min="2" max="2" width="8.875" style="7"/>
    <col min="3" max="3" width="34.125" style="7" customWidth="1"/>
    <col min="4" max="4" width="32.5" style="7" customWidth="1"/>
    <col min="5" max="5" width="19.375" style="7" customWidth="1"/>
    <col min="6" max="6" width="12.625" style="7" bestFit="1" customWidth="1"/>
    <col min="7" max="16384" width="8.875" style="7"/>
  </cols>
  <sheetData>
    <row r="1" spans="1:13" x14ac:dyDescent="0.25">
      <c r="A1" s="2"/>
      <c r="B1" s="36" t="s">
        <v>85</v>
      </c>
      <c r="C1" s="36"/>
      <c r="D1" s="36"/>
      <c r="E1" s="36"/>
    </row>
    <row r="2" spans="1:13" x14ac:dyDescent="0.25">
      <c r="A2" s="2"/>
      <c r="B2" s="37" t="s">
        <v>86</v>
      </c>
      <c r="C2" s="37"/>
      <c r="D2" s="37"/>
      <c r="E2" s="37"/>
    </row>
    <row r="3" spans="1:13" hidden="1" x14ac:dyDescent="0.25">
      <c r="A3" s="2"/>
      <c r="B3" s="7" t="s">
        <v>67</v>
      </c>
      <c r="C3" s="7" t="s">
        <v>36</v>
      </c>
      <c r="D3" s="7" t="s">
        <v>37</v>
      </c>
      <c r="E3" s="7" t="s">
        <v>38</v>
      </c>
      <c r="F3" s="7" t="s">
        <v>89</v>
      </c>
    </row>
    <row r="4" spans="1:13" hidden="1" x14ac:dyDescent="0.25">
      <c r="A4" s="34">
        <v>1</v>
      </c>
      <c r="B4" s="15" t="e">
        <f>IF(FRONT!#REF!="Core","Core",IF(FRONT!#REF!="Applied","Applied",IF(FRONT!#REF!="Specialized","Specialized",IF(FRONT!#REF!="Other_Subjects","Other_Subjects"))))</f>
        <v>#REF!</v>
      </c>
      <c r="C4" s="16" t="s">
        <v>56</v>
      </c>
      <c r="D4" s="15" t="s">
        <v>18</v>
      </c>
      <c r="E4" s="8" t="str">
        <f>IF(ANNEX!C39="","",ANNEX!C39)</f>
        <v/>
      </c>
      <c r="F4" s="15" t="str">
        <f>IF(ANNEX!C50="","",ANNEX!C50)</f>
        <v/>
      </c>
    </row>
    <row r="5" spans="1:13" hidden="1" x14ac:dyDescent="0.25">
      <c r="A5" s="34"/>
      <c r="B5" s="17" t="e">
        <f>IF(FRONT!#REF!="Core","Core",IF(FRONT!#REF!="Applied","Applied",IF(FRONT!#REF!="Specialized","Specialized",IF(FRONT!#REF!="Other_Subjects","Other_Subjects"))))</f>
        <v>#REF!</v>
      </c>
      <c r="C5" s="18" t="s">
        <v>57</v>
      </c>
      <c r="D5" s="17" t="s">
        <v>65</v>
      </c>
      <c r="E5" s="6" t="str">
        <f>IF(ANNEX!C40="","",ANNEX!C40)</f>
        <v/>
      </c>
      <c r="F5" s="17" t="str">
        <f>IF(ANNEX!C51="","",ANNEX!C51)</f>
        <v/>
      </c>
    </row>
    <row r="6" spans="1:13" hidden="1" x14ac:dyDescent="0.25">
      <c r="A6" s="34"/>
      <c r="B6" s="17" t="e">
        <f>IF(FRONT!#REF!="Core","Core",IF(FRONT!#REF!="Applied","Applied",IF(FRONT!#REF!="Specialized","Specialized",IF(FRONT!#REF!="Other_Subjects","Other_Subjects"))))</f>
        <v>#REF!</v>
      </c>
      <c r="C6" s="18" t="s">
        <v>64</v>
      </c>
      <c r="D6" s="17" t="s">
        <v>19</v>
      </c>
      <c r="E6" s="6" t="str">
        <f>IF(ANNEX!C41="","",ANNEX!C41)</f>
        <v/>
      </c>
      <c r="F6" s="20" t="str">
        <f>IF(ANNEX!C52="","",ANNEX!C52)</f>
        <v/>
      </c>
      <c r="J6" s="19" t="s">
        <v>70</v>
      </c>
      <c r="K6" s="2"/>
      <c r="L6" s="2"/>
      <c r="M6" s="2" t="s">
        <v>71</v>
      </c>
    </row>
    <row r="7" spans="1:13" hidden="1" x14ac:dyDescent="0.25">
      <c r="A7" s="34"/>
      <c r="B7" s="17" t="e">
        <f>IF(FRONT!#REF!="Core","Core",IF(FRONT!#REF!="Applied","Applied",IF(FRONT!#REF!="Specialized","Specialized",IF(FRONT!#REF!="Other_Subjects","Other_Subjects"))))</f>
        <v>#REF!</v>
      </c>
      <c r="C7" s="18" t="s">
        <v>10</v>
      </c>
      <c r="D7" s="17" t="s">
        <v>17</v>
      </c>
      <c r="E7" s="9" t="str">
        <f>IF(ANNEX!C42="","",ANNEX!C42)</f>
        <v/>
      </c>
      <c r="I7" s="34">
        <v>1</v>
      </c>
      <c r="J7" s="2" t="e">
        <f>FRONT!#REF!</f>
        <v>#REF!</v>
      </c>
      <c r="K7" s="2" t="e">
        <f>FRONT!#REF!</f>
        <v>#REF!</v>
      </c>
      <c r="L7" s="2" t="e">
        <f>IF(K7="PASSED","∕","")</f>
        <v>#REF!</v>
      </c>
      <c r="M7" s="3" t="str">
        <f t="array" ref="M7">IFERROR(INDEX(FRONT!I31:BI32,MATCH(1,(FRONT!I31:I32=$M$6)*(FRONT!BI31:BI32=$J$6),0),53),"")</f>
        <v/>
      </c>
    </row>
    <row r="8" spans="1:13" hidden="1" x14ac:dyDescent="0.25">
      <c r="A8" s="34"/>
      <c r="B8" s="17" t="e">
        <f>IF(FRONT!#REF!="Core","Core",IF(FRONT!#REF!="Applied","Applied",IF(FRONT!#REF!="Specialized","Specialized",IF(FRONT!#REF!="Other_Subjects","Other_Subjects"))))</f>
        <v>#REF!</v>
      </c>
      <c r="C8" s="18" t="s">
        <v>13</v>
      </c>
      <c r="D8" s="17" t="s">
        <v>20</v>
      </c>
      <c r="E8" s="9" t="str">
        <f>IF(ANNEX!C43="","",ANNEX!C43)</f>
        <v/>
      </c>
      <c r="I8" s="34"/>
      <c r="J8" s="2" t="e">
        <f>FRONT!#REF!</f>
        <v>#REF!</v>
      </c>
      <c r="K8" s="2" t="e">
        <f>FRONT!#REF!</f>
        <v>#REF!</v>
      </c>
      <c r="L8" s="2" t="e">
        <f t="shared" ref="L8:L71" si="0">IF(K8="PASSED","∕","")</f>
        <v>#REF!</v>
      </c>
      <c r="M8" s="3" t="str">
        <f t="array" ref="M8">IFERROR(INDEX(FRONT!I48:BI51,MATCH(1,(FRONT!I48:I51=$M$6)*(FRONT!BI48:BI51=$J$6),0),53),"")</f>
        <v/>
      </c>
    </row>
    <row r="9" spans="1:13" hidden="1" x14ac:dyDescent="0.25">
      <c r="A9" s="34"/>
      <c r="B9" s="17" t="e">
        <f>IF(FRONT!#REF!="Core","Core",IF(FRONT!#REF!="Applied","Applied",IF(FRONT!#REF!="Specialized","Specialized",IF(FRONT!#REF!="Other_Subjects","Other_Subjects"))))</f>
        <v>#REF!</v>
      </c>
      <c r="C9" s="18" t="s">
        <v>9</v>
      </c>
      <c r="D9" s="17" t="s">
        <v>15</v>
      </c>
      <c r="E9" s="9" t="str">
        <f>IF(ANNEX!C44="","",ANNEX!C44)</f>
        <v/>
      </c>
      <c r="I9" s="34"/>
      <c r="J9" s="2" t="e">
        <f>FRONT!#REF!</f>
        <v>#REF!</v>
      </c>
      <c r="K9" s="2" t="e">
        <f>FRONT!#REF!</f>
        <v>#REF!</v>
      </c>
      <c r="L9" s="2" t="e">
        <f t="shared" si="0"/>
        <v>#REF!</v>
      </c>
      <c r="M9" s="3" t="str">
        <f t="array" ref="M9">IFERROR(INDEX(FRONT!I64:BI65,MATCH(1,(FRONT!I64:I65=$M$6)*(FRONT!BI64:BI65=$J$6),0),53),"")</f>
        <v/>
      </c>
    </row>
    <row r="10" spans="1:13" hidden="1" x14ac:dyDescent="0.25">
      <c r="A10" s="34"/>
      <c r="B10" s="17" t="e">
        <f>IF(FRONT!#REF!="Core","Core",IF(FRONT!#REF!="Applied","Applied",IF(FRONT!#REF!="Specialized","Specialized",IF(FRONT!#REF!="Other_Subjects","Other_Subjects"))))</f>
        <v>#REF!</v>
      </c>
      <c r="C10" s="18" t="s">
        <v>62</v>
      </c>
      <c r="D10" s="17" t="s">
        <v>16</v>
      </c>
      <c r="E10" s="9" t="str">
        <f>IF(ANNEX!C45="","",ANNEX!C45)</f>
        <v/>
      </c>
      <c r="I10" s="34"/>
      <c r="J10" s="2" t="e">
        <f>FRONT!#REF!</f>
        <v>#REF!</v>
      </c>
      <c r="K10" s="2" t="e">
        <f>FRONT!#REF!</f>
        <v>#REF!</v>
      </c>
      <c r="L10" s="2" t="e">
        <f t="shared" si="0"/>
        <v>#REF!</v>
      </c>
      <c r="M10" s="3" t="str">
        <f t="array" ref="M10">IFERROR(INDEX(FRONT!I81:BI84,MATCH(1,(FRONT!I81:I84=$M$6)*(FRONT!BI81:BI84=$J$6),0),53),"")</f>
        <v/>
      </c>
    </row>
    <row r="11" spans="1:13" hidden="1" x14ac:dyDescent="0.25">
      <c r="A11" s="34"/>
      <c r="B11" s="17" t="e">
        <f>IF(FRONT!#REF!="Core","Core",IF(FRONT!#REF!="Applied","Applied",IF(FRONT!#REF!="Specialized","Specialized",IF(FRONT!#REF!="Other_Subjects","Other_Subjects"))))</f>
        <v>#REF!</v>
      </c>
      <c r="C11" s="18" t="s">
        <v>54</v>
      </c>
      <c r="D11" s="20"/>
      <c r="E11" s="9" t="str">
        <f>IF(ANNEX!C46="","",ANNEX!C46)</f>
        <v/>
      </c>
      <c r="I11" s="34"/>
      <c r="J11" s="2" t="e">
        <f>FRONT!#REF!</f>
        <v>#REF!</v>
      </c>
      <c r="K11" s="2" t="e">
        <f>FRONT!#REF!</f>
        <v>#REF!</v>
      </c>
      <c r="L11" s="2" t="e">
        <f t="shared" si="0"/>
        <v>#REF!</v>
      </c>
      <c r="M11" s="3" t="str">
        <f t="array" ref="M11">IFERROR(INDEX(BACK!I11:BI12,MATCH(1,(BACK!I11:I12=$M$6)*(BACK!BI11:BI12=$J$6),0),53),"")</f>
        <v/>
      </c>
    </row>
    <row r="12" spans="1:13" hidden="1" x14ac:dyDescent="0.25">
      <c r="A12" s="34"/>
      <c r="B12" s="17" t="e">
        <f>IF(FRONT!#REF!="Core","Core",IF(FRONT!#REF!="Applied","Applied",IF(FRONT!#REF!="Specialized","Specialized",IF(FRONT!#REF!="Other_Subjects","Other_Subjects"))))</f>
        <v>#REF!</v>
      </c>
      <c r="C12" s="18" t="s">
        <v>58</v>
      </c>
      <c r="D12" s="6"/>
      <c r="E12" s="21" t="str">
        <f>IF(ANNEX!C47="","",ANNEX!C47)</f>
        <v/>
      </c>
      <c r="I12" s="34"/>
      <c r="J12" s="2" t="e">
        <f>FRONT!#REF!</f>
        <v>#REF!</v>
      </c>
      <c r="K12" s="2" t="e">
        <f>FRONT!#REF!</f>
        <v>#REF!</v>
      </c>
      <c r="L12" s="2" t="e">
        <f t="shared" si="0"/>
        <v>#REF!</v>
      </c>
      <c r="M12" s="3" t="str">
        <f t="array" ref="M12">IFERROR(INDEX(BACK!I28:BI31,MATCH(1,(BACK!I28:I31=$M$6)*(BACK!BI28:BI31=$J$6),0),53),"")</f>
        <v/>
      </c>
    </row>
    <row r="13" spans="1:13" hidden="1" x14ac:dyDescent="0.25">
      <c r="A13" s="34"/>
      <c r="B13" s="17" t="e">
        <f>IF(FRONT!#REF!="Core","Core",IF(FRONT!#REF!="Applied","Applied",IF(FRONT!#REF!="Specialized","Specialized",IF(FRONT!#REF!="Other_Subjects","Other_Subjects"))))</f>
        <v>#REF!</v>
      </c>
      <c r="C13" s="17" t="s">
        <v>8</v>
      </c>
      <c r="I13" s="34"/>
      <c r="J13" s="2" t="e">
        <f>FRONT!#REF!</f>
        <v>#REF!</v>
      </c>
      <c r="K13" s="2" t="e">
        <f>FRONT!#REF!</f>
        <v>#REF!</v>
      </c>
      <c r="L13" s="2" t="e">
        <f t="shared" si="0"/>
        <v>#REF!</v>
      </c>
      <c r="M13" s="3" t="str">
        <f t="array" ref="M13">IFERROR(INDEX(BACK!I44:BI45,MATCH(1,(BACK!I44:I45=$M$6)*(BACK!BI44:BI45=$J$6),0),53),"")</f>
        <v/>
      </c>
    </row>
    <row r="14" spans="1:13" hidden="1" x14ac:dyDescent="0.25">
      <c r="A14" s="34"/>
      <c r="B14" s="17" t="b">
        <f>IF(FRONT!A31="Core","Core",IF(FRONT!A31="Applied","Applied",IF(FRONT!A31="Specialized","Specialized",IF(FRONT!A31="Other_Subjects","Other_Subjects"))))</f>
        <v>0</v>
      </c>
      <c r="C14" s="17" t="s">
        <v>55</v>
      </c>
      <c r="I14" s="34"/>
      <c r="J14" s="2" t="e">
        <f>FRONT!#REF!</f>
        <v>#REF!</v>
      </c>
      <c r="K14" s="2" t="e">
        <f>FRONT!#REF!</f>
        <v>#REF!</v>
      </c>
      <c r="L14" s="2" t="e">
        <f t="shared" si="0"/>
        <v>#REF!</v>
      </c>
      <c r="M14" s="3" t="str">
        <f t="array" ref="M14">IFERROR(INDEX(BACK!I61:BI64,MATCH(1,(BACK!I61:I64=$M$6)*(BACK!BI61:BI64=$J$6),0),53),"")</f>
        <v/>
      </c>
    </row>
    <row r="15" spans="1:13" hidden="1" x14ac:dyDescent="0.25">
      <c r="A15" s="34"/>
      <c r="B15" s="17" t="b">
        <f>IF(FRONT!A32="Core","Core",IF(FRONT!A32="Applied","Applied",IF(FRONT!A32="Specialized","Specialized",IF(FRONT!A32="Other_Subjects","Other_Subjects"))))</f>
        <v>0</v>
      </c>
      <c r="C15" s="17" t="s">
        <v>60</v>
      </c>
      <c r="I15" s="34"/>
      <c r="J15" s="2" t="e">
        <f>FRONT!#REF!</f>
        <v>#REF!</v>
      </c>
      <c r="K15" s="2" t="e">
        <f>FRONT!#REF!</f>
        <v>#REF!</v>
      </c>
      <c r="L15" s="2" t="e">
        <f t="shared" si="0"/>
        <v>#REF!</v>
      </c>
      <c r="M15" s="2"/>
    </row>
    <row r="16" spans="1:13" hidden="1" x14ac:dyDescent="0.25">
      <c r="A16" s="34">
        <v>2</v>
      </c>
      <c r="B16" s="15" t="b">
        <f>IF(FRONT!A48="Core","Core",IF(FRONT!A48="Applied","Applied",IF(FRONT!A48="Specialized","Specialized",IF(FRONT!A48="Other_Subjects","Other_Subjects"))))</f>
        <v>0</v>
      </c>
      <c r="C16" s="17" t="s">
        <v>71</v>
      </c>
      <c r="I16" s="34"/>
      <c r="J16" s="2" t="e">
        <f>FRONT!#REF!</f>
        <v>#REF!</v>
      </c>
      <c r="K16" s="2" t="e">
        <f>FRONT!#REF!</f>
        <v>#REF!</v>
      </c>
      <c r="L16" s="2" t="e">
        <f t="shared" si="0"/>
        <v>#REF!</v>
      </c>
      <c r="M16" s="2"/>
    </row>
    <row r="17" spans="1:13" hidden="1" x14ac:dyDescent="0.25">
      <c r="A17" s="34"/>
      <c r="B17" s="17" t="b">
        <f>IF(FRONT!A49="Core","Core",IF(FRONT!A49="Applied","Applied",IF(FRONT!A49="Specialized","Specialized",IF(FRONT!A49="Other_Subjects","Other_Subjects"))))</f>
        <v>0</v>
      </c>
      <c r="C17" s="17" t="s">
        <v>11</v>
      </c>
      <c r="I17" s="34"/>
      <c r="J17" s="2">
        <f>FRONT!I31</f>
        <v>0</v>
      </c>
      <c r="K17" s="2" t="str">
        <f>FRONT!BI31</f>
        <v/>
      </c>
      <c r="L17" s="2" t="str">
        <f t="shared" si="0"/>
        <v/>
      </c>
      <c r="M17" s="2"/>
    </row>
    <row r="18" spans="1:13" hidden="1" x14ac:dyDescent="0.25">
      <c r="A18" s="34"/>
      <c r="B18" s="17" t="e">
        <f>IF(FRONT!#REF!="Core","Core",IF(FRONT!#REF!="Applied","Applied",IF(FRONT!#REF!="Specialized","Specialized",IF(FRONT!#REF!="Other_Subjects","Other_Subjects"))))</f>
        <v>#REF!</v>
      </c>
      <c r="C18" s="17" t="s">
        <v>52</v>
      </c>
      <c r="I18" s="34"/>
      <c r="J18" s="2">
        <f>FRONT!I32</f>
        <v>0</v>
      </c>
      <c r="K18" s="2" t="str">
        <f>FRONT!BI32</f>
        <v/>
      </c>
      <c r="L18" s="2" t="str">
        <f t="shared" si="0"/>
        <v/>
      </c>
      <c r="M18" s="2"/>
    </row>
    <row r="19" spans="1:13" hidden="1" x14ac:dyDescent="0.25">
      <c r="A19" s="34"/>
      <c r="B19" s="17" t="e">
        <f>IF(FRONT!#REF!="Core","Core",IF(FRONT!#REF!="Applied","Applied",IF(FRONT!#REF!="Specialized","Specialized",IF(FRONT!#REF!="Other_Subjects","Other_Subjects"))))</f>
        <v>#REF!</v>
      </c>
      <c r="C19" s="17" t="s">
        <v>59</v>
      </c>
      <c r="I19" s="35">
        <v>2</v>
      </c>
      <c r="J19" s="2">
        <f>FRONT!I48</f>
        <v>0</v>
      </c>
      <c r="K19" s="2" t="str">
        <f>FRONT!BI48</f>
        <v/>
      </c>
      <c r="L19" s="2" t="str">
        <f t="shared" si="0"/>
        <v/>
      </c>
      <c r="M19" s="2"/>
    </row>
    <row r="20" spans="1:13" hidden="1" x14ac:dyDescent="0.25">
      <c r="A20" s="34"/>
      <c r="B20" s="17" t="e">
        <f>IF(FRONT!#REF!="Core","Core",IF(FRONT!#REF!="Applied","Applied",IF(FRONT!#REF!="Specialized","Specialized",IF(FRONT!#REF!="Other_Subjects","Other_Subjects"))))</f>
        <v>#REF!</v>
      </c>
      <c r="C20" s="17" t="s">
        <v>61</v>
      </c>
      <c r="I20" s="35"/>
      <c r="J20" s="2">
        <f>FRONT!I49</f>
        <v>0</v>
      </c>
      <c r="K20" s="2" t="str">
        <f>FRONT!BI49</f>
        <v/>
      </c>
      <c r="L20" s="2" t="str">
        <f t="shared" si="0"/>
        <v/>
      </c>
      <c r="M20" s="2"/>
    </row>
    <row r="21" spans="1:13" hidden="1" x14ac:dyDescent="0.25">
      <c r="A21" s="34"/>
      <c r="B21" s="17" t="e">
        <f>IF(FRONT!#REF!="Core","Core",IF(FRONT!#REF!="Applied","Applied",IF(FRONT!#REF!="Specialized","Specialized",IF(FRONT!#REF!="Other_Subjects","Other_Subjects"))))</f>
        <v>#REF!</v>
      </c>
      <c r="C21" s="22" t="str">
        <f>IF(ANNEX!C26="","",ANNEX!C26)</f>
        <v/>
      </c>
      <c r="D21" s="2"/>
      <c r="E21" s="2"/>
      <c r="I21" s="35"/>
      <c r="J21" s="2" t="e">
        <f>FRONT!#REF!</f>
        <v>#REF!</v>
      </c>
      <c r="K21" s="2" t="e">
        <f>FRONT!#REF!</f>
        <v>#REF!</v>
      </c>
      <c r="L21" s="2" t="e">
        <f t="shared" si="0"/>
        <v>#REF!</v>
      </c>
      <c r="M21" s="2"/>
    </row>
    <row r="22" spans="1:13" hidden="1" x14ac:dyDescent="0.25">
      <c r="A22" s="34"/>
      <c r="B22" s="17" t="b">
        <f>IF(FRONT!A50="Core","Core",IF(FRONT!A50="Applied","Applied",IF(FRONT!A50="Specialized","Specialized",IF(FRONT!A50="Other_Subjects","Other_Subjects"))))</f>
        <v>0</v>
      </c>
      <c r="C22" s="23" t="str">
        <f>IF(ANNEX!C27="","",ANNEX!C27)</f>
        <v/>
      </c>
      <c r="D22" s="2"/>
      <c r="E22" s="2"/>
      <c r="I22" s="35"/>
      <c r="J22" s="2" t="e">
        <f>FRONT!#REF!</f>
        <v>#REF!</v>
      </c>
      <c r="K22" s="2" t="e">
        <f>FRONT!#REF!</f>
        <v>#REF!</v>
      </c>
      <c r="L22" s="2" t="e">
        <f t="shared" si="0"/>
        <v>#REF!</v>
      </c>
      <c r="M22" s="2"/>
    </row>
    <row r="23" spans="1:13" hidden="1" x14ac:dyDescent="0.25">
      <c r="A23" s="34"/>
      <c r="B23" s="17" t="b">
        <f>IF(FRONT!A51="Core","Core",IF(FRONT!A51="Applied","Applied",IF(FRONT!A51="Specialized","Specialized",IF(FRONT!A51="Other_Subjects","Other_Subjects"))))</f>
        <v>0</v>
      </c>
      <c r="C23" s="2"/>
      <c r="D23" s="2"/>
      <c r="E23" s="2"/>
      <c r="I23" s="35"/>
      <c r="J23" s="2" t="e">
        <f>FRONT!#REF!</f>
        <v>#REF!</v>
      </c>
      <c r="K23" s="2" t="e">
        <f>FRONT!#REF!</f>
        <v>#REF!</v>
      </c>
      <c r="L23" s="2" t="e">
        <f t="shared" si="0"/>
        <v>#REF!</v>
      </c>
      <c r="M23" s="2"/>
    </row>
    <row r="24" spans="1:13" hidden="1" x14ac:dyDescent="0.25">
      <c r="A24" s="34"/>
      <c r="B24" s="17" t="b">
        <f>IF(FRONT!A52="Core","Core",IF(FRONT!A52="Applied","Applied",IF(FRONT!A52="Specialized","Specialized",IF(FRONT!A52="Other_Subjects","Other_Subjects"))))</f>
        <v>0</v>
      </c>
      <c r="C24" s="2"/>
      <c r="D24" s="2"/>
      <c r="E24" s="2"/>
      <c r="I24" s="35"/>
      <c r="J24" s="2" t="e">
        <f>FRONT!#REF!</f>
        <v>#REF!</v>
      </c>
      <c r="K24" s="2" t="e">
        <f>FRONT!#REF!</f>
        <v>#REF!</v>
      </c>
      <c r="L24" s="2" t="e">
        <f t="shared" si="0"/>
        <v>#REF!</v>
      </c>
      <c r="M24" s="2"/>
    </row>
    <row r="25" spans="1:13" hidden="1" x14ac:dyDescent="0.25">
      <c r="A25" s="34"/>
      <c r="B25" s="17" t="b">
        <f>IF(FRONT!A53="Core","Core",IF(FRONT!A53="Applied","Applied",IF(FRONT!A53="Specialized","Specialized",IF(FRONT!A53="Other_Subjects","Other_Subjects"))))</f>
        <v>0</v>
      </c>
      <c r="C25" s="2"/>
      <c r="D25" s="2"/>
      <c r="E25" s="2"/>
      <c r="I25" s="35"/>
      <c r="J25" s="2">
        <f>FRONT!I50</f>
        <v>0</v>
      </c>
      <c r="K25" s="2" t="str">
        <f>FRONT!BI50</f>
        <v/>
      </c>
      <c r="L25" s="14" t="str">
        <f t="shared" si="0"/>
        <v/>
      </c>
      <c r="M25" s="14"/>
    </row>
    <row r="26" spans="1:13" hidden="1" x14ac:dyDescent="0.25">
      <c r="A26" s="34"/>
      <c r="B26" s="17" t="b">
        <f>IF(FRONT!A54="Core","Core",IF(FRONT!A54="Applied","Applied",IF(FRONT!A54="Specialized","Specialized",IF(FRONT!A54="Other_Subjects","Other_Subjects"))))</f>
        <v>0</v>
      </c>
      <c r="C26" s="2"/>
      <c r="D26" s="2"/>
      <c r="E26" s="2"/>
      <c r="I26" s="35"/>
      <c r="J26" s="2">
        <f>FRONT!I51</f>
        <v>0</v>
      </c>
      <c r="K26" s="2" t="str">
        <f>FRONT!BI51</f>
        <v/>
      </c>
      <c r="L26" s="2" t="str">
        <f t="shared" si="0"/>
        <v/>
      </c>
      <c r="M26" s="2"/>
    </row>
    <row r="27" spans="1:13" hidden="1" x14ac:dyDescent="0.25">
      <c r="A27" s="34"/>
      <c r="B27" s="17" t="b">
        <f>IF(FRONT!A55="Core","Core",IF(FRONT!A55="Applied","Applied",IF(FRONT!A55="Specialized","Specialized",IF(FRONT!A55="Other_Subjects","Other_Subjects"))))</f>
        <v>0</v>
      </c>
      <c r="C27" s="2"/>
      <c r="D27" s="2"/>
      <c r="E27" s="2"/>
      <c r="I27" s="34">
        <v>3</v>
      </c>
      <c r="J27" s="2" t="e">
        <f>FRONT!#REF!</f>
        <v>#REF!</v>
      </c>
      <c r="K27" s="2" t="e">
        <f>FRONT!#REF!</f>
        <v>#REF!</v>
      </c>
      <c r="L27" s="2" t="e">
        <f t="shared" si="0"/>
        <v>#REF!</v>
      </c>
      <c r="M27" s="2"/>
    </row>
    <row r="28" spans="1:13" hidden="1" x14ac:dyDescent="0.25">
      <c r="A28" s="34">
        <v>3</v>
      </c>
      <c r="B28" s="15" t="e">
        <f>IF(FRONT!#REF!="Core","Core",IF(FRONT!#REF!="Applied","Applied",IF(FRONT!#REF!="Specialized","Specialized",IF(FRONT!#REF!="Other_Subjects","Other_Subjects"))))</f>
        <v>#REF!</v>
      </c>
      <c r="C28" s="2"/>
      <c r="D28" s="2"/>
      <c r="E28" s="2"/>
      <c r="I28" s="34"/>
      <c r="J28" s="2" t="e">
        <f>FRONT!#REF!</f>
        <v>#REF!</v>
      </c>
      <c r="K28" s="2" t="e">
        <f>FRONT!#REF!</f>
        <v>#REF!</v>
      </c>
      <c r="L28" s="2" t="e">
        <f t="shared" si="0"/>
        <v>#REF!</v>
      </c>
      <c r="M28" s="2"/>
    </row>
    <row r="29" spans="1:13" hidden="1" x14ac:dyDescent="0.25">
      <c r="A29" s="34"/>
      <c r="B29" s="17" t="e">
        <f>IF(FRONT!#REF!="Core","Core",IF(FRONT!#REF!="Applied","Applied",IF(FRONT!#REF!="Specialized","Specialized",IF(FRONT!#REF!="Other_Subjects","Other_Subjects"))))</f>
        <v>#REF!</v>
      </c>
      <c r="C29" s="2"/>
      <c r="D29" s="2"/>
      <c r="E29" s="2"/>
      <c r="I29" s="34"/>
      <c r="J29" s="2" t="e">
        <f>FRONT!#REF!</f>
        <v>#REF!</v>
      </c>
      <c r="K29" s="2" t="e">
        <f>FRONT!#REF!</f>
        <v>#REF!</v>
      </c>
      <c r="L29" s="2" t="e">
        <f t="shared" si="0"/>
        <v>#REF!</v>
      </c>
      <c r="M29" s="2"/>
    </row>
    <row r="30" spans="1:13" hidden="1" x14ac:dyDescent="0.25">
      <c r="A30" s="34"/>
      <c r="B30" s="17" t="e">
        <f>IF(FRONT!#REF!="Core","Core",IF(FRONT!#REF!="Applied","Applied",IF(FRONT!#REF!="Specialized","Specialized",IF(FRONT!#REF!="Other_Subjects","Other_Subjects"))))</f>
        <v>#REF!</v>
      </c>
      <c r="C30" s="2"/>
      <c r="D30" s="2"/>
      <c r="E30" s="2"/>
      <c r="I30" s="34"/>
      <c r="J30" s="2" t="e">
        <f>FRONT!#REF!</f>
        <v>#REF!</v>
      </c>
      <c r="K30" s="2" t="e">
        <f>FRONT!#REF!</f>
        <v>#REF!</v>
      </c>
      <c r="L30" s="2" t="e">
        <f t="shared" si="0"/>
        <v>#REF!</v>
      </c>
      <c r="M30" s="2"/>
    </row>
    <row r="31" spans="1:13" hidden="1" x14ac:dyDescent="0.25">
      <c r="A31" s="34"/>
      <c r="B31" s="17" t="e">
        <f>IF(FRONT!#REF!="Core","Core",IF(FRONT!#REF!="Applied","Applied",IF(FRONT!#REF!="Specialized","Specialized",IF(FRONT!#REF!="Other_Subjects","Other_Subjects"))))</f>
        <v>#REF!</v>
      </c>
      <c r="C31" s="2"/>
      <c r="D31" s="2"/>
      <c r="E31" s="2"/>
      <c r="I31" s="34"/>
      <c r="J31" s="2" t="e">
        <f>FRONT!#REF!</f>
        <v>#REF!</v>
      </c>
      <c r="K31" s="2" t="e">
        <f>FRONT!#REF!</f>
        <v>#REF!</v>
      </c>
      <c r="L31" s="2" t="e">
        <f t="shared" si="0"/>
        <v>#REF!</v>
      </c>
      <c r="M31" s="2"/>
    </row>
    <row r="32" spans="1:13" hidden="1" x14ac:dyDescent="0.25">
      <c r="A32" s="34"/>
      <c r="B32" s="17" t="e">
        <f>IF(FRONT!#REF!="Core","Core",IF(FRONT!#REF!="Applied","Applied",IF(FRONT!#REF!="Specialized","Specialized",IF(FRONT!#REF!="Other_Subjects","Other_Subjects"))))</f>
        <v>#REF!</v>
      </c>
      <c r="C32" s="2"/>
      <c r="D32" s="2"/>
      <c r="E32" s="2"/>
      <c r="I32" s="34"/>
      <c r="J32" s="2" t="e">
        <f>FRONT!#REF!</f>
        <v>#REF!</v>
      </c>
      <c r="K32" s="2" t="e">
        <f>FRONT!#REF!</f>
        <v>#REF!</v>
      </c>
      <c r="L32" s="2" t="e">
        <f t="shared" si="0"/>
        <v>#REF!</v>
      </c>
      <c r="M32" s="2"/>
    </row>
    <row r="33" spans="1:13" hidden="1" x14ac:dyDescent="0.25">
      <c r="A33" s="34"/>
      <c r="B33" s="17" t="e">
        <f>IF(FRONT!#REF!="Core","Core",IF(FRONT!#REF!="Applied","Applied",IF(FRONT!#REF!="Specialized","Specialized",IF(FRONT!#REF!="Other_Subjects","Other_Subjects"))))</f>
        <v>#REF!</v>
      </c>
      <c r="C33" s="2"/>
      <c r="D33" s="2"/>
      <c r="E33" s="2"/>
      <c r="I33" s="34"/>
      <c r="J33" s="2" t="e">
        <f>FRONT!#REF!</f>
        <v>#REF!</v>
      </c>
      <c r="K33" s="2" t="e">
        <f>FRONT!#REF!</f>
        <v>#REF!</v>
      </c>
      <c r="L33" s="2" t="e">
        <f t="shared" si="0"/>
        <v>#REF!</v>
      </c>
      <c r="M33" s="2"/>
    </row>
    <row r="34" spans="1:13" hidden="1" x14ac:dyDescent="0.25">
      <c r="A34" s="34"/>
      <c r="B34" s="17" t="e">
        <f>IF(FRONT!#REF!="Core","Core",IF(FRONT!#REF!="Applied","Applied",IF(FRONT!#REF!="Specialized","Specialized",IF(FRONT!#REF!="Other_Subjects","Other_Subjects"))))</f>
        <v>#REF!</v>
      </c>
      <c r="C34" s="2"/>
      <c r="D34" s="2"/>
      <c r="E34" s="2"/>
      <c r="I34" s="34"/>
      <c r="J34" s="2" t="e">
        <f>FRONT!#REF!</f>
        <v>#REF!</v>
      </c>
      <c r="K34" s="2" t="e">
        <f>FRONT!#REF!</f>
        <v>#REF!</v>
      </c>
      <c r="L34" s="2" t="e">
        <f t="shared" si="0"/>
        <v>#REF!</v>
      </c>
      <c r="M34" s="2"/>
    </row>
    <row r="35" spans="1:13" hidden="1" x14ac:dyDescent="0.25">
      <c r="A35" s="34"/>
      <c r="B35" s="17" t="e">
        <f>IF(FRONT!#REF!="Core","Core",IF(FRONT!#REF!="Applied","Applied",IF(FRONT!#REF!="Specialized","Specialized",IF(FRONT!#REF!="Other_Subjects","Other_Subjects"))))</f>
        <v>#REF!</v>
      </c>
      <c r="C35" s="2"/>
      <c r="D35" s="2"/>
      <c r="E35" s="2"/>
      <c r="I35" s="34"/>
      <c r="J35" s="2" t="e">
        <f>FRONT!#REF!</f>
        <v>#REF!</v>
      </c>
      <c r="K35" s="2" t="e">
        <f>FRONT!#REF!</f>
        <v>#REF!</v>
      </c>
      <c r="L35" s="2" t="e">
        <f t="shared" si="0"/>
        <v>#REF!</v>
      </c>
      <c r="M35" s="2"/>
    </row>
    <row r="36" spans="1:13" hidden="1" x14ac:dyDescent="0.25">
      <c r="A36" s="34"/>
      <c r="B36" s="17" t="e">
        <f>IF(FRONT!#REF!="Core","Core",IF(FRONT!#REF!="Applied","Applied",IF(FRONT!#REF!="Specialized","Specialized",IF(FRONT!#REF!="Other_Subjects","Other_Subjects"))))</f>
        <v>#REF!</v>
      </c>
      <c r="C36" s="2"/>
      <c r="D36" s="2"/>
      <c r="E36" s="2"/>
      <c r="I36" s="34"/>
      <c r="J36" s="2" t="e">
        <f>FRONT!#REF!</f>
        <v>#REF!</v>
      </c>
      <c r="K36" s="2" t="e">
        <f>FRONT!#REF!</f>
        <v>#REF!</v>
      </c>
      <c r="L36" s="2" t="e">
        <f t="shared" si="0"/>
        <v>#REF!</v>
      </c>
      <c r="M36" s="2"/>
    </row>
    <row r="37" spans="1:13" hidden="1" x14ac:dyDescent="0.25">
      <c r="A37" s="34"/>
      <c r="B37" s="17" t="e">
        <f>IF(FRONT!#REF!="Core","Core",IF(FRONT!#REF!="Applied","Applied",IF(FRONT!#REF!="Specialized","Specialized",IF(FRONT!#REF!="Other_Subjects","Other_Subjects"))))</f>
        <v>#REF!</v>
      </c>
      <c r="C37" s="2"/>
      <c r="D37" s="2"/>
      <c r="E37" s="2"/>
      <c r="I37" s="34"/>
      <c r="J37" s="2">
        <f>FRONT!I64</f>
        <v>0</v>
      </c>
      <c r="K37" s="2" t="str">
        <f>FRONT!BI64</f>
        <v/>
      </c>
      <c r="L37" s="2" t="str">
        <f t="shared" si="0"/>
        <v/>
      </c>
      <c r="M37" s="2"/>
    </row>
    <row r="38" spans="1:13" hidden="1" x14ac:dyDescent="0.25">
      <c r="A38" s="34"/>
      <c r="B38" s="17" t="b">
        <f>IF(FRONT!A64="Core","Core",IF(FRONT!A64="Applied","Applied",IF(FRONT!A64="Specialized","Specialized",IF(FRONT!A64="Other_Subjects","Other_Subjects"))))</f>
        <v>0</v>
      </c>
      <c r="C38" s="2"/>
      <c r="D38" s="2"/>
      <c r="E38" s="2"/>
      <c r="I38" s="34"/>
      <c r="J38" s="2">
        <f>FRONT!I65</f>
        <v>0</v>
      </c>
      <c r="K38" s="2" t="str">
        <f>FRONT!BI65</f>
        <v/>
      </c>
      <c r="L38" s="2" t="str">
        <f t="shared" si="0"/>
        <v/>
      </c>
      <c r="M38" s="2"/>
    </row>
    <row r="39" spans="1:13" hidden="1" x14ac:dyDescent="0.25">
      <c r="A39" s="34"/>
      <c r="B39" s="17" t="b">
        <f>IF(FRONT!A65="Core","Core",IF(FRONT!A65="Applied","Applied",IF(FRONT!A65="Specialized","Specialized",IF(FRONT!A65="Other_Subjects","Other_Subjects"))))</f>
        <v>0</v>
      </c>
      <c r="C39" s="2"/>
      <c r="D39" s="2"/>
      <c r="E39" s="2"/>
      <c r="I39" s="35">
        <v>4</v>
      </c>
      <c r="J39" s="2">
        <f>FRONT!I81</f>
        <v>0</v>
      </c>
      <c r="K39" s="2" t="str">
        <f>FRONT!BI81</f>
        <v/>
      </c>
      <c r="L39" s="2" t="str">
        <f t="shared" si="0"/>
        <v/>
      </c>
      <c r="M39" s="2"/>
    </row>
    <row r="40" spans="1:13" hidden="1" x14ac:dyDescent="0.25">
      <c r="A40" s="34">
        <v>4</v>
      </c>
      <c r="B40" s="15" t="b">
        <f>IF(FRONT!A81="Core","Core",IF(FRONT!A81="Applied","Applied",IF(FRONT!A81="Specialized","Specialized",IF(FRONT!A81="Other_Subjects","Other_Subjects"))))</f>
        <v>0</v>
      </c>
      <c r="C40" s="2"/>
      <c r="D40" s="2"/>
      <c r="E40" s="2"/>
      <c r="I40" s="35"/>
      <c r="J40" s="2">
        <f>FRONT!I82</f>
        <v>0</v>
      </c>
      <c r="K40" s="2" t="str">
        <f>FRONT!BI82</f>
        <v/>
      </c>
      <c r="L40" s="2" t="str">
        <f t="shared" si="0"/>
        <v/>
      </c>
      <c r="M40" s="2"/>
    </row>
    <row r="41" spans="1:13" hidden="1" x14ac:dyDescent="0.25">
      <c r="A41" s="34"/>
      <c r="B41" s="17" t="b">
        <f>IF(FRONT!A82="Core","Core",IF(FRONT!A82="Applied","Applied",IF(FRONT!A82="Specialized","Specialized",IF(FRONT!A82="Other_Subjects","Other_Subjects"))))</f>
        <v>0</v>
      </c>
      <c r="C41" s="2"/>
      <c r="D41" s="2"/>
      <c r="E41" s="2"/>
      <c r="I41" s="35"/>
      <c r="J41" s="2" t="e">
        <f>FRONT!#REF!</f>
        <v>#REF!</v>
      </c>
      <c r="K41" s="2" t="e">
        <f>FRONT!#REF!</f>
        <v>#REF!</v>
      </c>
      <c r="L41" s="2" t="e">
        <f t="shared" si="0"/>
        <v>#REF!</v>
      </c>
      <c r="M41" s="2"/>
    </row>
    <row r="42" spans="1:13" hidden="1" x14ac:dyDescent="0.25">
      <c r="A42" s="34"/>
      <c r="B42" s="17" t="e">
        <f>IF(FRONT!#REF!="Core","Core",IF(FRONT!#REF!="Applied","Applied",IF(FRONT!#REF!="Specialized","Specialized",IF(FRONT!#REF!="Other_Subjects","Other_Subjects"))))</f>
        <v>#REF!</v>
      </c>
      <c r="C42" s="2"/>
      <c r="D42" s="2"/>
      <c r="E42" s="2"/>
      <c r="I42" s="35"/>
      <c r="J42" s="2" t="e">
        <f>FRONT!#REF!</f>
        <v>#REF!</v>
      </c>
      <c r="K42" s="2" t="e">
        <f>FRONT!#REF!</f>
        <v>#REF!</v>
      </c>
      <c r="L42" s="2" t="e">
        <f t="shared" si="0"/>
        <v>#REF!</v>
      </c>
      <c r="M42" s="2"/>
    </row>
    <row r="43" spans="1:13" hidden="1" x14ac:dyDescent="0.25">
      <c r="A43" s="34"/>
      <c r="B43" s="17" t="e">
        <f>IF(FRONT!#REF!="Core","Core",IF(FRONT!#REF!="Applied","Applied",IF(FRONT!#REF!="Specialized","Specialized",IF(FRONT!#REF!="Other_Subjects","Other_Subjects"))))</f>
        <v>#REF!</v>
      </c>
      <c r="C43" s="2"/>
      <c r="D43" s="2"/>
      <c r="E43" s="2"/>
      <c r="I43" s="35"/>
      <c r="J43" s="2" t="e">
        <f>FRONT!#REF!</f>
        <v>#REF!</v>
      </c>
      <c r="K43" s="2" t="e">
        <f>FRONT!#REF!</f>
        <v>#REF!</v>
      </c>
      <c r="L43" s="2" t="e">
        <f t="shared" si="0"/>
        <v>#REF!</v>
      </c>
      <c r="M43" s="2"/>
    </row>
    <row r="44" spans="1:13" hidden="1" x14ac:dyDescent="0.25">
      <c r="A44" s="34"/>
      <c r="B44" s="17" t="e">
        <f>IF(FRONT!#REF!="Core","Core",IF(FRONT!#REF!="Applied","Applied",IF(FRONT!#REF!="Specialized","Specialized",IF(FRONT!#REF!="Other_Subjects","Other_Subjects"))))</f>
        <v>#REF!</v>
      </c>
      <c r="C44" s="2"/>
      <c r="D44" s="2"/>
      <c r="E44" s="2"/>
      <c r="I44" s="35"/>
      <c r="J44" s="2" t="e">
        <f>FRONT!#REF!</f>
        <v>#REF!</v>
      </c>
      <c r="K44" s="2" t="e">
        <f>FRONT!#REF!</f>
        <v>#REF!</v>
      </c>
      <c r="L44" s="2" t="e">
        <f t="shared" si="0"/>
        <v>#REF!</v>
      </c>
      <c r="M44" s="2"/>
    </row>
    <row r="45" spans="1:13" hidden="1" x14ac:dyDescent="0.25">
      <c r="A45" s="34"/>
      <c r="B45" s="17" t="e">
        <f>IF(FRONT!#REF!="Core","Core",IF(FRONT!#REF!="Applied","Applied",IF(FRONT!#REF!="Specialized","Specialized",IF(FRONT!#REF!="Other_Subjects","Other_Subjects"))))</f>
        <v>#REF!</v>
      </c>
      <c r="C45" s="2"/>
      <c r="D45" s="2"/>
      <c r="E45" s="2"/>
      <c r="I45" s="35"/>
      <c r="J45" s="2">
        <f>FRONT!I83</f>
        <v>0</v>
      </c>
      <c r="K45" s="2" t="str">
        <f>FRONT!BI83</f>
        <v/>
      </c>
      <c r="L45" s="2" t="str">
        <f t="shared" si="0"/>
        <v/>
      </c>
      <c r="M45" s="2"/>
    </row>
    <row r="46" spans="1:13" hidden="1" x14ac:dyDescent="0.25">
      <c r="A46" s="34"/>
      <c r="B46" s="17" t="b">
        <f>IF(FRONT!A83="Core","Core",IF(FRONT!A83="Applied","Applied",IF(FRONT!A83="Specialized","Specialized",IF(FRONT!A83="Other_Subjects","Other_Subjects"))))</f>
        <v>0</v>
      </c>
      <c r="C46" s="2"/>
      <c r="D46" s="2"/>
      <c r="E46" s="2"/>
      <c r="I46" s="35"/>
      <c r="J46" s="2">
        <f>FRONT!I84</f>
        <v>0</v>
      </c>
      <c r="K46" s="2" t="str">
        <f>FRONT!BI84</f>
        <v/>
      </c>
      <c r="L46" s="2" t="str">
        <f t="shared" si="0"/>
        <v/>
      </c>
      <c r="M46" s="2"/>
    </row>
    <row r="47" spans="1:13" hidden="1" x14ac:dyDescent="0.25">
      <c r="A47" s="34"/>
      <c r="B47" s="17" t="b">
        <f>IF(FRONT!A84="Core","Core",IF(FRONT!A84="Applied","Applied",IF(FRONT!A84="Specialized","Specialized",IF(FRONT!A84="Other_Subjects","Other_Subjects"))))</f>
        <v>0</v>
      </c>
      <c r="C47" s="2"/>
      <c r="D47" s="2"/>
      <c r="E47" s="2"/>
      <c r="I47" s="34">
        <v>5</v>
      </c>
      <c r="J47" s="2" t="e">
        <f>BACK!#REF!</f>
        <v>#REF!</v>
      </c>
      <c r="K47" s="2" t="e">
        <f>BACK!#REF!</f>
        <v>#REF!</v>
      </c>
      <c r="L47" s="2" t="e">
        <f t="shared" si="0"/>
        <v>#REF!</v>
      </c>
      <c r="M47" s="2"/>
    </row>
    <row r="48" spans="1:13" hidden="1" x14ac:dyDescent="0.25">
      <c r="A48" s="34"/>
      <c r="B48" s="17" t="b">
        <f>IF(FRONT!A85="Core","Core",IF(FRONT!A85="Applied","Applied",IF(FRONT!A85="Specialized","Specialized",IF(FRONT!A85="Other_Subjects","Other_Subjects"))))</f>
        <v>0</v>
      </c>
      <c r="C48" s="2"/>
      <c r="D48" s="2"/>
      <c r="E48" s="2"/>
      <c r="I48" s="34"/>
      <c r="J48" s="2" t="e">
        <f>BACK!#REF!</f>
        <v>#REF!</v>
      </c>
      <c r="K48" s="2" t="e">
        <f>BACK!#REF!</f>
        <v>#REF!</v>
      </c>
      <c r="L48" s="2" t="e">
        <f t="shared" si="0"/>
        <v>#REF!</v>
      </c>
      <c r="M48" s="2"/>
    </row>
    <row r="49" spans="1:13" hidden="1" x14ac:dyDescent="0.25">
      <c r="A49" s="34"/>
      <c r="B49" s="17" t="b">
        <f>IF(FRONT!A86="Core","Core",IF(FRONT!A86="Applied","Applied",IF(FRONT!A86="Specialized","Specialized",IF(FRONT!A86="Other_Subjects","Other_Subjects"))))</f>
        <v>0</v>
      </c>
      <c r="C49" s="2"/>
      <c r="D49" s="2"/>
      <c r="E49" s="2"/>
      <c r="I49" s="34"/>
      <c r="J49" s="2" t="e">
        <f>BACK!#REF!</f>
        <v>#REF!</v>
      </c>
      <c r="K49" s="2" t="e">
        <f>BACK!#REF!</f>
        <v>#REF!</v>
      </c>
      <c r="L49" s="2" t="e">
        <f t="shared" si="0"/>
        <v>#REF!</v>
      </c>
      <c r="M49" s="2"/>
    </row>
    <row r="50" spans="1:13" hidden="1" x14ac:dyDescent="0.25">
      <c r="A50" s="34"/>
      <c r="B50" s="17" t="b">
        <f>IF(FRONT!A87="Core","Core",IF(FRONT!A87="Applied","Applied",IF(FRONT!A87="Specialized","Specialized",IF(FRONT!A87="Other_Subjects","Other_Subjects"))))</f>
        <v>0</v>
      </c>
      <c r="C50" s="2"/>
      <c r="D50" s="2"/>
      <c r="E50" s="2"/>
      <c r="I50" s="34"/>
      <c r="J50" s="2" t="e">
        <f>BACK!#REF!</f>
        <v>#REF!</v>
      </c>
      <c r="K50" s="2" t="e">
        <f>BACK!#REF!</f>
        <v>#REF!</v>
      </c>
      <c r="L50" s="2" t="e">
        <f t="shared" si="0"/>
        <v>#REF!</v>
      </c>
      <c r="M50" s="2"/>
    </row>
    <row r="51" spans="1:13" hidden="1" x14ac:dyDescent="0.25">
      <c r="A51" s="34"/>
      <c r="B51" s="20" t="b">
        <f>IF(FRONT!A88="Core","Core",IF(FRONT!A88="Applied","Applied",IF(FRONT!A88="Specialized","Specialized",IF(FRONT!A88="Other_Subjects","Other_Subjects"))))</f>
        <v>0</v>
      </c>
      <c r="C51" s="2"/>
      <c r="D51" s="2"/>
      <c r="E51" s="2"/>
      <c r="I51" s="34"/>
      <c r="J51" s="2" t="e">
        <f>BACK!#REF!</f>
        <v>#REF!</v>
      </c>
      <c r="K51" s="2" t="e">
        <f>BACK!#REF!</f>
        <v>#REF!</v>
      </c>
      <c r="L51" s="2" t="e">
        <f t="shared" si="0"/>
        <v>#REF!</v>
      </c>
      <c r="M51" s="2"/>
    </row>
    <row r="52" spans="1:13" hidden="1" x14ac:dyDescent="0.25">
      <c r="A52" s="34">
        <v>5</v>
      </c>
      <c r="B52" s="17" t="e">
        <f>IF(BACK!#REF!="Core","Core",IF(BACK!#REF!="Applied","Applied",IF(BACK!#REF!="Specialized","Specialized",IF(BACK!#REF!="Other_Subjects","Other_Subjects"))))</f>
        <v>#REF!</v>
      </c>
      <c r="C52" s="2"/>
      <c r="D52" s="2"/>
      <c r="E52" s="2"/>
      <c r="I52" s="34"/>
      <c r="J52" s="2" t="e">
        <f>BACK!#REF!</f>
        <v>#REF!</v>
      </c>
      <c r="K52" s="2" t="e">
        <f>BACK!#REF!</f>
        <v>#REF!</v>
      </c>
      <c r="L52" s="2" t="e">
        <f t="shared" si="0"/>
        <v>#REF!</v>
      </c>
      <c r="M52" s="2"/>
    </row>
    <row r="53" spans="1:13" hidden="1" x14ac:dyDescent="0.25">
      <c r="A53" s="34"/>
      <c r="B53" s="17" t="e">
        <f>IF(BACK!#REF!="Core","Core",IF(BACK!#REF!="Applied","Applied",IF(BACK!#REF!="Specialized","Specialized",IF(BACK!#REF!="Other_Subjects","Other_Subjects"))))</f>
        <v>#REF!</v>
      </c>
      <c r="C53" s="2"/>
      <c r="D53" s="2"/>
      <c r="E53" s="2"/>
      <c r="I53" s="34"/>
      <c r="J53" s="2" t="e">
        <f>BACK!#REF!</f>
        <v>#REF!</v>
      </c>
      <c r="K53" s="2" t="e">
        <f>BACK!#REF!</f>
        <v>#REF!</v>
      </c>
      <c r="L53" s="2" t="e">
        <f t="shared" si="0"/>
        <v>#REF!</v>
      </c>
      <c r="M53" s="2"/>
    </row>
    <row r="54" spans="1:13" hidden="1" x14ac:dyDescent="0.25">
      <c r="A54" s="34"/>
      <c r="B54" s="17" t="e">
        <f>IF(BACK!#REF!="Core","Core",IF(BACK!#REF!="Applied","Applied",IF(BACK!#REF!="Specialized","Specialized",IF(BACK!#REF!="Other_Subjects","Other_Subjects"))))</f>
        <v>#REF!</v>
      </c>
      <c r="C54" s="2"/>
      <c r="D54" s="2"/>
      <c r="E54" s="2"/>
      <c r="I54" s="34"/>
      <c r="J54" s="2" t="e">
        <f>BACK!#REF!</f>
        <v>#REF!</v>
      </c>
      <c r="K54" s="2" t="e">
        <f>BACK!#REF!</f>
        <v>#REF!</v>
      </c>
      <c r="L54" s="2" t="e">
        <f t="shared" si="0"/>
        <v>#REF!</v>
      </c>
      <c r="M54" s="2"/>
    </row>
    <row r="55" spans="1:13" hidden="1" x14ac:dyDescent="0.25">
      <c r="A55" s="34"/>
      <c r="B55" s="17" t="e">
        <f>IF(BACK!#REF!="Core","Core",IF(BACK!#REF!="Applied","Applied",IF(BACK!#REF!="Specialized","Specialized",IF(BACK!#REF!="Other_Subjects","Other_Subjects"))))</f>
        <v>#REF!</v>
      </c>
      <c r="C55" s="2"/>
      <c r="D55" s="2"/>
      <c r="E55" s="2"/>
      <c r="I55" s="34"/>
      <c r="J55" s="2" t="e">
        <f>BACK!#REF!</f>
        <v>#REF!</v>
      </c>
      <c r="K55" s="2" t="e">
        <f>BACK!#REF!</f>
        <v>#REF!</v>
      </c>
      <c r="L55" s="2" t="e">
        <f t="shared" si="0"/>
        <v>#REF!</v>
      </c>
      <c r="M55" s="2"/>
    </row>
    <row r="56" spans="1:13" hidden="1" x14ac:dyDescent="0.25">
      <c r="A56" s="34"/>
      <c r="B56" s="17" t="e">
        <f>IF(BACK!#REF!="Core","Core",IF(BACK!#REF!="Applied","Applied",IF(BACK!#REF!="Specialized","Specialized",IF(BACK!#REF!="Other_Subjects","Other_Subjects"))))</f>
        <v>#REF!</v>
      </c>
      <c r="C56" s="2"/>
      <c r="D56" s="2"/>
      <c r="E56" s="2"/>
      <c r="I56" s="34"/>
      <c r="J56" s="2" t="e">
        <f>BACK!#REF!</f>
        <v>#REF!</v>
      </c>
      <c r="K56" s="2" t="e">
        <f>BACK!#REF!</f>
        <v>#REF!</v>
      </c>
      <c r="L56" s="2" t="e">
        <f t="shared" si="0"/>
        <v>#REF!</v>
      </c>
      <c r="M56" s="2"/>
    </row>
    <row r="57" spans="1:13" hidden="1" x14ac:dyDescent="0.25">
      <c r="A57" s="34"/>
      <c r="B57" s="17" t="e">
        <f>IF(BACK!#REF!="Core","Core",IF(BACK!#REF!="Applied","Applied",IF(BACK!#REF!="Specialized","Specialized",IF(BACK!#REF!="Other_Subjects","Other_Subjects"))))</f>
        <v>#REF!</v>
      </c>
      <c r="C57" s="2"/>
      <c r="D57" s="2"/>
      <c r="E57" s="2"/>
      <c r="I57" s="34"/>
      <c r="J57" s="2">
        <f>BACK!I11</f>
        <v>0</v>
      </c>
      <c r="K57" s="2" t="str">
        <f>BACK!BI11</f>
        <v/>
      </c>
      <c r="L57" s="2" t="str">
        <f t="shared" si="0"/>
        <v/>
      </c>
      <c r="M57" s="2"/>
    </row>
    <row r="58" spans="1:13" hidden="1" x14ac:dyDescent="0.25">
      <c r="A58" s="34"/>
      <c r="B58" s="17" t="e">
        <f>IF(BACK!#REF!="Core","Core",IF(BACK!#REF!="Applied","Applied",IF(BACK!#REF!="Specialized","Specialized",IF(BACK!#REF!="Other_Subjects","Other_Subjects"))))</f>
        <v>#REF!</v>
      </c>
      <c r="C58" s="2"/>
      <c r="D58" s="2"/>
      <c r="E58" s="2"/>
      <c r="I58" s="34"/>
      <c r="J58" s="2">
        <f>BACK!I12</f>
        <v>0</v>
      </c>
      <c r="K58" s="2" t="str">
        <f>BACK!BI12</f>
        <v/>
      </c>
      <c r="L58" s="2" t="str">
        <f t="shared" si="0"/>
        <v/>
      </c>
      <c r="M58" s="2"/>
    </row>
    <row r="59" spans="1:13" hidden="1" x14ac:dyDescent="0.25">
      <c r="A59" s="34"/>
      <c r="B59" s="17" t="e">
        <f>IF(BACK!#REF!="Core","Core",IF(BACK!#REF!="Applied","Applied",IF(BACK!#REF!="Specialized","Specialized",IF(BACK!#REF!="Other_Subjects","Other_Subjects"))))</f>
        <v>#REF!</v>
      </c>
      <c r="C59" s="2"/>
      <c r="D59" s="2"/>
      <c r="E59" s="2"/>
      <c r="I59" s="35">
        <v>6</v>
      </c>
      <c r="J59" s="2">
        <f>BACK!I28</f>
        <v>0</v>
      </c>
      <c r="K59" s="2" t="str">
        <f>BACK!BI28</f>
        <v/>
      </c>
      <c r="L59" s="2" t="str">
        <f t="shared" si="0"/>
        <v/>
      </c>
      <c r="M59" s="2"/>
    </row>
    <row r="60" spans="1:13" hidden="1" x14ac:dyDescent="0.25">
      <c r="A60" s="34"/>
      <c r="B60" s="17" t="e">
        <f>IF(BACK!#REF!="Core","Core",IF(BACK!#REF!="Applied","Applied",IF(BACK!#REF!="Specialized","Specialized",IF(BACK!#REF!="Other_Subjects","Other_Subjects"))))</f>
        <v>#REF!</v>
      </c>
      <c r="C60" s="2"/>
      <c r="D60" s="2"/>
      <c r="E60" s="2"/>
      <c r="I60" s="35"/>
      <c r="J60" s="2">
        <f>BACK!I29</f>
        <v>0</v>
      </c>
      <c r="K60" s="2" t="str">
        <f>BACK!BI29</f>
        <v/>
      </c>
      <c r="L60" s="2" t="str">
        <f t="shared" si="0"/>
        <v/>
      </c>
      <c r="M60" s="2"/>
    </row>
    <row r="61" spans="1:13" hidden="1" x14ac:dyDescent="0.25">
      <c r="A61" s="34"/>
      <c r="B61" s="17" t="e">
        <f>IF(BACK!#REF!="Core","Core",IF(BACK!#REF!="Applied","Applied",IF(BACK!#REF!="Specialized","Specialized",IF(BACK!#REF!="Other_Subjects","Other_Subjects"))))</f>
        <v>#REF!</v>
      </c>
      <c r="C61" s="2"/>
      <c r="D61" s="2"/>
      <c r="E61" s="2"/>
      <c r="I61" s="35"/>
      <c r="J61" s="2" t="e">
        <f>BACK!#REF!</f>
        <v>#REF!</v>
      </c>
      <c r="K61" s="2" t="e">
        <f>BACK!#REF!</f>
        <v>#REF!</v>
      </c>
      <c r="L61" s="2" t="e">
        <f t="shared" si="0"/>
        <v>#REF!</v>
      </c>
      <c r="M61" s="2"/>
    </row>
    <row r="62" spans="1:13" hidden="1" x14ac:dyDescent="0.25">
      <c r="A62" s="34"/>
      <c r="B62" s="17" t="b">
        <f>IF(BACK!A11="Core","Core",IF(BACK!A11="Applied","Applied",IF(BACK!A11="Specialized","Specialized",IF(BACK!A11="Other_Subjects","Other_Subjects"))))</f>
        <v>0</v>
      </c>
      <c r="C62" s="2"/>
      <c r="D62" s="2"/>
      <c r="E62" s="2"/>
      <c r="I62" s="35"/>
      <c r="J62" s="2" t="e">
        <f>BACK!#REF!</f>
        <v>#REF!</v>
      </c>
      <c r="K62" s="2" t="e">
        <f>BACK!#REF!</f>
        <v>#REF!</v>
      </c>
      <c r="L62" s="2" t="e">
        <f t="shared" si="0"/>
        <v>#REF!</v>
      </c>
      <c r="M62" s="2"/>
    </row>
    <row r="63" spans="1:13" hidden="1" x14ac:dyDescent="0.25">
      <c r="A63" s="34"/>
      <c r="B63" s="17" t="b">
        <f>IF(BACK!A12="Core","Core",IF(BACK!A12="Applied","Applied",IF(BACK!A12="Specialized","Specialized",IF(BACK!A12="Other_Subjects","Other_Subjects"))))</f>
        <v>0</v>
      </c>
      <c r="C63" s="2"/>
      <c r="D63" s="2"/>
      <c r="E63" s="2"/>
      <c r="I63" s="35"/>
      <c r="J63" s="2" t="e">
        <f>BACK!#REF!</f>
        <v>#REF!</v>
      </c>
      <c r="K63" s="2" t="e">
        <f>BACK!#REF!</f>
        <v>#REF!</v>
      </c>
      <c r="L63" s="2" t="e">
        <f t="shared" si="0"/>
        <v>#REF!</v>
      </c>
      <c r="M63" s="2"/>
    </row>
    <row r="64" spans="1:13" hidden="1" x14ac:dyDescent="0.25">
      <c r="A64" s="34">
        <v>6</v>
      </c>
      <c r="B64" s="15" t="b">
        <f>IF(BACK!A28="Core","Core",IF(BACK!A28="Applied","Applied",IF(BACK!A28="Specialized","Specialized",IF(BACK!A28="Other_Subjects","Other_Subjects"))))</f>
        <v>0</v>
      </c>
      <c r="C64" s="2"/>
      <c r="D64" s="2"/>
      <c r="E64" s="2"/>
      <c r="I64" s="35"/>
      <c r="J64" s="2" t="e">
        <f>BACK!#REF!</f>
        <v>#REF!</v>
      </c>
      <c r="K64" s="2" t="e">
        <f>BACK!#REF!</f>
        <v>#REF!</v>
      </c>
      <c r="L64" s="2" t="e">
        <f t="shared" si="0"/>
        <v>#REF!</v>
      </c>
      <c r="M64" s="2"/>
    </row>
    <row r="65" spans="1:13" hidden="1" x14ac:dyDescent="0.25">
      <c r="A65" s="34"/>
      <c r="B65" s="17" t="b">
        <f>IF(BACK!A29="Core","Core",IF(BACK!A29="Applied","Applied",IF(BACK!A29="Specialized","Specialized",IF(BACK!A29="Other_Subjects","Other_Subjects"))))</f>
        <v>0</v>
      </c>
      <c r="C65" s="2"/>
      <c r="D65" s="2"/>
      <c r="E65" s="2"/>
      <c r="I65" s="35"/>
      <c r="J65" s="2">
        <f>BACK!I30</f>
        <v>0</v>
      </c>
      <c r="K65" s="2" t="str">
        <f>BACK!BI30</f>
        <v/>
      </c>
      <c r="L65" s="2" t="str">
        <f t="shared" si="0"/>
        <v/>
      </c>
      <c r="M65" s="2"/>
    </row>
    <row r="66" spans="1:13" hidden="1" x14ac:dyDescent="0.25">
      <c r="A66" s="34"/>
      <c r="B66" s="17" t="e">
        <f>IF(BACK!#REF!="Core","Core",IF(BACK!#REF!="Applied","Applied",IF(BACK!#REF!="Specialized","Specialized",IF(BACK!#REF!="Other_Subjects","Other_Subjects"))))</f>
        <v>#REF!</v>
      </c>
      <c r="C66" s="2"/>
      <c r="D66" s="2"/>
      <c r="E66" s="2"/>
      <c r="I66" s="35"/>
      <c r="J66" s="2">
        <f>BACK!I31</f>
        <v>0</v>
      </c>
      <c r="K66" s="2" t="str">
        <f>BACK!BI31</f>
        <v/>
      </c>
      <c r="L66" s="2" t="str">
        <f t="shared" si="0"/>
        <v/>
      </c>
      <c r="M66" s="2"/>
    </row>
    <row r="67" spans="1:13" hidden="1" x14ac:dyDescent="0.25">
      <c r="A67" s="34"/>
      <c r="B67" s="17" t="e">
        <f>IF(BACK!#REF!="Core","Core",IF(BACK!#REF!="Applied","Applied",IF(BACK!#REF!="Specialized","Specialized",IF(BACK!#REF!="Other_Subjects","Other_Subjects"))))</f>
        <v>#REF!</v>
      </c>
      <c r="C67" s="2"/>
      <c r="D67" s="2"/>
      <c r="E67" s="2"/>
      <c r="I67" s="34">
        <v>7</v>
      </c>
      <c r="J67" s="2" t="e">
        <f>BACK!#REF!</f>
        <v>#REF!</v>
      </c>
      <c r="K67" s="2" t="e">
        <f>BACK!#REF!</f>
        <v>#REF!</v>
      </c>
      <c r="L67" s="2" t="e">
        <f t="shared" si="0"/>
        <v>#REF!</v>
      </c>
      <c r="M67" s="2"/>
    </row>
    <row r="68" spans="1:13" hidden="1" x14ac:dyDescent="0.25">
      <c r="A68" s="34"/>
      <c r="B68" s="17" t="e">
        <f>IF(BACK!#REF!="Core","Core",IF(BACK!#REF!="Applied","Applied",IF(BACK!#REF!="Specialized","Specialized",IF(BACK!#REF!="Other_Subjects","Other_Subjects"))))</f>
        <v>#REF!</v>
      </c>
      <c r="C68" s="2"/>
      <c r="D68" s="2"/>
      <c r="E68" s="2"/>
      <c r="I68" s="34"/>
      <c r="J68" s="2" t="e">
        <f>BACK!#REF!</f>
        <v>#REF!</v>
      </c>
      <c r="K68" s="2" t="e">
        <f>BACK!#REF!</f>
        <v>#REF!</v>
      </c>
      <c r="L68" s="2" t="e">
        <f t="shared" si="0"/>
        <v>#REF!</v>
      </c>
      <c r="M68" s="2"/>
    </row>
    <row r="69" spans="1:13" hidden="1" x14ac:dyDescent="0.25">
      <c r="A69" s="34"/>
      <c r="B69" s="17" t="e">
        <f>IF(BACK!#REF!="Core","Core",IF(BACK!#REF!="Applied","Applied",IF(BACK!#REF!="Specialized","Specialized",IF(BACK!#REF!="Other_Subjects","Other_Subjects"))))</f>
        <v>#REF!</v>
      </c>
      <c r="C69" s="2"/>
      <c r="D69" s="2"/>
      <c r="E69" s="2"/>
      <c r="I69" s="34"/>
      <c r="J69" s="2" t="e">
        <f>BACK!#REF!</f>
        <v>#REF!</v>
      </c>
      <c r="K69" s="2" t="e">
        <f>BACK!#REF!</f>
        <v>#REF!</v>
      </c>
      <c r="L69" s="2" t="e">
        <f t="shared" si="0"/>
        <v>#REF!</v>
      </c>
      <c r="M69" s="2"/>
    </row>
    <row r="70" spans="1:13" hidden="1" x14ac:dyDescent="0.25">
      <c r="A70" s="34"/>
      <c r="B70" s="17" t="b">
        <f>IF(BACK!A30="Core","Core",IF(BACK!A30="Applied","Applied",IF(BACK!A30="Specialized","Specialized",IF(BACK!A30="Other_Subjects","Other_Subjects"))))</f>
        <v>0</v>
      </c>
      <c r="C70" s="2"/>
      <c r="D70" s="2"/>
      <c r="E70" s="2"/>
      <c r="I70" s="34"/>
      <c r="J70" s="2" t="e">
        <f>BACK!#REF!</f>
        <v>#REF!</v>
      </c>
      <c r="K70" s="2" t="e">
        <f>BACK!#REF!</f>
        <v>#REF!</v>
      </c>
      <c r="L70" s="2" t="e">
        <f t="shared" si="0"/>
        <v>#REF!</v>
      </c>
      <c r="M70" s="2"/>
    </row>
    <row r="71" spans="1:13" hidden="1" x14ac:dyDescent="0.25">
      <c r="A71" s="34"/>
      <c r="B71" s="17" t="b">
        <f>IF(BACK!A31="Core","Core",IF(BACK!A31="Applied","Applied",IF(BACK!A31="Specialized","Specialized",IF(BACK!A31="Other_Subjects","Other_Subjects"))))</f>
        <v>0</v>
      </c>
      <c r="C71" s="2"/>
      <c r="D71" s="2"/>
      <c r="E71" s="2"/>
      <c r="I71" s="34"/>
      <c r="J71" s="2" t="e">
        <f>BACK!#REF!</f>
        <v>#REF!</v>
      </c>
      <c r="K71" s="2" t="e">
        <f>BACK!#REF!</f>
        <v>#REF!</v>
      </c>
      <c r="L71" s="2" t="e">
        <f t="shared" si="0"/>
        <v>#REF!</v>
      </c>
      <c r="M71" s="2"/>
    </row>
    <row r="72" spans="1:13" hidden="1" x14ac:dyDescent="0.25">
      <c r="A72" s="34"/>
      <c r="B72" s="17" t="b">
        <f>IF(BACK!A32="Core","Core",IF(BACK!A32="Applied","Applied",IF(BACK!A32="Specialized","Specialized",IF(BACK!A32="Other_Subjects","Other_Subjects"))))</f>
        <v>0</v>
      </c>
      <c r="C72" s="2"/>
      <c r="D72" s="2"/>
      <c r="E72" s="2"/>
      <c r="I72" s="34"/>
      <c r="J72" s="2" t="e">
        <f>BACK!#REF!</f>
        <v>#REF!</v>
      </c>
      <c r="K72" s="2" t="e">
        <f>BACK!#REF!</f>
        <v>#REF!</v>
      </c>
      <c r="L72" s="2" t="e">
        <f t="shared" ref="L72:L87" si="1">IF(K72="PASSED","∕","")</f>
        <v>#REF!</v>
      </c>
      <c r="M72" s="2"/>
    </row>
    <row r="73" spans="1:13" hidden="1" x14ac:dyDescent="0.25">
      <c r="A73" s="34"/>
      <c r="B73" s="17" t="b">
        <f>IF(BACK!A33="Core","Core",IF(BACK!A33="Applied","Applied",IF(BACK!A33="Specialized","Specialized",IF(BACK!A33="Other_Subjects","Other_Subjects"))))</f>
        <v>0</v>
      </c>
      <c r="C73" s="2"/>
      <c r="D73" s="2"/>
      <c r="E73" s="2"/>
      <c r="I73" s="34"/>
      <c r="J73" s="2" t="e">
        <f>BACK!#REF!</f>
        <v>#REF!</v>
      </c>
      <c r="K73" s="2" t="e">
        <f>BACK!#REF!</f>
        <v>#REF!</v>
      </c>
      <c r="L73" s="2" t="e">
        <f t="shared" si="1"/>
        <v>#REF!</v>
      </c>
      <c r="M73" s="2"/>
    </row>
    <row r="74" spans="1:13" hidden="1" x14ac:dyDescent="0.25">
      <c r="A74" s="34"/>
      <c r="B74" s="17" t="b">
        <f>IF(BACK!A34="Core","Core",IF(BACK!A34="Applied","Applied",IF(BACK!A34="Specialized","Specialized",IF(BACK!A34="Other_Subjects","Other_Subjects"))))</f>
        <v>0</v>
      </c>
      <c r="C74" s="2"/>
      <c r="D74" s="2"/>
      <c r="E74" s="2"/>
      <c r="I74" s="34"/>
      <c r="J74" s="2" t="e">
        <f>BACK!#REF!</f>
        <v>#REF!</v>
      </c>
      <c r="K74" s="2" t="e">
        <f>BACK!#REF!</f>
        <v>#REF!</v>
      </c>
      <c r="L74" s="7" t="e">
        <f t="shared" si="1"/>
        <v>#REF!</v>
      </c>
    </row>
    <row r="75" spans="1:13" hidden="1" x14ac:dyDescent="0.25">
      <c r="A75" s="34"/>
      <c r="B75" s="17" t="b">
        <f>IF(BACK!A35="Core","Core",IF(BACK!A35="Applied","Applied",IF(BACK!A35="Specialized","Specialized",IF(BACK!A35="Other_Subjects","Other_Subjects"))))</f>
        <v>0</v>
      </c>
      <c r="C75" s="2"/>
      <c r="D75" s="2"/>
      <c r="E75" s="2"/>
      <c r="I75" s="34"/>
      <c r="J75" s="2" t="e">
        <f>BACK!#REF!</f>
        <v>#REF!</v>
      </c>
      <c r="K75" s="2" t="e">
        <f>BACK!#REF!</f>
        <v>#REF!</v>
      </c>
      <c r="L75" s="7" t="e">
        <f t="shared" si="1"/>
        <v>#REF!</v>
      </c>
    </row>
    <row r="76" spans="1:13" hidden="1" x14ac:dyDescent="0.25">
      <c r="A76" s="34">
        <v>7</v>
      </c>
      <c r="B76" s="15" t="e">
        <f>IF(BACK!#REF!="Core","Core",IF(BACK!#REF!="Applied","Applied",IF(BACK!#REF!="Specialized","Specialized",IF(BACK!#REF!="Other_Subjects","Other_Subjects"))))</f>
        <v>#REF!</v>
      </c>
      <c r="I76" s="34"/>
      <c r="J76" s="2" t="e">
        <f>BACK!#REF!</f>
        <v>#REF!</v>
      </c>
      <c r="K76" s="2" t="e">
        <f>BACK!#REF!</f>
        <v>#REF!</v>
      </c>
      <c r="L76" s="7" t="e">
        <f t="shared" si="1"/>
        <v>#REF!</v>
      </c>
    </row>
    <row r="77" spans="1:13" hidden="1" x14ac:dyDescent="0.25">
      <c r="A77" s="34"/>
      <c r="B77" s="17" t="e">
        <f>IF(BACK!#REF!="Core","Core",IF(BACK!#REF!="Applied","Applied",IF(BACK!#REF!="Specialized","Specialized",IF(BACK!#REF!="Other_Subjects","Other_Subjects"))))</f>
        <v>#REF!</v>
      </c>
      <c r="I77" s="34"/>
      <c r="J77" s="2">
        <f>BACK!I44</f>
        <v>0</v>
      </c>
      <c r="K77" s="2" t="str">
        <f>BACK!BI44</f>
        <v/>
      </c>
      <c r="L77" s="7" t="str">
        <f t="shared" si="1"/>
        <v/>
      </c>
    </row>
    <row r="78" spans="1:13" hidden="1" x14ac:dyDescent="0.25">
      <c r="A78" s="34"/>
      <c r="B78" s="17" t="e">
        <f>IF(BACK!#REF!="Core","Core",IF(BACK!#REF!="Applied","Applied",IF(BACK!#REF!="Specialized","Specialized",IF(BACK!#REF!="Other_Subjects","Other_Subjects"))))</f>
        <v>#REF!</v>
      </c>
      <c r="I78" s="34"/>
      <c r="J78" s="2">
        <f>BACK!I45</f>
        <v>0</v>
      </c>
      <c r="K78" s="2" t="str">
        <f>BACK!BI45</f>
        <v/>
      </c>
      <c r="L78" s="7" t="str">
        <f t="shared" si="1"/>
        <v/>
      </c>
    </row>
    <row r="79" spans="1:13" hidden="1" x14ac:dyDescent="0.25">
      <c r="A79" s="34"/>
      <c r="B79" s="17" t="e">
        <f>IF(BACK!#REF!="Core","Core",IF(BACK!#REF!="Applied","Applied",IF(BACK!#REF!="Specialized","Specialized",IF(BACK!#REF!="Other_Subjects","Other_Subjects"))))</f>
        <v>#REF!</v>
      </c>
      <c r="I79" s="35">
        <v>8</v>
      </c>
      <c r="J79" s="2">
        <f>BACK!I61</f>
        <v>0</v>
      </c>
      <c r="K79" s="2" t="str">
        <f>BACK!BI61</f>
        <v/>
      </c>
      <c r="L79" s="7" t="str">
        <f t="shared" si="1"/>
        <v/>
      </c>
    </row>
    <row r="80" spans="1:13" hidden="1" x14ac:dyDescent="0.25">
      <c r="A80" s="34"/>
      <c r="B80" s="17" t="e">
        <f>IF(BACK!#REF!="Core","Core",IF(BACK!#REF!="Applied","Applied",IF(BACK!#REF!="Specialized","Specialized",IF(BACK!#REF!="Other_Subjects","Other_Subjects"))))</f>
        <v>#REF!</v>
      </c>
      <c r="I80" s="35"/>
      <c r="J80" s="2">
        <f>BACK!I62</f>
        <v>0</v>
      </c>
      <c r="K80" s="2" t="str">
        <f>BACK!BI62</f>
        <v/>
      </c>
      <c r="L80" s="7" t="str">
        <f t="shared" si="1"/>
        <v/>
      </c>
    </row>
    <row r="81" spans="1:12" hidden="1" x14ac:dyDescent="0.25">
      <c r="A81" s="34"/>
      <c r="B81" s="17" t="e">
        <f>IF(BACK!#REF!="Core","Core",IF(BACK!#REF!="Applied","Applied",IF(BACK!#REF!="Specialized","Specialized",IF(BACK!#REF!="Other_Subjects","Other_Subjects"))))</f>
        <v>#REF!</v>
      </c>
      <c r="I81" s="35"/>
      <c r="J81" s="2" t="e">
        <f>BACK!#REF!</f>
        <v>#REF!</v>
      </c>
      <c r="K81" s="2" t="e">
        <f>BACK!#REF!</f>
        <v>#REF!</v>
      </c>
      <c r="L81" s="7" t="e">
        <f t="shared" si="1"/>
        <v>#REF!</v>
      </c>
    </row>
    <row r="82" spans="1:12" hidden="1" x14ac:dyDescent="0.25">
      <c r="A82" s="34"/>
      <c r="B82" s="17" t="e">
        <f>IF(BACK!#REF!="Core","Core",IF(BACK!#REF!="Applied","Applied",IF(BACK!#REF!="Specialized","Specialized",IF(BACK!#REF!="Other_Subjects","Other_Subjects"))))</f>
        <v>#REF!</v>
      </c>
      <c r="I82" s="35"/>
      <c r="J82" s="2" t="e">
        <f>BACK!#REF!</f>
        <v>#REF!</v>
      </c>
      <c r="K82" s="2" t="e">
        <f>BACK!#REF!</f>
        <v>#REF!</v>
      </c>
      <c r="L82" s="7" t="e">
        <f t="shared" si="1"/>
        <v>#REF!</v>
      </c>
    </row>
    <row r="83" spans="1:12" hidden="1" x14ac:dyDescent="0.25">
      <c r="A83" s="34"/>
      <c r="B83" s="17" t="e">
        <f>IF(BACK!#REF!="Core","Core",IF(BACK!#REF!="Applied","Applied",IF(BACK!#REF!="Specialized","Specialized",IF(BACK!#REF!="Other_Subjects","Other_Subjects"))))</f>
        <v>#REF!</v>
      </c>
      <c r="I83" s="35"/>
      <c r="J83" s="2" t="e">
        <f>BACK!#REF!</f>
        <v>#REF!</v>
      </c>
      <c r="K83" s="2" t="e">
        <f>BACK!#REF!</f>
        <v>#REF!</v>
      </c>
      <c r="L83" s="7" t="e">
        <f t="shared" si="1"/>
        <v>#REF!</v>
      </c>
    </row>
    <row r="84" spans="1:12" hidden="1" x14ac:dyDescent="0.25">
      <c r="A84" s="34"/>
      <c r="B84" s="17" t="e">
        <f>IF(BACK!#REF!="Core","Core",IF(BACK!#REF!="Applied","Applied",IF(BACK!#REF!="Specialized","Specialized",IF(BACK!#REF!="Other_Subjects","Other_Subjects"))))</f>
        <v>#REF!</v>
      </c>
      <c r="I84" s="35"/>
      <c r="J84" s="2" t="e">
        <f>BACK!#REF!</f>
        <v>#REF!</v>
      </c>
      <c r="K84" s="2" t="e">
        <f>BACK!#REF!</f>
        <v>#REF!</v>
      </c>
      <c r="L84" s="7" t="e">
        <f t="shared" si="1"/>
        <v>#REF!</v>
      </c>
    </row>
    <row r="85" spans="1:12" hidden="1" x14ac:dyDescent="0.25">
      <c r="A85" s="34"/>
      <c r="B85" s="17" t="e">
        <f>IF(BACK!#REF!="Core","Core",IF(BACK!#REF!="Applied","Applied",IF(BACK!#REF!="Specialized","Specialized",IF(BACK!#REF!="Other_Subjects","Other_Subjects"))))</f>
        <v>#REF!</v>
      </c>
      <c r="I85" s="35"/>
      <c r="J85" s="2">
        <f>BACK!I63</f>
        <v>0</v>
      </c>
      <c r="K85" s="2" t="str">
        <f>BACK!BI63</f>
        <v/>
      </c>
      <c r="L85" s="7" t="str">
        <f t="shared" si="1"/>
        <v/>
      </c>
    </row>
    <row r="86" spans="1:12" hidden="1" x14ac:dyDescent="0.25">
      <c r="A86" s="34"/>
      <c r="B86" s="17" t="b">
        <f>IF(BACK!A44="Core","Core",IF(BACK!A44="Applied","Applied",IF(BACK!A44="Specialized","Specialized",IF(BACK!A44="Other_Subjects","Other_Subjects"))))</f>
        <v>0</v>
      </c>
      <c r="I86" s="35"/>
      <c r="J86" s="2">
        <f>BACK!I64</f>
        <v>0</v>
      </c>
      <c r="K86" s="2" t="str">
        <f>BACK!BI64</f>
        <v/>
      </c>
      <c r="L86" s="7" t="str">
        <f t="shared" si="1"/>
        <v/>
      </c>
    </row>
    <row r="87" spans="1:12" hidden="1" x14ac:dyDescent="0.25">
      <c r="A87" s="34"/>
      <c r="B87" s="17" t="b">
        <f>IF(BACK!A45="Core","Core",IF(BACK!A45="Applied","Applied",IF(BACK!A45="Specialized","Specialized",IF(BACK!A45="Other_Subjects","Other_Subjects"))))</f>
        <v>0</v>
      </c>
      <c r="L87" s="7" t="str">
        <f t="shared" si="1"/>
        <v/>
      </c>
    </row>
    <row r="88" spans="1:12" hidden="1" x14ac:dyDescent="0.25">
      <c r="A88" s="34">
        <v>8</v>
      </c>
      <c r="B88" s="15" t="b">
        <f>IF(BACK!A61="Core","Core",IF(BACK!A61="Applied","Applied",IF(BACK!A61="Specialized","Specialized",IF(BACK!A61="Other_Subjects","Other_Subjects"))))</f>
        <v>0</v>
      </c>
    </row>
    <row r="89" spans="1:12" hidden="1" x14ac:dyDescent="0.25">
      <c r="A89" s="34"/>
      <c r="B89" s="17" t="b">
        <f>IF(BACK!A62="Core","Core",IF(BACK!A62="Applied","Applied",IF(BACK!A62="Specialized","Specialized",IF(BACK!A62="Other_Subjects","Other_Subjects"))))</f>
        <v>0</v>
      </c>
    </row>
    <row r="90" spans="1:12" hidden="1" x14ac:dyDescent="0.25">
      <c r="A90" s="34"/>
      <c r="B90" s="17" t="e">
        <f>IF(BACK!#REF!="Core","Core",IF(BACK!#REF!="Applied","Applied",IF(BACK!#REF!="Specialized","Specialized",IF(BACK!#REF!="Other_Subjects","Other_Subjects"))))</f>
        <v>#REF!</v>
      </c>
    </row>
    <row r="91" spans="1:12" hidden="1" x14ac:dyDescent="0.25">
      <c r="A91" s="34"/>
      <c r="B91" s="17" t="e">
        <f>IF(BACK!#REF!="Core","Core",IF(BACK!#REF!="Applied","Applied",IF(BACK!#REF!="Specialized","Specialized",IF(BACK!#REF!="Other_Subjects","Other_Subjects"))))</f>
        <v>#REF!</v>
      </c>
    </row>
    <row r="92" spans="1:12" hidden="1" x14ac:dyDescent="0.25">
      <c r="A92" s="34"/>
      <c r="B92" s="17" t="e">
        <f>IF(BACK!#REF!="Core","Core",IF(BACK!#REF!="Applied","Applied",IF(BACK!#REF!="Specialized","Specialized",IF(BACK!#REF!="Other_Subjects","Other_Subjects"))))</f>
        <v>#REF!</v>
      </c>
    </row>
    <row r="93" spans="1:12" hidden="1" x14ac:dyDescent="0.25">
      <c r="A93" s="34"/>
      <c r="B93" s="17" t="e">
        <f>IF(BACK!#REF!="Core","Core",IF(BACK!#REF!="Applied","Applied",IF(BACK!#REF!="Specialized","Specialized",IF(BACK!#REF!="Other_Subjects","Other_Subjects"))))</f>
        <v>#REF!</v>
      </c>
    </row>
    <row r="94" spans="1:12" hidden="1" x14ac:dyDescent="0.25">
      <c r="A94" s="34"/>
      <c r="B94" s="17" t="b">
        <f>IF(BACK!A63="Core","Core",IF(BACK!A63="Applied","Applied",IF(BACK!A63="Specialized","Specialized",IF(BACK!A63="Other_Subjects","Other_Subjects"))))</f>
        <v>0</v>
      </c>
    </row>
    <row r="95" spans="1:12" hidden="1" x14ac:dyDescent="0.25">
      <c r="A95" s="34"/>
      <c r="B95" s="17" t="b">
        <f>IF(BACK!A64="Core","Core",IF(BACK!A64="Applied","Applied",IF(BACK!A64="Specialized","Specialized",IF(BACK!A64="Other_Subjects","Other_Subjects"))))</f>
        <v>0</v>
      </c>
    </row>
    <row r="96" spans="1:12" hidden="1" x14ac:dyDescent="0.25">
      <c r="A96" s="34"/>
      <c r="B96" s="17" t="b">
        <f>IF(BACK!A65="Core","Core",IF(BACK!A65="Applied","Applied",IF(BACK!A65="Specialized","Specialized",IF(BACK!A65="Other_Subjects","Other_Subjects"))))</f>
        <v>0</v>
      </c>
    </row>
    <row r="97" spans="1:2" hidden="1" x14ac:dyDescent="0.25">
      <c r="A97" s="34"/>
      <c r="B97" s="17" t="b">
        <f>IF(BACK!A66="Core","Core",IF(BACK!A66="Applied","Applied",IF(BACK!A66="Specialized","Specialized",IF(BACK!A66="Other_Subjects","Other_Subjects"))))</f>
        <v>0</v>
      </c>
    </row>
    <row r="98" spans="1:2" hidden="1" x14ac:dyDescent="0.25">
      <c r="A98" s="34"/>
      <c r="B98" s="17" t="b">
        <f>IF(BACK!A67="Core","Core",IF(BACK!A67="Applied","Applied",IF(BACK!A67="Specialized","Specialized",IF(BACK!A67="Other_Subjects","Other_Subjects"))))</f>
        <v>0</v>
      </c>
    </row>
    <row r="99" spans="1:2" hidden="1" x14ac:dyDescent="0.25">
      <c r="A99" s="34"/>
      <c r="B99" s="20" t="b">
        <f>IF(BACK!A68="Core","Core",IF(BACK!A68="Applied","Applied",IF(BACK!A68="Specialized","Specialized",IF(BACK!A68="Other_Subjects","Other_Subjects"))))</f>
        <v>0</v>
      </c>
    </row>
    <row r="100" spans="1:2" x14ac:dyDescent="0.25">
      <c r="A100" s="27"/>
    </row>
    <row r="101" spans="1:2" x14ac:dyDescent="0.25">
      <c r="A101" s="27"/>
    </row>
    <row r="102" spans="1:2" x14ac:dyDescent="0.25">
      <c r="A102" s="27"/>
    </row>
    <row r="103" spans="1:2" x14ac:dyDescent="0.25">
      <c r="A103" s="27"/>
    </row>
    <row r="104" spans="1:2" x14ac:dyDescent="0.25">
      <c r="A104" s="27"/>
    </row>
    <row r="105" spans="1:2" x14ac:dyDescent="0.25">
      <c r="A105" s="27"/>
    </row>
    <row r="106" spans="1:2" x14ac:dyDescent="0.25">
      <c r="A106" s="27"/>
    </row>
    <row r="107" spans="1:2" x14ac:dyDescent="0.25">
      <c r="A107" s="27"/>
    </row>
    <row r="108" spans="1:2" x14ac:dyDescent="0.25">
      <c r="A108" s="27"/>
    </row>
    <row r="109" spans="1:2" x14ac:dyDescent="0.25">
      <c r="A109" s="27"/>
    </row>
    <row r="110" spans="1:2" x14ac:dyDescent="0.25">
      <c r="A110" s="27"/>
    </row>
    <row r="111" spans="1:2" x14ac:dyDescent="0.25">
      <c r="A111" s="27"/>
    </row>
  </sheetData>
  <sheetProtection algorithmName="SHA-512" hashValue="XqJbN5JKlP+ckWcE0PzoeoXVS8JnDiO4097HrrK8ZQKjHGMcRFiop9Y7TDMK7yRiWdRd+E9s3p8dSxbf8JoUUQ==" saltValue="K671/WoBHk5CiYX06pGHWQ==" spinCount="100000" sheet="1" objects="1" scenarios="1"/>
  <mergeCells count="19">
    <mergeCell ref="B1:E1"/>
    <mergeCell ref="B2:E2"/>
    <mergeCell ref="A4:A15"/>
    <mergeCell ref="A16:A27"/>
    <mergeCell ref="A28:A39"/>
    <mergeCell ref="A40:A51"/>
    <mergeCell ref="I79:I86"/>
    <mergeCell ref="A76:A87"/>
    <mergeCell ref="A88:A99"/>
    <mergeCell ref="A100:A111"/>
    <mergeCell ref="I59:I66"/>
    <mergeCell ref="I67:I78"/>
    <mergeCell ref="A52:A63"/>
    <mergeCell ref="A64:A75"/>
    <mergeCell ref="I7:I18"/>
    <mergeCell ref="I19:I26"/>
    <mergeCell ref="I27:I38"/>
    <mergeCell ref="I39:I46"/>
    <mergeCell ref="I47:I58"/>
  </mergeCells>
  <hyperlinks>
    <hyperlink ref="B2" r:id="rId1"/>
  </hyperlinks>
  <pageMargins left="0.7" right="0.7" top="0.75" bottom="0.75" header="0.3" footer="0.3"/>
  <pageSetup orientation="portrait" horizontalDpi="4294967293" verticalDpi="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6</vt:i4>
      </vt:variant>
    </vt:vector>
  </HeadingPairs>
  <TitlesOfParts>
    <vt:vector size="9" baseType="lpstr">
      <vt:lpstr>FRONT</vt:lpstr>
      <vt:lpstr>BACK</vt:lpstr>
      <vt:lpstr>ANNEX</vt:lpstr>
      <vt:lpstr>Applied</vt:lpstr>
      <vt:lpstr>Core</vt:lpstr>
      <vt:lpstr>ngoyab</vt:lpstr>
      <vt:lpstr>Other_Subjects</vt:lpstr>
      <vt:lpstr>FRONT!Print_Area</vt:lpstr>
      <vt:lpstr>Specialized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Sabrina Ongkiko;Yong Barba</dc:creator>
  <cp:keywords>SF10-SHS</cp:keywords>
  <cp:lastModifiedBy>CK</cp:lastModifiedBy>
  <cp:lastPrinted>2016-11-03T14:19:04Z</cp:lastPrinted>
  <dcterms:created xsi:type="dcterms:W3CDTF">2016-08-03T07:51:07Z</dcterms:created>
  <dcterms:modified xsi:type="dcterms:W3CDTF">2021-05-10T02:41:35Z</dcterms:modified>
</cp:coreProperties>
</file>